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261.xml"/>
  <Override ContentType="application/vnd.openxmlformats-officedocument.spreadsheetml.externalLink+xml" PartName="/xl/externalLinks/externalLink296.xml"/>
  <Override ContentType="application/vnd.openxmlformats-officedocument.spreadsheetml.externalLink+xml" PartName="/xl/externalLinks/externalLink164.xml"/>
  <Override ContentType="application/vnd.openxmlformats-officedocument.spreadsheetml.externalLink+xml" PartName="/xl/externalLinks/externalLink180.xml"/>
  <Override ContentType="application/vnd.openxmlformats-officedocument.spreadsheetml.externalLink+xml" PartName="/xl/externalLinks/externalLink156.xml"/>
  <Override ContentType="application/vnd.openxmlformats-officedocument.spreadsheetml.externalLink+xml" PartName="/xl/externalLinks/externalLink210.xml"/>
  <Override ContentType="application/vnd.openxmlformats-officedocument.spreadsheetml.externalLink+xml" PartName="/xl/externalLinks/externalLink288.xml"/>
  <Override ContentType="application/vnd.openxmlformats-officedocument.spreadsheetml.externalLink+xml" PartName="/xl/externalLinks/externalLink121.xml"/>
  <Override ContentType="application/vnd.openxmlformats-officedocument.spreadsheetml.externalLink+xml" PartName="/xl/externalLinks/externalLink94.xml"/>
  <Override ContentType="application/vnd.openxmlformats-officedocument.spreadsheetml.externalLink+xml" PartName="/xl/externalLinks/externalLink199.xml"/>
  <Override ContentType="application/vnd.openxmlformats-officedocument.spreadsheetml.externalLink+xml" PartName="/xl/externalLinks/externalLink253.xml"/>
  <Override ContentType="application/vnd.openxmlformats-officedocument.spreadsheetml.externalLink+xml" PartName="/xl/externalLinks/externalLink43.xml"/>
  <Override ContentType="application/vnd.openxmlformats-officedocument.spreadsheetml.externalLink+xml" PartName="/xl/externalLinks/externalLink86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51.xml"/>
  <Override ContentType="application/vnd.openxmlformats-officedocument.spreadsheetml.externalLink+xml" PartName="/xl/externalLinks/externalLink78.xml"/>
  <Override ContentType="application/vnd.openxmlformats-officedocument.spreadsheetml.externalLink+xml" PartName="/xl/externalLinks/externalLink209.xml"/>
  <Override ContentType="application/vnd.openxmlformats-officedocument.spreadsheetml.externalLink+xml" PartName="/xl/externalLinks/externalLink172.xml"/>
  <Override ContentType="application/vnd.openxmlformats-officedocument.spreadsheetml.externalLink+xml" PartName="/xl/externalLinks/externalLink306.xml"/>
  <Override ContentType="application/vnd.openxmlformats-officedocument.spreadsheetml.externalLink+xml" PartName="/xl/externalLinks/externalLink128.xml"/>
  <Override ContentType="application/vnd.openxmlformats-officedocument.spreadsheetml.externalLink+xml" PartName="/xl/externalLinks/externalLink66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322.xml"/>
  <Override ContentType="application/vnd.openxmlformats-officedocument.spreadsheetml.externalLink+xml" PartName="/xl/externalLinks/externalLink90.xml"/>
  <Override ContentType="application/vnd.openxmlformats-officedocument.spreadsheetml.externalLink+xml" PartName="/xl/externalLinks/externalLink268.xml"/>
  <Override ContentType="application/vnd.openxmlformats-officedocument.spreadsheetml.externalLink+xml" PartName="/xl/externalLinks/externalLink318.xml"/>
  <Override ContentType="application/vnd.openxmlformats-officedocument.spreadsheetml.externalLink+xml" PartName="/xl/externalLinks/externalLink225.xml"/>
  <Override ContentType="application/vnd.openxmlformats-officedocument.spreadsheetml.externalLink+xml" PartName="/xl/externalLinks/externalLink237.xml"/>
  <Override ContentType="application/vnd.openxmlformats-officedocument.spreadsheetml.externalLink+xml" PartName="/xl/externalLinks/externalLink284.xml"/>
  <Override ContentType="application/vnd.openxmlformats-officedocument.spreadsheetml.externalLink+xml" PartName="/xl/externalLinks/externalLink113.xml"/>
  <Override ContentType="application/vnd.openxmlformats-officedocument.spreadsheetml.externalLink+xml" PartName="/xl/externalLinks/externalLink192.xml"/>
  <Override ContentType="application/vnd.openxmlformats-officedocument.spreadsheetml.externalLink+xml" PartName="/xl/externalLinks/externalLink71.xml"/>
  <Override ContentType="application/vnd.openxmlformats-officedocument.spreadsheetml.externalLink+xml" PartName="/xl/externalLinks/externalLink144.xml"/>
  <Override ContentType="application/vnd.openxmlformats-officedocument.spreadsheetml.externalLink+xml" PartName="/xl/externalLinks/externalLink101.xml"/>
  <Override ContentType="application/vnd.openxmlformats-officedocument.spreadsheetml.externalLink+xml" PartName="/xl/externalLinks/externalLink241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187.xml"/>
  <Override ContentType="application/vnd.openxmlformats-officedocument.spreadsheetml.externalLink+xml" PartName="/xl/externalLinks/externalLink55.xml"/>
  <Override ContentType="application/vnd.openxmlformats-officedocument.spreadsheetml.externalLink+xml" PartName="/xl/externalLinks/externalLink206.xml"/>
  <Override ContentType="application/vnd.openxmlformats-officedocument.spreadsheetml.externalLink+xml" PartName="/xl/externalLinks/externalLink98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249.xml"/>
  <Override ContentType="application/vnd.openxmlformats-officedocument.spreadsheetml.externalLink+xml" PartName="/xl/externalLinks/externalLink117.xml"/>
  <Override ContentType="application/vnd.openxmlformats-officedocument.spreadsheetml.externalLink+xml" PartName="/xl/externalLinks/externalLink38.xml"/>
  <Override ContentType="application/vnd.openxmlformats-officedocument.spreadsheetml.externalLink+xml" PartName="/xl/externalLinks/externalLink63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311.xml"/>
  <Override ContentType="application/vnd.openxmlformats-officedocument.spreadsheetml.externalLink+xml" PartName="/xl/externalLinks/externalLink125.xml"/>
  <Override ContentType="application/vnd.openxmlformats-officedocument.spreadsheetml.externalLink+xml" PartName="/xl/externalLinks/externalLink46.xml"/>
  <Override ContentType="application/vnd.openxmlformats-officedocument.spreadsheetml.externalLink+xml" PartName="/xl/externalLinks/externalLink108.xml"/>
  <Override ContentType="application/vnd.openxmlformats-officedocument.spreadsheetml.externalLink+xml" PartName="/xl/externalLinks/externalLink292.xml"/>
  <Override ContentType="application/vnd.openxmlformats-officedocument.spreadsheetml.externalLink+xml" PartName="/xl/externalLinks/externalLink302.xml"/>
  <Override ContentType="application/vnd.openxmlformats-officedocument.spreadsheetml.externalLink+xml" PartName="/xl/externalLinks/externalLink273.xml"/>
  <Override ContentType="application/vnd.openxmlformats-officedocument.spreadsheetml.externalLink+xml" PartName="/xl/externalLinks/externalLink256.xml"/>
  <Override ContentType="application/vnd.openxmlformats-officedocument.spreadsheetml.externalLink+xml" PartName="/xl/externalLinks/externalLink299.xml"/>
  <Override ContentType="application/vnd.openxmlformats-officedocument.spreadsheetml.externalLink+xml" PartName="/xl/externalLinks/externalLink230.xml"/>
  <Override ContentType="application/vnd.openxmlformats-officedocument.spreadsheetml.externalLink+xml" PartName="/xl/externalLinks/externalLink168.xml"/>
  <Override ContentType="application/vnd.openxmlformats-officedocument.spreadsheetml.externalLink+xml" PartName="/xl/externalLinks/externalLink82.xml"/>
  <Override ContentType="application/vnd.openxmlformats-officedocument.spreadsheetml.externalLink+xml" PartName="/xl/externalLinks/externalLink213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153.xml"/>
  <Override ContentType="application/vnd.openxmlformats-officedocument.spreadsheetml.externalLink+xml" PartName="/xl/externalLinks/externalLink74.xml"/>
  <Override ContentType="application/vnd.openxmlformats-officedocument.spreadsheetml.externalLink+xml" PartName="/xl/externalLinks/externalLink110.xml"/>
  <Override ContentType="application/vnd.openxmlformats-officedocument.spreadsheetml.externalLink+xml" PartName="/xl/externalLinks/externalLink183.xml"/>
  <Override ContentType="application/vnd.openxmlformats-officedocument.spreadsheetml.externalLink+xml" PartName="/xl/externalLinks/externalLink91.xml"/>
  <Override ContentType="application/vnd.openxmlformats-officedocument.spreadsheetml.externalLink+xml" PartName="/xl/externalLinks/externalLink196.xml"/>
  <Override ContentType="application/vnd.openxmlformats-officedocument.spreadsheetml.externalLink+xml" PartName="/xl/externalLinks/externalLink217.xml"/>
  <Override ContentType="application/vnd.openxmlformats-officedocument.spreadsheetml.externalLink+xml" PartName="/xl/externalLinks/externalLink140.xml"/>
  <Override ContentType="application/vnd.openxmlformats-officedocument.spreadsheetml.externalLink+xml" PartName="/xl/externalLinks/externalLink179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234.xml"/>
  <Override ContentType="application/vnd.openxmlformats-officedocument.spreadsheetml.externalLink+xml" PartName="/xl/externalLinks/externalLink264.xml"/>
  <Override ContentType="application/vnd.openxmlformats-officedocument.spreadsheetml.externalLink+xml" PartName="/xl/externalLinks/externalLink221.xml"/>
  <Override ContentType="application/vnd.openxmlformats-officedocument.spreadsheetml.externalLink+xml" PartName="/xl/externalLinks/externalLink277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136.xml"/>
  <Override ContentType="application/vnd.openxmlformats-officedocument.spreadsheetml.externalLink+xml" PartName="/xl/externalLinks/externalLink281.xml"/>
  <Override ContentType="application/vnd.openxmlformats-officedocument.spreadsheetml.externalLink+xml" PartName="/xl/externalLinks/externalLink89.xml"/>
  <Override ContentType="application/vnd.openxmlformats-officedocument.spreadsheetml.externalLink+xml" PartName="/xl/externalLinks/externalLink245.xml"/>
  <Override ContentType="application/vnd.openxmlformats-officedocument.spreadsheetml.externalLink+xml" PartName="/xl/externalLinks/externalLink326.xml"/>
  <Override ContentType="application/vnd.openxmlformats-officedocument.spreadsheetml.externalLink+xml" PartName="/xl/externalLinks/externalLink330.xml"/>
  <Override ContentType="application/vnd.openxmlformats-officedocument.spreadsheetml.externalLink+xml" PartName="/xl/externalLinks/externalLink202.xml"/>
  <Override ContentType="application/vnd.openxmlformats-officedocument.spreadsheetml.externalLink+xml" PartName="/xl/externalLinks/externalLink228.xml"/>
  <Override ContentType="application/vnd.openxmlformats-officedocument.spreadsheetml.externalLink+xml" PartName="/xl/externalLinks/externalLink104.xml"/>
  <Override ContentType="application/vnd.openxmlformats-officedocument.spreadsheetml.externalLink+xml" PartName="/xl/externalLinks/externalLink333.xml"/>
  <Override ContentType="application/vnd.openxmlformats-officedocument.spreadsheetml.externalLink+xml" PartName="/xl/externalLinks/externalLink201.xml"/>
  <Override ContentType="application/vnd.openxmlformats-officedocument.spreadsheetml.externalLink+xml" PartName="/xl/externalLinks/externalLink112.xml"/>
  <Override ContentType="application/vnd.openxmlformats-officedocument.spreadsheetml.externalLink+xml" PartName="/xl/externalLinks/externalLink155.xml"/>
  <Override ContentType="application/vnd.openxmlformats-officedocument.spreadsheetml.externalLink+xml" PartName="/xl/externalLinks/externalLink244.xml"/>
  <Override ContentType="application/vnd.openxmlformats-officedocument.spreadsheetml.externalLink+xml" PartName="/xl/externalLinks/externalLink287.xml"/>
  <Override ContentType="application/vnd.openxmlformats-officedocument.spreadsheetml.externalLink+xml" PartName="/xl/externalLinks/externalLink77.xml"/>
  <Override ContentType="application/vnd.openxmlformats-officedocument.spreadsheetml.externalLink+xml" PartName="/xl/externalLinks/externalLink171.xml"/>
  <Override ContentType="application/vnd.openxmlformats-officedocument.spreadsheetml.externalLink+xml" PartName="/xl/externalLinks/externalLink14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260.xml"/>
  <Override ContentType="application/vnd.openxmlformats-officedocument.spreadsheetml.externalLink+xml" PartName="/xl/externalLinks/externalLink95.xml"/>
  <Override ContentType="application/vnd.openxmlformats-officedocument.spreadsheetml.externalLink+xml" PartName="/xl/externalLinks/externalLink181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198.xml"/>
  <Override ContentType="application/vnd.openxmlformats-officedocument.spreadsheetml.externalLink+xml" PartName="/xl/externalLinks/externalLink323.xml"/>
  <Override ContentType="application/vnd.openxmlformats-officedocument.spreadsheetml.externalLink+xml" PartName="/xl/externalLinks/externalLink269.xml"/>
  <Override ContentType="application/vnd.openxmlformats-officedocument.spreadsheetml.externalLink+xml" PartName="/xl/externalLinks/externalLink52.xml"/>
  <Override ContentType="application/vnd.openxmlformats-officedocument.spreadsheetml.externalLink+xml" PartName="/xl/externalLinks/externalLink137.xml"/>
  <Override ContentType="application/vnd.openxmlformats-officedocument.spreadsheetml.externalLink+xml" PartName="/xl/externalLinks/externalLink226.xml"/>
  <Override ContentType="application/vnd.openxmlformats-officedocument.spreadsheetml.externalLink+xml" PartName="/xl/externalLinks/externalLink49.xml"/>
  <Override ContentType="application/vnd.openxmlformats-officedocument.spreadsheetml.externalLink+xml" PartName="/xl/externalLinks/externalLink272.xml"/>
  <Override ContentType="application/vnd.openxmlformats-officedocument.spreadsheetml.externalLink+xml" PartName="/xl/externalLinks/externalLink83.xml"/>
  <Override ContentType="application/vnd.openxmlformats-officedocument.spreadsheetml.externalLink+xml" PartName="/xl/externalLinks/externalLink132.xml"/>
  <Override ContentType="application/vnd.openxmlformats-officedocument.spreadsheetml.externalLink+xml" PartName="/xl/externalLinks/externalLink305.xml"/>
  <Override ContentType="application/vnd.openxmlformats-officedocument.spreadsheetml.externalLink+xml" PartName="/xl/externalLinks/externalLink40.xml"/>
  <Override ContentType="application/vnd.openxmlformats-officedocument.spreadsheetml.externalLink+xml" PartName="/xl/externalLinks/externalLink175.xml"/>
  <Override ContentType="application/vnd.openxmlformats-officedocument.spreadsheetml.externalLink+xml" PartName="/xl/externalLinks/externalLink238.xml"/>
  <Override ContentType="application/vnd.openxmlformats-officedocument.spreadsheetml.externalLink+xml" PartName="/xl/externalLinks/externalLink67.xml"/>
  <Override ContentType="application/vnd.openxmlformats-officedocument.spreadsheetml.externalLink+xml" PartName="/xl/externalLinks/externalLink29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00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127.xml"/>
  <Override ContentType="application/vnd.openxmlformats-officedocument.spreadsheetml.externalLink+xml" PartName="/xl/externalLinks/externalLink317.xml"/>
  <Override ContentType="application/vnd.openxmlformats-officedocument.spreadsheetml.externalLink+xml" PartName="/xl/externalLinks/externalLink161.xml"/>
  <Override ContentType="application/vnd.openxmlformats-officedocument.spreadsheetml.externalLink+xml" PartName="/xl/externalLinks/externalLink211.xml"/>
  <Override ContentType="application/vnd.openxmlformats-officedocument.spreadsheetml.externalLink+xml" PartName="/xl/externalLinks/externalLink254.xml"/>
  <Override ContentType="application/vnd.openxmlformats-officedocument.spreadsheetml.externalLink+xml" PartName="/xl/externalLinks/externalLink109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169.xml"/>
  <Override ContentType="application/vnd.openxmlformats-officedocument.spreadsheetml.externalLink+xml" PartName="/xl/externalLinks/externalLink126.xml"/>
  <Override ContentType="application/vnd.openxmlformats-officedocument.spreadsheetml.externalLink+xml" PartName="/xl/externalLinks/externalLink312.xml"/>
  <Override ContentType="application/vnd.openxmlformats-officedocument.spreadsheetml.externalLink+xml" PartName="/xl/externalLinks/externalLink193.xml"/>
  <Override ContentType="application/vnd.openxmlformats-officedocument.spreadsheetml.externalLink+xml" PartName="/xl/externalLinks/externalLink143.xml"/>
  <Override ContentType="application/vnd.openxmlformats-officedocument.spreadsheetml.externalLink+xml" PartName="/xl/externalLinks/externalLink186.xml"/>
  <Override ContentType="application/vnd.openxmlformats-officedocument.spreadsheetml.externalLink+xml" PartName="/xl/externalLinks/externalLink116.xml"/>
  <Override ContentType="application/vnd.openxmlformats-officedocument.spreadsheetml.externalLink+xml" PartName="/xl/externalLinks/externalLink159.xml"/>
  <Override ContentType="application/vnd.openxmlformats-officedocument.spreadsheetml.externalLink+xml" PartName="/xl/externalLinks/externalLink160.xml"/>
  <Override ContentType="application/vnd.openxmlformats-officedocument.spreadsheetml.externalLink+xml" PartName="/xl/externalLinks/externalLink248.xml"/>
  <Override ContentType="application/vnd.openxmlformats-officedocument.spreadsheetml.externalLink+xml" PartName="/xl/externalLinks/externalLink73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76.xml"/>
  <Override ContentType="application/vnd.openxmlformats-officedocument.spreadsheetml.externalLink+xml" PartName="/xl/externalLinks/externalLink205.xml"/>
  <Override ContentType="application/vnd.openxmlformats-officedocument.spreadsheetml.externalLink+xml" PartName="/xl/externalLinks/externalLink39.xml"/>
  <Override ContentType="application/vnd.openxmlformats-officedocument.spreadsheetml.externalLink+xml" PartName="/xl/externalLinks/externalLink150.xml"/>
  <Override ContentType="application/vnd.openxmlformats-officedocument.spreadsheetml.externalLink+xml" PartName="/xl/externalLinks/externalLink282.xml"/>
  <Override ContentType="application/vnd.openxmlformats-officedocument.spreadsheetml.externalLink+xml" PartName="/xl/externalLinks/externalLink222.xml"/>
  <Override ContentType="application/vnd.openxmlformats-officedocument.spreadsheetml.externalLink+xml" PartName="/xl/externalLinks/externalLink99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265.xml"/>
  <Override ContentType="application/vnd.openxmlformats-officedocument.spreadsheetml.externalLink+xml" PartName="/xl/externalLinks/externalLink56.xml"/>
  <Override ContentType="application/vnd.openxmlformats-officedocument.spreadsheetml.externalLink+xml" PartName="/xl/externalLinks/externalLink133.xml"/>
  <Override ContentType="application/vnd.openxmlformats-officedocument.spreadsheetml.externalLink+xml" PartName="/xl/externalLinks/externalLink301.xml"/>
  <Override ContentType="application/vnd.openxmlformats-officedocument.spreadsheetml.externalLink+xml" PartName="/xl/externalLinks/externalLink233.xml"/>
  <Override ContentType="application/vnd.openxmlformats-officedocument.spreadsheetml.externalLink+xml" PartName="/xl/externalLinks/externalLink327.xml"/>
  <Override ContentType="application/vnd.openxmlformats-officedocument.spreadsheetml.externalLink+xml" PartName="/xl/externalLinks/externalLink182.xml"/>
  <Override ContentType="application/vnd.openxmlformats-officedocument.spreadsheetml.externalLink+xml" PartName="/xl/externalLinks/externalLink216.xml"/>
  <Override ContentType="application/vnd.openxmlformats-officedocument.spreadsheetml.externalLink+xml" PartName="/xl/externalLinks/externalLink197.xml"/>
  <Override ContentType="application/vnd.openxmlformats-officedocument.spreadsheetml.externalLink+xml" PartName="/xl/externalLinks/externalLink165.xml"/>
  <Override ContentType="application/vnd.openxmlformats-officedocument.spreadsheetml.externalLink+xml" PartName="/xl/externalLinks/externalLink122.xml"/>
  <Override ContentType="application/vnd.openxmlformats-officedocument.spreadsheetml.externalLink+xml" PartName="/xl/externalLinks/externalLink259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2.xml"/>
  <Override ContentType="application/vnd.openxmlformats-officedocument.spreadsheetml.externalLink+xml" PartName="/xl/externalLinks/externalLink88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45.xml"/>
  <Override ContentType="application/vnd.openxmlformats-officedocument.spreadsheetml.externalLink+xml" PartName="/xl/externalLinks/externalLink276.xml"/>
  <Override ContentType="application/vnd.openxmlformats-officedocument.spreadsheetml.externalLink+xml" PartName="/xl/externalLinks/externalLink148.xml"/>
  <Override ContentType="application/vnd.openxmlformats-officedocument.spreadsheetml.externalLink+xml" PartName="/xl/externalLinks/externalLink105.xml"/>
  <Override ContentType="application/vnd.openxmlformats-officedocument.spreadsheetml.externalLink+xml" PartName="/xl/externalLinks/externalLink293.xml"/>
  <Override ContentType="application/vnd.openxmlformats-officedocument.spreadsheetml.externalLink+xml" PartName="/xl/externalLinks/externalLink250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308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219.xml"/>
  <Override ContentType="application/vnd.openxmlformats-officedocument.spreadsheetml.externalLink+xml" PartName="/xl/externalLinks/externalLink76.xml"/>
  <Override ContentType="application/vnd.openxmlformats-officedocument.spreadsheetml.externalLink+xml" PartName="/xl/externalLinks/externalLink227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138.xml"/>
  <Override ContentType="application/vnd.openxmlformats-officedocument.spreadsheetml.externalLink+xml" PartName="/xl/externalLinks/externalLink316.xml"/>
  <Override ContentType="application/vnd.openxmlformats-officedocument.spreadsheetml.externalLink+xml" PartName="/xl/externalLinks/externalLink68.xml"/>
  <Override ContentType="application/vnd.openxmlformats-officedocument.spreadsheetml.externalLink+xml" PartName="/xl/externalLinks/externalLink189.xml"/>
  <Override ContentType="application/vnd.openxmlformats-officedocument.spreadsheetml.externalLink+xml" PartName="/xl/externalLinks/externalLink190.xml"/>
  <Override ContentType="application/vnd.openxmlformats-officedocument.spreadsheetml.externalLink+xml" PartName="/xl/externalLinks/externalLink243.xml"/>
  <Override ContentType="application/vnd.openxmlformats-officedocument.spreadsheetml.externalLink+xml" PartName="/xl/externalLinks/externalLink111.xml"/>
  <Override ContentType="application/vnd.openxmlformats-officedocument.spreadsheetml.externalLink+xml" PartName="/xl/externalLinks/externalLink200.xml"/>
  <Override ContentType="application/vnd.openxmlformats-officedocument.spreadsheetml.externalLink+xml" PartName="/xl/externalLinks/externalLink103.xml"/>
  <Override ContentType="application/vnd.openxmlformats-officedocument.spreadsheetml.externalLink+xml" PartName="/xl/externalLinks/externalLink235.xml"/>
  <Override ContentType="application/vnd.openxmlformats-officedocument.spreadsheetml.externalLink+xml" PartName="/xl/externalLinks/externalLink154.xml"/>
  <Override ContentType="application/vnd.openxmlformats-officedocument.spreadsheetml.externalLink+xml" PartName="/xl/externalLinks/externalLink286.xml"/>
  <Override ContentType="application/vnd.openxmlformats-officedocument.spreadsheetml.externalLink+xml" PartName="/xl/externalLinks/externalLink324.xml"/>
  <Override ContentType="application/vnd.openxmlformats-officedocument.spreadsheetml.externalLink+xml" PartName="/xl/externalLinks/externalLink278.xml"/>
  <Override ContentType="application/vnd.openxmlformats-officedocument.spreadsheetml.externalLink+xml" PartName="/xl/externalLinks/externalLink146.xml"/>
  <Override ContentType="application/vnd.openxmlformats-officedocument.spreadsheetml.externalLink+xml" PartName="/xl/externalLinks/externalLink332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255.xml"/>
  <Override ContentType="application/vnd.openxmlformats-officedocument.spreadsheetml.externalLink+xml" PartName="/xl/externalLinks/externalLink158.xml"/>
  <Override ContentType="application/vnd.openxmlformats-officedocument.spreadsheetml.externalLink+xml" PartName="/xl/externalLinks/externalLink115.xml"/>
  <Override ContentType="application/vnd.openxmlformats-officedocument.spreadsheetml.externalLink+xml" PartName="/xl/externalLinks/externalLink298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53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62.xml"/>
  <Override ContentType="application/vnd.openxmlformats-officedocument.spreadsheetml.externalLink+xml" PartName="/xl/externalLinks/externalLink96.xml"/>
  <Override ContentType="application/vnd.openxmlformats-officedocument.spreadsheetml.externalLink+xml" PartName="/xl/externalLinks/externalLink212.xml"/>
  <Override ContentType="application/vnd.openxmlformats-officedocument.spreadsheetml.externalLink+xml" PartName="/xl/externalLinks/externalLink37.xml"/>
  <Override ContentType="application/vnd.openxmlformats-officedocument.spreadsheetml.externalLink+xml" PartName="/xl/externalLinks/externalLink207.xml"/>
  <Override ContentType="application/vnd.openxmlformats-officedocument.spreadsheetml.externalLink+xml" PartName="/xl/externalLinks/externalLink271.xml"/>
  <Override ContentType="application/vnd.openxmlformats-officedocument.spreadsheetml.externalLink+xml" PartName="/xl/externalLinks/externalLink174.xml"/>
  <Override ContentType="application/vnd.openxmlformats-officedocument.spreadsheetml.externalLink+xml" PartName="/xl/externalLinks/externalLink84.xml"/>
  <Override ContentType="application/vnd.openxmlformats-officedocument.spreadsheetml.externalLink+xml" PartName="/xl/externalLinks/externalLink304.xml"/>
  <Override ContentType="application/vnd.openxmlformats-officedocument.spreadsheetml.externalLink+xml" PartName="/xl/externalLinks/externalLink41.xml"/>
  <Override ContentType="application/vnd.openxmlformats-officedocument.spreadsheetml.externalLink+xml" PartName="/xl/externalLinks/externalLink131.xml"/>
  <Override ContentType="application/vnd.openxmlformats-officedocument.spreadsheetml.externalLink+xml" PartName="/xl/externalLinks/externalLink80.xml"/>
  <Override ContentType="application/vnd.openxmlformats-officedocument.spreadsheetml.externalLink+xml" PartName="/xl/externalLinks/externalLink177.xml"/>
  <Override ContentType="application/vnd.openxmlformats-officedocument.spreadsheetml.externalLink+xml" PartName="/xl/externalLinks/externalLink142.xml"/>
  <Override ContentType="application/vnd.openxmlformats-officedocument.spreadsheetml.externalLink+xml" PartName="/xl/externalLinks/externalLink194.xml"/>
  <Override ContentType="application/vnd.openxmlformats-officedocument.spreadsheetml.externalLink+xml" PartName="/xl/externalLinks/externalLink151.xml"/>
  <Override ContentType="application/vnd.openxmlformats-officedocument.spreadsheetml.externalLink+xml" PartName="/xl/externalLinks/externalLink240.xml"/>
  <Override ContentType="application/vnd.openxmlformats-officedocument.spreadsheetml.externalLink+xml" PartName="/xl/externalLinks/externalLink283.xml"/>
  <Override ContentType="application/vnd.openxmlformats-officedocument.spreadsheetml.externalLink+xml" PartName="/xl/externalLinks/externalLink72.xml"/>
  <Override ContentType="application/vnd.openxmlformats-officedocument.spreadsheetml.externalLink+xml" PartName="/xl/externalLinks/externalLink275.xml"/>
  <Override ContentType="application/vnd.openxmlformats-officedocument.spreadsheetml.externalLink+xml" PartName="/xl/externalLinks/externalLink223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134.xml"/>
  <Override ContentType="application/vnd.openxmlformats-officedocument.spreadsheetml.externalLink+xml" PartName="/xl/externalLinks/externalLink290.xml"/>
  <Override ContentType="application/vnd.openxmlformats-officedocument.spreadsheetml.externalLink+xml" PartName="/xl/externalLinks/externalLink266.xml"/>
  <Override ContentType="application/vnd.openxmlformats-officedocument.spreadsheetml.externalLink+xml" PartName="/xl/externalLinks/externalLink48.xml"/>
  <Override ContentType="application/vnd.openxmlformats-officedocument.spreadsheetml.externalLink+xml" PartName="/xl/externalLinks/externalLink328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9.xml"/>
  <Override ContentType="application/vnd.openxmlformats-officedocument.spreadsheetml.externalLink+xml" PartName="/xl/externalLinks/externalLink65.xml"/>
  <Override ContentType="application/vnd.openxmlformats-officedocument.spreadsheetml.externalLink+xml" PartName="/xl/externalLinks/externalLink185.xml"/>
  <Override ContentType="application/vnd.openxmlformats-officedocument.spreadsheetml.externalLink+xml" PartName="/xl/externalLinks/externalLink123.xml"/>
  <Override ContentType="application/vnd.openxmlformats-officedocument.spreadsheetml.externalLink+xml" PartName="/xl/externalLinks/externalLink87.xml"/>
  <Override ContentType="application/vnd.openxmlformats-officedocument.spreadsheetml.externalLink+xml" PartName="/xl/externalLinks/externalLink247.xml"/>
  <Override ContentType="application/vnd.openxmlformats-officedocument.spreadsheetml.externalLink+xml" PartName="/xl/externalLinks/externalLink204.xml"/>
  <Override ContentType="application/vnd.openxmlformats-officedocument.spreadsheetml.externalLink+xml" PartName="/xl/externalLinks/externalLink61.xml"/>
  <Override ContentType="application/vnd.openxmlformats-officedocument.spreadsheetml.externalLink+xml" PartName="/xl/externalLinks/externalLink166.xml"/>
  <Override ContentType="application/vnd.openxmlformats-officedocument.spreadsheetml.externalLink+xml" PartName="/xl/externalLinks/externalLink119.xml"/>
  <Override ContentType="application/vnd.openxmlformats-officedocument.spreadsheetml.externalLink+xml" PartName="/xl/externalLinks/externalLink149.xml"/>
  <Override ContentType="application/vnd.openxmlformats-officedocument.spreadsheetml.externalLink+xml" PartName="/xl/externalLinks/externalLink294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44.xml"/>
  <Override ContentType="application/vnd.openxmlformats-officedocument.spreadsheetml.externalLink+xml" PartName="/xl/externalLinks/externalLink57.xml"/>
  <Override ContentType="application/vnd.openxmlformats-officedocument.spreadsheetml.externalLink+xml" PartName="/xl/externalLinks/externalLink106.xml"/>
  <Override ContentType="application/vnd.openxmlformats-officedocument.spreadsheetml.externalLink+xml" PartName="/xl/externalLinks/externalLink251.xml"/>
  <Override ContentType="application/vnd.openxmlformats-officedocument.spreadsheetml.externalLink+xml" PartName="/xl/externalLinks/externalLink262.xml"/>
  <Override ContentType="application/vnd.openxmlformats-officedocument.spreadsheetml.externalLink+xml" PartName="/xl/externalLinks/externalLink313.xml"/>
  <Override ContentType="application/vnd.openxmlformats-officedocument.spreadsheetml.externalLink+xml" PartName="/xl/externalLinks/externalLink232.xml"/>
  <Override ContentType="application/vnd.openxmlformats-officedocument.spreadsheetml.externalLink+xml" PartName="/xl/externalLinks/externalLink215.xml"/>
  <Override ContentType="application/vnd.openxmlformats-officedocument.spreadsheetml.externalLink+xml" PartName="/xl/externalLinks/externalLink258.xml"/>
  <Override ContentType="application/vnd.openxmlformats-officedocument.spreadsheetml.externalLink+xml" PartName="/xl/externalLinks/externalLink300.xml"/>
  <Override ContentType="application/vnd.openxmlformats-officedocument.spreadsheetml.externalLink+xml" PartName="/xl/externalLinks/externalLink93.xml"/>
  <Override ContentType="application/vnd.openxmlformats-officedocument.spreadsheetml.externalLink+xml" PartName="/xl/externalLinks/externalLink170.xml"/>
  <Override ContentType="application/vnd.openxmlformats-officedocument.spreadsheetml.externalLink+xml" PartName="/xl/externalLinks/externalLink279.xml"/>
  <Override ContentType="application/vnd.openxmlformats-officedocument.spreadsheetml.externalLink+xml" PartName="/xl/externalLinks/externalLink50.xml"/>
  <Override ContentType="application/vnd.openxmlformats-officedocument.spreadsheetml.externalLink+xml" PartName="/xl/externalLinks/externalLink85.xml"/>
  <Override ContentType="application/vnd.openxmlformats-officedocument.spreadsheetml.externalLink+xml" PartName="/xl/externalLinks/externalLink236.xml"/>
  <Override ContentType="application/vnd.openxmlformats-officedocument.spreadsheetml.externalLink+xml" PartName="/xl/externalLinks/externalLink139.xml"/>
  <Override ContentType="application/vnd.openxmlformats-officedocument.spreadsheetml.externalLink+xml" PartName="/xl/externalLinks/externalLink325.xml"/>
  <Override ContentType="application/vnd.openxmlformats-officedocument.spreadsheetml.externalLink+xml" PartName="/xl/externalLinks/externalLink173.xml"/>
  <Override ContentType="application/vnd.openxmlformats-officedocument.spreadsheetml.externalLink+xml" PartName="/xl/externalLinks/externalLink309.xml"/>
  <Override ContentType="application/vnd.openxmlformats-officedocument.spreadsheetml.externalLink+xml" PartName="/xl/externalLinks/externalLink59.xml"/>
  <Override ContentType="application/vnd.openxmlformats-officedocument.spreadsheetml.externalLink+xml" PartName="/xl/externalLinks/externalLink130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307.xml"/>
  <Override ContentType="application/vnd.openxmlformats-officedocument.spreadsheetml.externalLink+xml" PartName="/xl/externalLinks/externalLink4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18.xml"/>
  <Override ContentType="application/vnd.openxmlformats-officedocument.spreadsheetml.externalLink+xml" PartName="/xl/externalLinks/externalLink315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60.xml"/>
  <Override ContentType="application/vnd.openxmlformats-officedocument.spreadsheetml.externalLink+xml" PartName="/xl/externalLinks/externalLink129.xml"/>
  <Override ContentType="application/vnd.openxmlformats-officedocument.spreadsheetml.externalLink+xml" PartName="/xl/externalLinks/externalLink270.xml"/>
  <Override ContentType="application/vnd.openxmlformats-officedocument.spreadsheetml.externalLink+xml" PartName="/xl/externalLinks/externalLink120.xml"/>
  <Override ContentType="application/vnd.openxmlformats-officedocument.spreadsheetml.externalLink+xml" PartName="/xl/externalLinks/externalLink252.xml"/>
  <Override ContentType="application/vnd.openxmlformats-officedocument.spreadsheetml.externalLink+xml" PartName="/xl/externalLinks/externalLink163.xml"/>
  <Override ContentType="application/vnd.openxmlformats-officedocument.spreadsheetml.externalLink+xml" PartName="/xl/externalLinks/externalLink295.xml"/>
  <Override ContentType="application/vnd.openxmlformats-officedocument.spreadsheetml.externalLink+xml" PartName="/xl/externalLinks/externalLink69.xml"/>
  <Override ContentType="application/vnd.openxmlformats-officedocument.spreadsheetml.externalLink+xml" PartName="/xl/externalLinks/externalLink79.xml"/>
  <Override ContentType="application/vnd.openxmlformats-officedocument.spreadsheetml.externalLink+xml" PartName="/xl/externalLinks/externalLink242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191.xml"/>
  <Override ContentType="application/vnd.openxmlformats-officedocument.spreadsheetml.externalLink+xml" PartName="/xl/externalLinks/externalLink208.xml"/>
  <Override ContentType="application/vnd.openxmlformats-officedocument.spreadsheetml.externalLink+xml" PartName="/xl/externalLinks/externalLink285.xml"/>
  <Override ContentType="application/vnd.openxmlformats-officedocument.spreadsheetml.externalLink+xml" PartName="/xl/externalLinks/externalLink70.xml"/>
  <Override ContentType="application/vnd.openxmlformats-officedocument.spreadsheetml.externalLink+xml" PartName="/xl/externalLinks/externalLink102.xml"/>
  <Override ContentType="application/vnd.openxmlformats-officedocument.spreadsheetml.externalLink+xml" PartName="/xl/externalLinks/externalLink145.xml"/>
  <Override ContentType="application/vnd.openxmlformats-officedocument.spreadsheetml.externalLink+xml" PartName="/xl/externalLinks/externalLink188.xml"/>
  <Override ContentType="application/vnd.openxmlformats-officedocument.spreadsheetml.externalLink+xml" PartName="/xl/externalLinks/externalLink267.xml"/>
  <Override ContentType="application/vnd.openxmlformats-officedocument.spreadsheetml.externalLink+xml" PartName="/xl/externalLinks/externalLink224.xml"/>
  <Override ContentType="application/vnd.openxmlformats-officedocument.spreadsheetml.externalLink+xml" PartName="/xl/externalLinks/externalLink321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14.xml"/>
  <Override ContentType="application/vnd.openxmlformats-officedocument.spreadsheetml.externalLink+xml" PartName="/xl/externalLinks/externalLink157.xml"/>
  <Override ContentType="application/vnd.openxmlformats-officedocument.spreadsheetml.externalLink+xml" PartName="/xl/externalLinks/externalLink54.xml"/>
  <Override ContentType="application/vnd.openxmlformats-officedocument.spreadsheetml.externalLink+xml" PartName="/xl/externalLinks/externalLink97.xml"/>
  <Override ContentType="application/vnd.openxmlformats-officedocument.spreadsheetml.externalLink+xml" PartName="/xl/externalLinks/externalLink231.xml"/>
  <Override ContentType="application/vnd.openxmlformats-officedocument.spreadsheetml.externalLink+xml" PartName="/xl/externalLinks/externalLink274.xml"/>
  <Override ContentType="application/vnd.openxmlformats-officedocument.spreadsheetml.externalLink+xml" PartName="/xl/externalLinks/externalLink303.xml"/>
  <Override ContentType="application/vnd.openxmlformats-officedocument.spreadsheetml.externalLink+xml" PartName="/xl/externalLinks/externalLink320.xml"/>
  <Override ContentType="application/vnd.openxmlformats-officedocument.spreadsheetml.externalLink+xml" PartName="/xl/externalLinks/externalLink329.xml"/>
  <Override ContentType="application/vnd.openxmlformats-officedocument.spreadsheetml.externalLink+xml" PartName="/xl/externalLinks/externalLink64.xml"/>
  <Override ContentType="application/vnd.openxmlformats-officedocument.spreadsheetml.externalLink+xml" PartName="/xl/externalLinks/externalLink257.xml"/>
  <Override ContentType="application/vnd.openxmlformats-officedocument.spreadsheetml.externalLink+xml" PartName="/xl/externalLinks/externalLink214.xml"/>
  <Override ContentType="application/vnd.openxmlformats-officedocument.spreadsheetml.externalLink+xml" PartName="/xl/externalLinks/externalLink81.xml"/>
  <Override ContentType="application/vnd.openxmlformats-officedocument.spreadsheetml.externalLink+xml" PartName="/xl/externalLinks/externalLink141.xml"/>
  <Override ContentType="application/vnd.openxmlformats-officedocument.spreadsheetml.externalLink+xml" PartName="/xl/externalLinks/externalLink184.xml"/>
  <Override ContentType="application/vnd.openxmlformats-officedocument.spreadsheetml.externalLink+xml" PartName="/xl/externalLinks/externalLink124.xml"/>
  <Override ContentType="application/vnd.openxmlformats-officedocument.spreadsheetml.externalLink+xml" PartName="/xl/externalLinks/externalLink310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167.xml"/>
  <Override ContentType="application/vnd.openxmlformats-officedocument.spreadsheetml.externalLink+xml" PartName="/xl/externalLinks/externalLink47.xml"/>
  <Override ContentType="application/vnd.openxmlformats-officedocument.spreadsheetml.externalLink+xml" PartName="/xl/externalLinks/externalLink319.xml"/>
  <Override ContentType="application/vnd.openxmlformats-officedocument.spreadsheetml.externalLink+xml" PartName="/xl/externalLinks/externalLink107.xml"/>
  <Override ContentType="application/vnd.openxmlformats-officedocument.spreadsheetml.externalLink+xml" PartName="/xl/externalLinks/externalLink291.xml"/>
  <Override ContentType="application/vnd.openxmlformats-officedocument.spreadsheetml.externalLink+xml" PartName="/xl/externalLinks/externalLink280.xml"/>
  <Override ContentType="application/vnd.openxmlformats-officedocument.spreadsheetml.externalLink+xml" PartName="/xl/externalLinks/externalLink314.xml"/>
  <Override ContentType="application/vnd.openxmlformats-officedocument.spreadsheetml.externalLink+xml" PartName="/xl/externalLinks/externalLink220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203.xml"/>
  <Override ContentType="application/vnd.openxmlformats-officedocument.spreadsheetml.externalLink+xml" PartName="/xl/externalLinks/externalLink229.xml"/>
  <Override ContentType="application/vnd.openxmlformats-officedocument.spreadsheetml.externalLink+xml" PartName="/xl/externalLinks/externalLink331.xml"/>
  <Override ContentType="application/vnd.openxmlformats-officedocument.spreadsheetml.externalLink+xml" PartName="/xl/externalLinks/externalLink92.xml"/>
  <Override ContentType="application/vnd.openxmlformats-officedocument.spreadsheetml.externalLink+xml" PartName="/xl/externalLinks/externalLink135.xml"/>
  <Override ContentType="application/vnd.openxmlformats-officedocument.spreadsheetml.externalLink+xml" PartName="/xl/externalLinks/externalLink195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75.xml"/>
  <Override ContentType="application/vnd.openxmlformats-officedocument.spreadsheetml.externalLink+xml" PartName="/xl/externalLinks/externalLink178.xml"/>
  <Override ContentType="application/vnd.openxmlformats-officedocument.spreadsheetml.externalLink+xml" PartName="/xl/externalLinks/externalLink152.xml"/>
  <Override ContentType="application/vnd.openxmlformats-officedocument.spreadsheetml.externalLink+xml" PartName="/xl/externalLinks/externalLink246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58.xml"/>
  <Override ContentType="application/vnd.openxmlformats-officedocument.spreadsheetml.externalLink+xml" PartName="/xl/externalLinks/externalLink118.xml"/>
  <Override ContentType="application/vnd.openxmlformats-officedocument.spreadsheetml.externalLink+xml" PartName="/xl/externalLinks/externalLink289.xml"/>
  <Override ContentType="application/vnd.openxmlformats-officedocument.spreadsheetml.externalLink+xml" PartName="/xl/externalLinks/externalLink26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" sheetId="1" r:id="rId4"/>
    <sheet state="visible" name="RAB Type" sheetId="2" r:id="rId5"/>
    <sheet state="visible" name="BACKUP PERHITUNGAN" sheetId="3" r:id="rId6"/>
    <sheet state="visible" name="HSPK 2014" sheetId="4" r:id="rId7"/>
    <sheet state="visible" name="BAHAN" sheetId="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  <externalReference r:id="rId296"/>
    <externalReference r:id="rId297"/>
    <externalReference r:id="rId298"/>
    <externalReference r:id="rId299"/>
    <externalReference r:id="rId300"/>
    <externalReference r:id="rId301"/>
    <externalReference r:id="rId302"/>
    <externalReference r:id="rId303"/>
    <externalReference r:id="rId304"/>
    <externalReference r:id="rId305"/>
    <externalReference r:id="rId306"/>
    <externalReference r:id="rId307"/>
    <externalReference r:id="rId308"/>
    <externalReference r:id="rId309"/>
    <externalReference r:id="rId310"/>
    <externalReference r:id="rId311"/>
    <externalReference r:id="rId312"/>
    <externalReference r:id="rId313"/>
    <externalReference r:id="rId314"/>
    <externalReference r:id="rId315"/>
    <externalReference r:id="rId316"/>
    <externalReference r:id="rId317"/>
    <externalReference r:id="rId318"/>
    <externalReference r:id="rId319"/>
    <externalReference r:id="rId320"/>
    <externalReference r:id="rId321"/>
    <externalReference r:id="rId322"/>
    <externalReference r:id="rId323"/>
    <externalReference r:id="rId324"/>
    <externalReference r:id="rId325"/>
    <externalReference r:id="rId326"/>
    <externalReference r:id="rId327"/>
    <externalReference r:id="rId328"/>
    <externalReference r:id="rId329"/>
    <externalReference r:id="rId330"/>
    <externalReference r:id="rId331"/>
    <externalReference r:id="rId332"/>
    <externalReference r:id="rId333"/>
    <externalReference r:id="rId334"/>
    <externalReference r:id="rId335"/>
    <externalReference r:id="rId336"/>
    <externalReference r:id="rId337"/>
    <externalReference r:id="rId338"/>
    <externalReference r:id="rId339"/>
    <externalReference r:id="rId340"/>
    <externalReference r:id="rId341"/>
  </externalReferences>
  <definedNames>
    <definedName localSheetId="2" name="___">[4]ANALIS!#REF!</definedName>
    <definedName name="___">[4]ANALIS!#REF!</definedName>
    <definedName localSheetId="2" name="___________________________________MDE22">'[5]An. Alat'!#REF!</definedName>
    <definedName name="___________________________________MDE22">'[5]An. Alat'!#REF!</definedName>
    <definedName localSheetId="2" name="__________________________________EEE01">'[5]An. Alat'!#REF!</definedName>
    <definedName name="__________________________________EEE01">'[5]An. Alat'!#REF!</definedName>
    <definedName localSheetId="2" name="__________________________________EEE02">'[5]An. Alat'!#REF!</definedName>
    <definedName name="__________________________________EEE02">'[5]An. Alat'!#REF!</definedName>
    <definedName localSheetId="2" name="__________________________________EEE03">'[5]An. Alat'!#REF!</definedName>
    <definedName name="__________________________________EEE03">'[5]An. Alat'!#REF!</definedName>
    <definedName localSheetId="2" name="__________________________________EEE04">'[5]An. Alat'!#REF!</definedName>
    <definedName name="__________________________________EEE04">'[5]An. Alat'!#REF!</definedName>
    <definedName localSheetId="2" name="__________________________________EEE05">'[5]An. Alat'!#REF!</definedName>
    <definedName name="__________________________________EEE05">'[5]An. Alat'!#REF!</definedName>
    <definedName localSheetId="2" name="__________________________________EEE06">'[5]An. Alat'!#REF!</definedName>
    <definedName name="__________________________________EEE06">'[5]An. Alat'!#REF!</definedName>
    <definedName localSheetId="2" name="__________________________________EEE07">'[5]An. Alat'!#REF!</definedName>
    <definedName name="__________________________________EEE07">'[5]An. Alat'!#REF!</definedName>
    <definedName localSheetId="2" name="__________________________________EEE08">'[5]An. Alat'!#REF!</definedName>
    <definedName name="__________________________________EEE08">'[5]An. Alat'!#REF!</definedName>
    <definedName localSheetId="2" name="__________________________________EEE09">'[5]An. Alat'!#REF!</definedName>
    <definedName name="__________________________________EEE09">'[5]An. Alat'!#REF!</definedName>
    <definedName localSheetId="2" name="__________________________________EEE10">'[5]An. Alat'!#REF!</definedName>
    <definedName name="__________________________________EEE10">'[5]An. Alat'!#REF!</definedName>
    <definedName localSheetId="2" name="__________________________________EEE11">'[5]An. Alat'!#REF!</definedName>
    <definedName name="__________________________________EEE11">'[5]An. Alat'!#REF!</definedName>
    <definedName localSheetId="2" name="__________________________________EEE12">'[5]An. Alat'!#REF!</definedName>
    <definedName name="__________________________________EEE12">'[5]An. Alat'!#REF!</definedName>
    <definedName localSheetId="2" name="__________________________________EEE13">'[5]An. Alat'!#REF!</definedName>
    <definedName name="__________________________________EEE13">'[5]An. Alat'!#REF!</definedName>
    <definedName localSheetId="2" name="__________________________________EEE14">'[5]An. Alat'!#REF!</definedName>
    <definedName name="__________________________________EEE14">'[5]An. Alat'!#REF!</definedName>
    <definedName localSheetId="2" name="__________________________________EEE15">'[5]An. Alat'!#REF!</definedName>
    <definedName name="__________________________________EEE15">'[5]An. Alat'!#REF!</definedName>
    <definedName localSheetId="2" name="__________________________________EEE16">'[5]An. Alat'!#REF!</definedName>
    <definedName name="__________________________________EEE16">'[5]An. Alat'!#REF!</definedName>
    <definedName localSheetId="2" name="__________________________________EEE17">'[5]An. Alat'!#REF!</definedName>
    <definedName name="__________________________________EEE17">'[5]An. Alat'!#REF!</definedName>
    <definedName localSheetId="2" name="__________________________________EEE18">'[5]An. Alat'!#REF!</definedName>
    <definedName name="__________________________________EEE18">'[5]An. Alat'!#REF!</definedName>
    <definedName localSheetId="2" name="__________________________________EEE19">'[5]An. Alat'!#REF!</definedName>
    <definedName name="__________________________________EEE19">'[5]An. Alat'!#REF!</definedName>
    <definedName localSheetId="2" name="__________________________________EEE21">'[5]An. Alat'!#REF!</definedName>
    <definedName name="__________________________________EEE21">'[5]An. Alat'!#REF!</definedName>
    <definedName localSheetId="2" name="__________________________________EEE22">'[5]An. Alat'!#REF!</definedName>
    <definedName name="__________________________________EEE22">'[5]An. Alat'!#REF!</definedName>
    <definedName localSheetId="2" name="__________________________________EEE23">'[5]An. Alat'!#REF!</definedName>
    <definedName name="__________________________________EEE23">'[5]An. Alat'!#REF!</definedName>
    <definedName localSheetId="2" name="__________________________________EEE24">'[5]An. Alat'!#REF!</definedName>
    <definedName name="__________________________________EEE24">'[5]An. Alat'!#REF!</definedName>
    <definedName localSheetId="2" name="__________________________________EEE25">'[5]An. Alat'!#REF!</definedName>
    <definedName name="__________________________________EEE25">'[5]An. Alat'!#REF!</definedName>
    <definedName localSheetId="2" name="__________________________________EEE26">'[5]An. Alat'!#REF!</definedName>
    <definedName name="__________________________________EEE26">'[5]An. Alat'!#REF!</definedName>
    <definedName localSheetId="2" name="__________________________________EEE27">'[5]An. Alat'!#REF!</definedName>
    <definedName name="__________________________________EEE27">'[5]An. Alat'!#REF!</definedName>
    <definedName localSheetId="2" name="__________________________________EEE28">'[5]An. Alat'!#REF!</definedName>
    <definedName name="__________________________________EEE28">'[5]An. Alat'!#REF!</definedName>
    <definedName localSheetId="2" name="__________________________________EEE29">'[5]An. Alat'!#REF!</definedName>
    <definedName name="__________________________________EEE29">'[5]An. Alat'!#REF!</definedName>
    <definedName localSheetId="2" name="__________________________________EEE30">'[5]An. Alat'!#REF!</definedName>
    <definedName name="__________________________________EEE30">'[5]An. Alat'!#REF!</definedName>
    <definedName localSheetId="2" name="__________________________________EEE31">'[5]An. Alat'!#REF!</definedName>
    <definedName name="__________________________________EEE31">'[5]An. Alat'!#REF!</definedName>
    <definedName localSheetId="2" name="__________________________________EEE32">'[5]An. Alat'!#REF!</definedName>
    <definedName name="__________________________________EEE32">'[5]An. Alat'!#REF!</definedName>
    <definedName localSheetId="2" name="__________________________________EEE33">'[5]An. Alat'!#REF!</definedName>
    <definedName name="__________________________________EEE33">'[5]An. Alat'!#REF!</definedName>
    <definedName localSheetId="2" name="_________________________________MDE22">'[5]An. Alat'!#REF!</definedName>
    <definedName name="_________________________________MDE22">'[5]An. Alat'!#REF!</definedName>
    <definedName localSheetId="2" name="________________________________EEE02">'[5]An. Alat'!#REF!</definedName>
    <definedName name="________________________________EEE02">'[5]An. Alat'!#REF!</definedName>
    <definedName localSheetId="2" name="________________________________EEE03">'[5]An. Alat'!#REF!</definedName>
    <definedName name="________________________________EEE03">'[5]An. Alat'!#REF!</definedName>
    <definedName localSheetId="2" name="________________________________EEE04">'[5]An. Alat'!#REF!</definedName>
    <definedName name="________________________________EEE04">'[5]An. Alat'!#REF!</definedName>
    <definedName localSheetId="2" name="________________________________EEE05">'[5]An. Alat'!#REF!</definedName>
    <definedName name="________________________________EEE05">'[5]An. Alat'!#REF!</definedName>
    <definedName localSheetId="2" name="________________________________EEE06">'[5]An. Alat'!#REF!</definedName>
    <definedName name="________________________________EEE06">'[5]An. Alat'!#REF!</definedName>
    <definedName localSheetId="2" name="________________________________EEE07">'[5]An. Alat'!#REF!</definedName>
    <definedName name="________________________________EEE07">'[5]An. Alat'!#REF!</definedName>
    <definedName localSheetId="2" name="________________________________EEE08">'[5]An. Alat'!#REF!</definedName>
    <definedName name="________________________________EEE08">'[5]An. Alat'!#REF!</definedName>
    <definedName localSheetId="2" name="________________________________EEE09">'[5]An. Alat'!#REF!</definedName>
    <definedName name="________________________________EEE09">'[5]An. Alat'!#REF!</definedName>
    <definedName localSheetId="2" name="________________________________EEE10">'[5]An. Alat'!#REF!</definedName>
    <definedName name="________________________________EEE10">'[5]An. Alat'!#REF!</definedName>
    <definedName localSheetId="2" name="________________________________EEE11">'[5]An. Alat'!#REF!</definedName>
    <definedName name="________________________________EEE11">'[5]An. Alat'!#REF!</definedName>
    <definedName localSheetId="2" name="________________________________EEE12">'[5]An. Alat'!#REF!</definedName>
    <definedName name="________________________________EEE12">'[5]An. Alat'!#REF!</definedName>
    <definedName localSheetId="2" name="________________________________EEE13">'[5]An. Alat'!#REF!</definedName>
    <definedName name="________________________________EEE13">'[5]An. Alat'!#REF!</definedName>
    <definedName localSheetId="2" name="________________________________EEE14">'[5]An. Alat'!#REF!</definedName>
    <definedName name="________________________________EEE14">'[5]An. Alat'!#REF!</definedName>
    <definedName localSheetId="2" name="________________________________EEE15">'[5]An. Alat'!#REF!</definedName>
    <definedName name="________________________________EEE15">'[5]An. Alat'!#REF!</definedName>
    <definedName localSheetId="2" name="________________________________EEE16">'[5]An. Alat'!#REF!</definedName>
    <definedName name="________________________________EEE16">'[5]An. Alat'!#REF!</definedName>
    <definedName localSheetId="2" name="________________________________EEE17">'[5]An. Alat'!#REF!</definedName>
    <definedName name="________________________________EEE17">'[5]An. Alat'!#REF!</definedName>
    <definedName localSheetId="2" name="________________________________EEE18">'[5]An. Alat'!#REF!</definedName>
    <definedName name="________________________________EEE18">'[5]An. Alat'!#REF!</definedName>
    <definedName localSheetId="2" name="________________________________EEE19">'[5]An. Alat'!#REF!</definedName>
    <definedName name="________________________________EEE19">'[5]An. Alat'!#REF!</definedName>
    <definedName localSheetId="2" name="________________________________EEE22">'[5]An. Alat'!#REF!</definedName>
    <definedName name="________________________________EEE22">'[5]An. Alat'!#REF!</definedName>
    <definedName localSheetId="2" name="________________________________EEE23">'[5]An. Alat'!#REF!</definedName>
    <definedName name="________________________________EEE23">'[5]An. Alat'!#REF!</definedName>
    <definedName localSheetId="2" name="________________________________EEE24">'[5]An. Alat'!#REF!</definedName>
    <definedName name="________________________________EEE24">'[5]An. Alat'!#REF!</definedName>
    <definedName localSheetId="2" name="________________________________EEE25">'[5]An. Alat'!#REF!</definedName>
    <definedName name="________________________________EEE25">'[5]An. Alat'!#REF!</definedName>
    <definedName localSheetId="2" name="________________________________EEE26">'[5]An. Alat'!#REF!</definedName>
    <definedName name="________________________________EEE26">'[5]An. Alat'!#REF!</definedName>
    <definedName localSheetId="2" name="________________________________EEE27">'[5]An. Alat'!#REF!</definedName>
    <definedName name="________________________________EEE27">'[5]An. Alat'!#REF!</definedName>
    <definedName localSheetId="2" name="________________________________EEE28">'[5]An. Alat'!#REF!</definedName>
    <definedName name="________________________________EEE28">'[5]An. Alat'!#REF!</definedName>
    <definedName localSheetId="2" name="________________________________EEE29">'[5]An. Alat'!#REF!</definedName>
    <definedName name="________________________________EEE29">'[5]An. Alat'!#REF!</definedName>
    <definedName localSheetId="2" name="________________________________EEE30">'[5]An. Alat'!#REF!</definedName>
    <definedName name="________________________________EEE30">'[5]An. Alat'!#REF!</definedName>
    <definedName localSheetId="2" name="________________________________EEE31">'[5]An. Alat'!#REF!</definedName>
    <definedName name="________________________________EEE31">'[5]An. Alat'!#REF!</definedName>
    <definedName localSheetId="2" name="________________________________EEE32">'[5]An. Alat'!#REF!</definedName>
    <definedName name="________________________________EEE32">'[5]An. Alat'!#REF!</definedName>
    <definedName localSheetId="2" name="________________________________EEE33">'[5]An. Alat'!#REF!</definedName>
    <definedName name="________________________________EEE33">'[5]An. Alat'!#REF!</definedName>
    <definedName localSheetId="2" name="_______________________________MDE22">'[5]An. Alat'!#REF!</definedName>
    <definedName name="_______________________________MDE22">'[5]An. Alat'!#REF!</definedName>
    <definedName localSheetId="2" name="______________________________EEE02">'[5]An. Alat'!#REF!</definedName>
    <definedName name="______________________________EEE02">'[5]An. Alat'!#REF!</definedName>
    <definedName localSheetId="2" name="______________________________EEE03">'[5]An. Alat'!#REF!</definedName>
    <definedName name="______________________________EEE03">'[5]An. Alat'!#REF!</definedName>
    <definedName localSheetId="2" name="______________________________EEE04">'[5]An. Alat'!#REF!</definedName>
    <definedName name="______________________________EEE04">'[5]An. Alat'!#REF!</definedName>
    <definedName localSheetId="2" name="______________________________EEE05">'[5]An. Alat'!#REF!</definedName>
    <definedName name="______________________________EEE05">'[5]An. Alat'!#REF!</definedName>
    <definedName localSheetId="2" name="______________________________EEE06">'[5]An. Alat'!#REF!</definedName>
    <definedName name="______________________________EEE06">'[5]An. Alat'!#REF!</definedName>
    <definedName localSheetId="2" name="______________________________EEE07">'[5]An. Alat'!#REF!</definedName>
    <definedName name="______________________________EEE07">'[5]An. Alat'!#REF!</definedName>
    <definedName localSheetId="2" name="______________________________EEE08">'[5]An. Alat'!#REF!</definedName>
    <definedName name="______________________________EEE08">'[5]An. Alat'!#REF!</definedName>
    <definedName localSheetId="2" name="______________________________EEE09">'[5]An. Alat'!#REF!</definedName>
    <definedName name="______________________________EEE09">'[5]An. Alat'!#REF!</definedName>
    <definedName localSheetId="2" name="______________________________EEE10">'[5]An. Alat'!#REF!</definedName>
    <definedName name="______________________________EEE10">'[5]An. Alat'!#REF!</definedName>
    <definedName localSheetId="2" name="______________________________EEE11">'[5]An. Alat'!#REF!</definedName>
    <definedName name="______________________________EEE11">'[5]An. Alat'!#REF!</definedName>
    <definedName localSheetId="2" name="______________________________EEE12">'[5]An. Alat'!#REF!</definedName>
    <definedName name="______________________________EEE12">'[5]An. Alat'!#REF!</definedName>
    <definedName localSheetId="2" name="______________________________EEE13">'[5]An. Alat'!#REF!</definedName>
    <definedName name="______________________________EEE13">'[5]An. Alat'!#REF!</definedName>
    <definedName localSheetId="2" name="______________________________EEE14">'[5]An. Alat'!#REF!</definedName>
    <definedName name="______________________________EEE14">'[5]An. Alat'!#REF!</definedName>
    <definedName localSheetId="2" name="______________________________EEE15">'[5]An. Alat'!#REF!</definedName>
    <definedName name="______________________________EEE15">'[5]An. Alat'!#REF!</definedName>
    <definedName localSheetId="2" name="______________________________EEE16">'[5]An. Alat'!#REF!</definedName>
    <definedName name="______________________________EEE16">'[5]An. Alat'!#REF!</definedName>
    <definedName localSheetId="2" name="______________________________EEE17">'[5]An. Alat'!#REF!</definedName>
    <definedName name="______________________________EEE17">'[5]An. Alat'!#REF!</definedName>
    <definedName localSheetId="2" name="______________________________EEE18">'[5]An. Alat'!#REF!</definedName>
    <definedName name="______________________________EEE18">'[5]An. Alat'!#REF!</definedName>
    <definedName localSheetId="2" name="______________________________EEE19">'[5]An. Alat'!#REF!</definedName>
    <definedName name="______________________________EEE19">'[5]An. Alat'!#REF!</definedName>
    <definedName localSheetId="2" name="______________________________EEE22">'[5]An. Alat'!#REF!</definedName>
    <definedName name="______________________________EEE22">'[5]An. Alat'!#REF!</definedName>
    <definedName localSheetId="2" name="______________________________EEE23">'[5]An. Alat'!#REF!</definedName>
    <definedName name="______________________________EEE23">'[5]An. Alat'!#REF!</definedName>
    <definedName localSheetId="2" name="______________________________EEE24">'[5]An. Alat'!#REF!</definedName>
    <definedName name="______________________________EEE24">'[5]An. Alat'!#REF!</definedName>
    <definedName localSheetId="2" name="______________________________EEE25">'[5]An. Alat'!#REF!</definedName>
    <definedName name="______________________________EEE25">'[5]An. Alat'!#REF!</definedName>
    <definedName localSheetId="2" name="______________________________EEE26">'[5]An. Alat'!#REF!</definedName>
    <definedName name="______________________________EEE26">'[5]An. Alat'!#REF!</definedName>
    <definedName localSheetId="2" name="______________________________EEE27">'[5]An. Alat'!#REF!</definedName>
    <definedName name="______________________________EEE27">'[5]An. Alat'!#REF!</definedName>
    <definedName localSheetId="2" name="______________________________EEE28">'[5]An. Alat'!#REF!</definedName>
    <definedName name="______________________________EEE28">'[5]An. Alat'!#REF!</definedName>
    <definedName localSheetId="2" name="______________________________EEE29">'[5]An. Alat'!#REF!</definedName>
    <definedName name="______________________________EEE29">'[5]An. Alat'!#REF!</definedName>
    <definedName localSheetId="2" name="______________________________EEE30">'[5]An. Alat'!#REF!</definedName>
    <definedName name="______________________________EEE30">'[5]An. Alat'!#REF!</definedName>
    <definedName localSheetId="2" name="______________________________EEE31">'[5]An. Alat'!#REF!</definedName>
    <definedName name="______________________________EEE31">'[5]An. Alat'!#REF!</definedName>
    <definedName localSheetId="2" name="______________________________EEE32">'[5]An. Alat'!#REF!</definedName>
    <definedName name="______________________________EEE32">'[5]An. Alat'!#REF!</definedName>
    <definedName localSheetId="2" name="______________________________EEE33">'[5]An. Alat'!#REF!</definedName>
    <definedName name="______________________________EEE33">'[5]An. Alat'!#REF!</definedName>
    <definedName localSheetId="2" name="______________________________MDE22">'[5]An. Alat'!#REF!</definedName>
    <definedName name="______________________________MDE22">'[5]An. Alat'!#REF!</definedName>
    <definedName localSheetId="2" name="_____________________________EEE01">'[5]An. Alat'!#REF!</definedName>
    <definedName name="_____________________________EEE01">'[5]An. Alat'!#REF!</definedName>
    <definedName localSheetId="2" name="_____________________________EEE02">'[5]An. Alat'!#REF!</definedName>
    <definedName name="_____________________________EEE02">'[5]An. Alat'!#REF!</definedName>
    <definedName localSheetId="2" name="_____________________________EEE03">'[5]An. Alat'!#REF!</definedName>
    <definedName name="_____________________________EEE03">'[5]An. Alat'!#REF!</definedName>
    <definedName localSheetId="2" name="_____________________________EEE04">'[5]An. Alat'!#REF!</definedName>
    <definedName name="_____________________________EEE04">'[5]An. Alat'!#REF!</definedName>
    <definedName localSheetId="2" name="_____________________________EEE05">'[5]An. Alat'!#REF!</definedName>
    <definedName name="_____________________________EEE05">'[5]An. Alat'!#REF!</definedName>
    <definedName localSheetId="2" name="_____________________________EEE06">'[5]An. Alat'!#REF!</definedName>
    <definedName name="_____________________________EEE06">'[5]An. Alat'!#REF!</definedName>
    <definedName localSheetId="2" name="_____________________________EEE07">'[5]An. Alat'!#REF!</definedName>
    <definedName name="_____________________________EEE07">'[5]An. Alat'!#REF!</definedName>
    <definedName localSheetId="2" name="_____________________________EEE08">'[5]An. Alat'!#REF!</definedName>
    <definedName name="_____________________________EEE08">'[5]An. Alat'!#REF!</definedName>
    <definedName localSheetId="2" name="_____________________________EEE09">'[5]An. Alat'!#REF!</definedName>
    <definedName name="_____________________________EEE09">'[5]An. Alat'!#REF!</definedName>
    <definedName localSheetId="2" name="_____________________________EEE10">'[5]An. Alat'!#REF!</definedName>
    <definedName name="_____________________________EEE10">'[5]An. Alat'!#REF!</definedName>
    <definedName localSheetId="2" name="_____________________________EEE11">'[5]An. Alat'!#REF!</definedName>
    <definedName name="_____________________________EEE11">'[5]An. Alat'!#REF!</definedName>
    <definedName localSheetId="2" name="_____________________________EEE12">'[5]An. Alat'!#REF!</definedName>
    <definedName name="_____________________________EEE12">'[5]An. Alat'!#REF!</definedName>
    <definedName localSheetId="2" name="_____________________________EEE13">'[5]An. Alat'!#REF!</definedName>
    <definedName name="_____________________________EEE13">'[5]An. Alat'!#REF!</definedName>
    <definedName localSheetId="2" name="_____________________________EEE14">'[5]An. Alat'!#REF!</definedName>
    <definedName name="_____________________________EEE14">'[5]An. Alat'!#REF!</definedName>
    <definedName localSheetId="2" name="_____________________________EEE15">'[5]An. Alat'!#REF!</definedName>
    <definedName name="_____________________________EEE15">'[5]An. Alat'!#REF!</definedName>
    <definedName localSheetId="2" name="_____________________________EEE16">'[5]An. Alat'!#REF!</definedName>
    <definedName name="_____________________________EEE16">'[5]An. Alat'!#REF!</definedName>
    <definedName localSheetId="2" name="_____________________________EEE17">'[5]An. Alat'!#REF!</definedName>
    <definedName name="_____________________________EEE17">'[5]An. Alat'!#REF!</definedName>
    <definedName localSheetId="2" name="_____________________________EEE18">'[5]An. Alat'!#REF!</definedName>
    <definedName name="_____________________________EEE18">'[5]An. Alat'!#REF!</definedName>
    <definedName localSheetId="2" name="_____________________________EEE19">'[5]An. Alat'!#REF!</definedName>
    <definedName name="_____________________________EEE19">'[5]An. Alat'!#REF!</definedName>
    <definedName localSheetId="2" name="_____________________________EEE20">'[5]An. Alat'!#REF!</definedName>
    <definedName name="_____________________________EEE20">'[5]An. Alat'!#REF!</definedName>
    <definedName localSheetId="2" name="_____________________________EEE21">'[5]An. Alat'!#REF!</definedName>
    <definedName name="_____________________________EEE21">'[5]An. Alat'!#REF!</definedName>
    <definedName localSheetId="2" name="_____________________________EEE22">'[5]An. Alat'!#REF!</definedName>
    <definedName name="_____________________________EEE22">'[5]An. Alat'!#REF!</definedName>
    <definedName localSheetId="2" name="_____________________________EEE23">'[5]An. Alat'!#REF!</definedName>
    <definedName name="_____________________________EEE23">'[5]An. Alat'!#REF!</definedName>
    <definedName localSheetId="2" name="_____________________________EEE24">'[5]An. Alat'!#REF!</definedName>
    <definedName name="_____________________________EEE24">'[5]An. Alat'!#REF!</definedName>
    <definedName localSheetId="2" name="_____________________________EEE25">'[5]An. Alat'!#REF!</definedName>
    <definedName name="_____________________________EEE25">'[5]An. Alat'!#REF!</definedName>
    <definedName localSheetId="2" name="_____________________________EEE26">'[5]An. Alat'!#REF!</definedName>
    <definedName name="_____________________________EEE26">'[5]An. Alat'!#REF!</definedName>
    <definedName localSheetId="2" name="_____________________________EEE27">'[5]An. Alat'!#REF!</definedName>
    <definedName name="_____________________________EEE27">'[5]An. Alat'!#REF!</definedName>
    <definedName localSheetId="2" name="_____________________________EEE28">'[5]An. Alat'!#REF!</definedName>
    <definedName name="_____________________________EEE28">'[5]An. Alat'!#REF!</definedName>
    <definedName localSheetId="2" name="_____________________________EEE29">'[5]An. Alat'!#REF!</definedName>
    <definedName name="_____________________________EEE29">'[5]An. Alat'!#REF!</definedName>
    <definedName localSheetId="2" name="_____________________________EEE30">'[5]An. Alat'!#REF!</definedName>
    <definedName name="_____________________________EEE30">'[5]An. Alat'!#REF!</definedName>
    <definedName localSheetId="2" name="_____________________________EEE31">'[5]An. Alat'!#REF!</definedName>
    <definedName name="_____________________________EEE31">'[5]An. Alat'!#REF!</definedName>
    <definedName localSheetId="2" name="_____________________________EEE32">'[5]An. Alat'!#REF!</definedName>
    <definedName name="_____________________________EEE32">'[5]An. Alat'!#REF!</definedName>
    <definedName localSheetId="2" name="_____________________________EEE33">'[5]An. Alat'!#REF!</definedName>
    <definedName name="_____________________________EEE33">'[5]An. Alat'!#REF!</definedName>
    <definedName localSheetId="2" name="____________________________MDE22">'[5]An. Alat'!#REF!</definedName>
    <definedName name="____________________________MDE22">'[5]An. Alat'!#REF!</definedName>
    <definedName localSheetId="2" name="___________________________EEE01">'[5]An. Alat'!#REF!</definedName>
    <definedName name="___________________________EEE01">'[5]An. Alat'!#REF!</definedName>
    <definedName localSheetId="2" name="___________________________EEE02">'[5]An. Alat'!#REF!</definedName>
    <definedName name="___________________________EEE02">'[5]An. Alat'!#REF!</definedName>
    <definedName localSheetId="2" name="___________________________EEE03">'[5]An. Alat'!#REF!</definedName>
    <definedName name="___________________________EEE03">'[5]An. Alat'!#REF!</definedName>
    <definedName localSheetId="2" name="___________________________EEE04">'[5]An. Alat'!#REF!</definedName>
    <definedName name="___________________________EEE04">'[5]An. Alat'!#REF!</definedName>
    <definedName localSheetId="2" name="___________________________EEE05">'[5]An. Alat'!#REF!</definedName>
    <definedName name="___________________________EEE05">'[5]An. Alat'!#REF!</definedName>
    <definedName localSheetId="2" name="___________________________EEE06">'[5]An. Alat'!#REF!</definedName>
    <definedName name="___________________________EEE06">'[5]An. Alat'!#REF!</definedName>
    <definedName localSheetId="2" name="___________________________EEE07">'[5]An. Alat'!#REF!</definedName>
    <definedName name="___________________________EEE07">'[5]An. Alat'!#REF!</definedName>
    <definedName localSheetId="2" name="___________________________EEE08">'[5]An. Alat'!#REF!</definedName>
    <definedName name="___________________________EEE08">'[5]An. Alat'!#REF!</definedName>
    <definedName localSheetId="2" name="___________________________EEE09">'[5]An. Alat'!#REF!</definedName>
    <definedName name="___________________________EEE09">'[5]An. Alat'!#REF!</definedName>
    <definedName localSheetId="2" name="___________________________EEE10">'[5]An. Alat'!#REF!</definedName>
    <definedName name="___________________________EEE10">'[5]An. Alat'!#REF!</definedName>
    <definedName localSheetId="2" name="___________________________EEE11">'[5]An. Alat'!#REF!</definedName>
    <definedName name="___________________________EEE11">'[5]An. Alat'!#REF!</definedName>
    <definedName localSheetId="2" name="___________________________EEE12">'[5]An. Alat'!#REF!</definedName>
    <definedName name="___________________________EEE12">'[5]An. Alat'!#REF!</definedName>
    <definedName localSheetId="2" name="___________________________EEE13">'[5]An. Alat'!#REF!</definedName>
    <definedName name="___________________________EEE13">'[5]An. Alat'!#REF!</definedName>
    <definedName localSheetId="2" name="___________________________EEE14">'[5]An. Alat'!#REF!</definedName>
    <definedName name="___________________________EEE14">'[5]An. Alat'!#REF!</definedName>
    <definedName localSheetId="2" name="___________________________EEE15">'[5]An. Alat'!#REF!</definedName>
    <definedName name="___________________________EEE15">'[5]An. Alat'!#REF!</definedName>
    <definedName localSheetId="2" name="___________________________EEE16">'[5]An. Alat'!#REF!</definedName>
    <definedName name="___________________________EEE16">'[5]An. Alat'!#REF!</definedName>
    <definedName localSheetId="2" name="___________________________EEE17">'[5]An. Alat'!#REF!</definedName>
    <definedName name="___________________________EEE17">'[5]An. Alat'!#REF!</definedName>
    <definedName localSheetId="2" name="___________________________EEE18">'[5]An. Alat'!#REF!</definedName>
    <definedName name="___________________________EEE18">'[5]An. Alat'!#REF!</definedName>
    <definedName localSheetId="2" name="___________________________EEE19">'[5]An. Alat'!#REF!</definedName>
    <definedName name="___________________________EEE19">'[5]An. Alat'!#REF!</definedName>
    <definedName localSheetId="2" name="___________________________EEE22">'[5]An. Alat'!#REF!</definedName>
    <definedName name="___________________________EEE22">'[5]An. Alat'!#REF!</definedName>
    <definedName localSheetId="2" name="___________________________EEE23">'[5]An. Alat'!#REF!</definedName>
    <definedName name="___________________________EEE23">'[5]An. Alat'!#REF!</definedName>
    <definedName localSheetId="2" name="___________________________EEE24">'[5]An. Alat'!#REF!</definedName>
    <definedName name="___________________________EEE24">'[5]An. Alat'!#REF!</definedName>
    <definedName localSheetId="2" name="___________________________EEE25">'[5]An. Alat'!#REF!</definedName>
    <definedName name="___________________________EEE25">'[5]An. Alat'!#REF!</definedName>
    <definedName localSheetId="2" name="___________________________EEE26">'[5]An. Alat'!#REF!</definedName>
    <definedName name="___________________________EEE26">'[5]An. Alat'!#REF!</definedName>
    <definedName localSheetId="2" name="___________________________EEE27">'[5]An. Alat'!#REF!</definedName>
    <definedName name="___________________________EEE27">'[5]An. Alat'!#REF!</definedName>
    <definedName localSheetId="2" name="___________________________EEE28">'[5]An. Alat'!#REF!</definedName>
    <definedName name="___________________________EEE28">'[5]An. Alat'!#REF!</definedName>
    <definedName localSheetId="2" name="___________________________EEE29">'[5]An. Alat'!#REF!</definedName>
    <definedName name="___________________________EEE29">'[5]An. Alat'!#REF!</definedName>
    <definedName localSheetId="2" name="___________________________EEE30">'[5]An. Alat'!#REF!</definedName>
    <definedName name="___________________________EEE30">'[5]An. Alat'!#REF!</definedName>
    <definedName localSheetId="2" name="___________________________EEE31">'[5]An. Alat'!#REF!</definedName>
    <definedName name="___________________________EEE31">'[5]An. Alat'!#REF!</definedName>
    <definedName localSheetId="2" name="___________________________EEE32">'[5]An. Alat'!#REF!</definedName>
    <definedName name="___________________________EEE32">'[5]An. Alat'!#REF!</definedName>
    <definedName localSheetId="2" name="___________________________EEE33">'[5]An. Alat'!#REF!</definedName>
    <definedName name="___________________________EEE33">'[5]An. Alat'!#REF!</definedName>
    <definedName localSheetId="4" name="___________________________kon5">'[6]R-MP'!#REF!</definedName>
    <definedName localSheetId="4" name="___________________________MA18">'[7]ANALISA (2)'!$Q$1336</definedName>
    <definedName name="___________________________MA18">'[8]ANALISA (2)'!$Q$1336</definedName>
    <definedName name="___________________________MMM03">'[9]UPAH BAHAN'!$F$43</definedName>
    <definedName localSheetId="4" name="___________________________MMM04">'[9]UPAH BAHAN'!$F$44</definedName>
    <definedName name="___________________________MMM04">'[10]UPAH BAHAN'!$F$44</definedName>
    <definedName name="___________________________MMM06">'[9]UPAH BAHAN'!#REF!</definedName>
    <definedName name="___________________________MMM15">'[9]UPAH BAHAN'!#REF!</definedName>
    <definedName name="___________________________MMM17">'[9]UPAH BAHAN'!#REF!</definedName>
    <definedName name="___________________________MMM23">'[9]UPAH BAHAN'!#REF!</definedName>
    <definedName name="___________________________MMM25">'[9]UPAH BAHAN'!#REF!</definedName>
    <definedName name="___________________________MMM26">'[9]UPAH BAHAN'!#REF!</definedName>
    <definedName name="___________________________MMM27">'[9]UPAH BAHAN'!#REF!</definedName>
    <definedName name="___________________________MMM28">'[9]UPAH BAHAN'!#REF!</definedName>
    <definedName name="___________________________MMM29">'[9]UPAH BAHAN'!#REF!</definedName>
    <definedName name="___________________________MMM30">'[9]UPAH BAHAN'!#REF!</definedName>
    <definedName name="___________________________MMM31">'[9]UPAH BAHAN'!#REF!</definedName>
    <definedName name="___________________________MMM32">'[9]UPAH BAHAN'!#REF!</definedName>
    <definedName name="___________________________MMM33">'[9]UPAH BAHAN'!#REF!</definedName>
    <definedName name="___________________________MMM34">'[9]UPAH BAHAN'!#REF!</definedName>
    <definedName name="___________________________MMM35">'[9]UPAH BAHAN'!#REF!</definedName>
    <definedName name="___________________________MMM36">'[9]UPAH BAHAN'!#REF!</definedName>
    <definedName name="___________________________MMM37">'[9]UPAH BAHAN'!#REF!</definedName>
    <definedName name="___________________________MMM38">'[9]UPAH BAHAN'!#REF!</definedName>
    <definedName name="___________________________MMM39">'[9]UPAH BAHAN'!#REF!</definedName>
    <definedName name="___________________________MMM40">'[9]UPAH BAHAN'!#REF!</definedName>
    <definedName name="___________________________MMM41">'[9]UPAH BAHAN'!#REF!</definedName>
    <definedName name="___________________________MMM411">'[9]UPAH BAHAN'!#REF!</definedName>
    <definedName name="___________________________MMM43">'[9]UPAH BAHAN'!#REF!</definedName>
    <definedName name="___________________________MMM45">'[9]UPAH BAHAN'!#REF!</definedName>
    <definedName name="___________________________MMM46">'[9]UPAH BAHAN'!#REF!</definedName>
    <definedName name="___________________________MMM47">'[9]UPAH BAHAN'!#REF!</definedName>
    <definedName name="___________________________MMM49">'[9]UPAH BAHAN'!#REF!</definedName>
    <definedName name="___________________________MMM50">'[9]UPAH BAHAN'!#REF!</definedName>
    <definedName name="___________________________MMM52">'[9]UPAH BAHAN'!#REF!</definedName>
    <definedName name="___________________________MMM53">'[9]UPAH BAHAN'!#REF!</definedName>
    <definedName name="___________________________MMM54">'[9]UPAH BAHAN'!#REF!</definedName>
    <definedName localSheetId="4" name="___________________________PA1">'[7]ANALISA (2)'!$Q$1258</definedName>
    <definedName name="___________________________PA1">'[8]ANALISA (2)'!$Q$1258</definedName>
    <definedName localSheetId="4" name="___________________________PA18">'[7]ANALISA (2)'!$Q$1320</definedName>
    <definedName name="___________________________PA18">'[8]ANALISA (2)'!$Q$1320</definedName>
    <definedName localSheetId="4" name="__________________________agt3">[11]uRAIAN!#REF!</definedName>
    <definedName localSheetId="4" name="__________________________agt4">[11]uRAIAN!#REF!</definedName>
    <definedName localSheetId="4" name="__________________________agt5">[11]uRAIAN!#REF!</definedName>
    <definedName name="__________________________MA18">'[12]ANALISA (2)'!$Q$1336</definedName>
    <definedName localSheetId="2" name="__________________________MDE22">'[5]An. Alat'!#REF!</definedName>
    <definedName name="__________________________MDE22">'[5]An. Alat'!#REF!</definedName>
    <definedName name="__________________________PA1">'[12]ANALISA (2)'!$Q$1258</definedName>
    <definedName name="__________________________PA18">'[12]ANALISA (2)'!$Q$1320</definedName>
    <definedName name="__________________________tee34">'[13]RAB (OK)'!#REF!</definedName>
    <definedName name="_________________________agt3">[11]uRAIAN!#REF!</definedName>
    <definedName name="_________________________agt4">[11]uRAIAN!#REF!</definedName>
    <definedName name="_________________________agt5">[11]uRAIAN!#REF!</definedName>
    <definedName localSheetId="2" name="_________________________EEE02">'[5]An. Alat'!#REF!</definedName>
    <definedName name="_________________________EEE02">'[5]An. Alat'!#REF!</definedName>
    <definedName localSheetId="2" name="_________________________EEE03">'[5]An. Alat'!#REF!</definedName>
    <definedName name="_________________________EEE03">'[5]An. Alat'!#REF!</definedName>
    <definedName localSheetId="2" name="_________________________EEE04">'[5]An. Alat'!#REF!</definedName>
    <definedName name="_________________________EEE04">'[5]An. Alat'!#REF!</definedName>
    <definedName localSheetId="2" name="_________________________EEE05">'[5]An. Alat'!#REF!</definedName>
    <definedName name="_________________________EEE05">'[5]An. Alat'!#REF!</definedName>
    <definedName localSheetId="2" name="_________________________EEE06">'[5]An. Alat'!#REF!</definedName>
    <definedName name="_________________________EEE06">'[5]An. Alat'!#REF!</definedName>
    <definedName localSheetId="2" name="_________________________EEE07">'[5]An. Alat'!#REF!</definedName>
    <definedName name="_________________________EEE07">'[5]An. Alat'!#REF!</definedName>
    <definedName localSheetId="2" name="_________________________EEE08">'[5]An. Alat'!#REF!</definedName>
    <definedName name="_________________________EEE08">'[5]An. Alat'!#REF!</definedName>
    <definedName localSheetId="2" name="_________________________EEE09">'[5]An. Alat'!#REF!</definedName>
    <definedName name="_________________________EEE09">'[5]An. Alat'!#REF!</definedName>
    <definedName localSheetId="2" name="_________________________EEE10">'[5]An. Alat'!#REF!</definedName>
    <definedName name="_________________________EEE10">'[5]An. Alat'!#REF!</definedName>
    <definedName localSheetId="2" name="_________________________EEE11">'[5]An. Alat'!#REF!</definedName>
    <definedName name="_________________________EEE11">'[5]An. Alat'!#REF!</definedName>
    <definedName localSheetId="2" name="_________________________EEE12">'[5]An. Alat'!#REF!</definedName>
    <definedName name="_________________________EEE12">'[5]An. Alat'!#REF!</definedName>
    <definedName localSheetId="2" name="_________________________EEE13">'[5]An. Alat'!#REF!</definedName>
    <definedName name="_________________________EEE13">'[5]An. Alat'!#REF!</definedName>
    <definedName localSheetId="2" name="_________________________EEE14">'[5]An. Alat'!#REF!</definedName>
    <definedName name="_________________________EEE14">'[5]An. Alat'!#REF!</definedName>
    <definedName localSheetId="2" name="_________________________EEE15">'[5]An. Alat'!#REF!</definedName>
    <definedName name="_________________________EEE15">'[5]An. Alat'!#REF!</definedName>
    <definedName localSheetId="2" name="_________________________EEE16">'[5]An. Alat'!#REF!</definedName>
    <definedName name="_________________________EEE16">'[5]An. Alat'!#REF!</definedName>
    <definedName localSheetId="2" name="_________________________EEE17">'[5]An. Alat'!#REF!</definedName>
    <definedName name="_________________________EEE17">'[5]An. Alat'!#REF!</definedName>
    <definedName localSheetId="2" name="_________________________EEE18">'[5]An. Alat'!#REF!</definedName>
    <definedName name="_________________________EEE18">'[5]An. Alat'!#REF!</definedName>
    <definedName localSheetId="2" name="_________________________EEE19">'[5]An. Alat'!#REF!</definedName>
    <definedName name="_________________________EEE19">'[5]An. Alat'!#REF!</definedName>
    <definedName localSheetId="2" name="_________________________EEE22">'[5]An. Alat'!#REF!</definedName>
    <definedName name="_________________________EEE22">'[5]An. Alat'!#REF!</definedName>
    <definedName localSheetId="2" name="_________________________EEE23">'[5]An. Alat'!#REF!</definedName>
    <definedName name="_________________________EEE23">'[5]An. Alat'!#REF!</definedName>
    <definedName localSheetId="2" name="_________________________EEE24">'[5]An. Alat'!#REF!</definedName>
    <definedName name="_________________________EEE24">'[5]An. Alat'!#REF!</definedName>
    <definedName localSheetId="2" name="_________________________EEE25">'[5]An. Alat'!#REF!</definedName>
    <definedName name="_________________________EEE25">'[5]An. Alat'!#REF!</definedName>
    <definedName localSheetId="2" name="_________________________EEE26">'[5]An. Alat'!#REF!</definedName>
    <definedName name="_________________________EEE26">'[5]An. Alat'!#REF!</definedName>
    <definedName localSheetId="2" name="_________________________EEE27">'[5]An. Alat'!#REF!</definedName>
    <definedName name="_________________________EEE27">'[5]An. Alat'!#REF!</definedName>
    <definedName localSheetId="2" name="_________________________EEE28">'[5]An. Alat'!#REF!</definedName>
    <definedName name="_________________________EEE28">'[5]An. Alat'!#REF!</definedName>
    <definedName localSheetId="2" name="_________________________EEE29">'[5]An. Alat'!#REF!</definedName>
    <definedName name="_________________________EEE29">'[5]An. Alat'!#REF!</definedName>
    <definedName localSheetId="2" name="_________________________EEE30">'[5]An. Alat'!#REF!</definedName>
    <definedName name="_________________________EEE30">'[5]An. Alat'!#REF!</definedName>
    <definedName localSheetId="2" name="_________________________EEE31">'[5]An. Alat'!#REF!</definedName>
    <definedName name="_________________________EEE31">'[5]An. Alat'!#REF!</definedName>
    <definedName localSheetId="2" name="_________________________EEE32">'[5]An. Alat'!#REF!</definedName>
    <definedName name="_________________________EEE32">'[5]An. Alat'!#REF!</definedName>
    <definedName localSheetId="2" name="_________________________EEE33">'[5]An. Alat'!#REF!</definedName>
    <definedName name="_________________________EEE33">'[5]An. Alat'!#REF!</definedName>
    <definedName localSheetId="4" name="_________________________kon2">'[14]R-MP2-98'!#REF!</definedName>
    <definedName localSheetId="4" name="_________________________kon3">'[14]R-MP2-98'!#REF!</definedName>
    <definedName localSheetId="4" name="_________________________kon4">'[14]R-MP2-98'!#REF!</definedName>
    <definedName localSheetId="4" name="_________________________kon5">'[6]R-MP'!#REF!</definedName>
    <definedName name="_________________________LLL11">'[9]UPAH BAHAN'!#REF!</definedName>
    <definedName name="_________________________MA18">'[12]ANALISA (2)'!$Q$1336</definedName>
    <definedName localSheetId="4" name="_________________________MMM03">'[15]UPAH BAHAN'!$F$43</definedName>
    <definedName localSheetId="4" name="_________________________MMM04">'[15]UPAH BAHAN'!$F$44</definedName>
    <definedName localSheetId="4" name="_________________________MMM06">'[15]UPAH BAHAN'!#REF!</definedName>
    <definedName localSheetId="4" name="_________________________MMM15">'[15]UPAH BAHAN'!#REF!</definedName>
    <definedName localSheetId="4" name="_________________________MMM17">'[15]UPAH BAHAN'!#REF!</definedName>
    <definedName localSheetId="4" name="_________________________MMM23">'[15]UPAH BAHAN'!#REF!</definedName>
    <definedName localSheetId="4" name="_________________________MMM25">'[15]UPAH BAHAN'!#REF!</definedName>
    <definedName localSheetId="4" name="_________________________MMM26">'[15]UPAH BAHAN'!#REF!</definedName>
    <definedName localSheetId="4" name="_________________________MMM27">'[15]UPAH BAHAN'!#REF!</definedName>
    <definedName localSheetId="4" name="_________________________MMM28">'[15]UPAH BAHAN'!#REF!</definedName>
    <definedName localSheetId="4" name="_________________________MMM29">'[15]UPAH BAHAN'!#REF!</definedName>
    <definedName localSheetId="4" name="_________________________MMM30">'[15]UPAH BAHAN'!#REF!</definedName>
    <definedName localSheetId="4" name="_________________________MMM31">'[15]UPAH BAHAN'!#REF!</definedName>
    <definedName localSheetId="4" name="_________________________MMM32">'[15]UPAH BAHAN'!#REF!</definedName>
    <definedName localSheetId="4" name="_________________________MMM33">'[15]UPAH BAHAN'!#REF!</definedName>
    <definedName localSheetId="4" name="_________________________MMM34">'[15]UPAH BAHAN'!#REF!</definedName>
    <definedName localSheetId="4" name="_________________________MMM35">'[15]UPAH BAHAN'!#REF!</definedName>
    <definedName localSheetId="4" name="_________________________MMM36">'[15]UPAH BAHAN'!#REF!</definedName>
    <definedName localSheetId="4" name="_________________________MMM37">'[15]UPAH BAHAN'!#REF!</definedName>
    <definedName localSheetId="4" name="_________________________MMM38">'[15]UPAH BAHAN'!#REF!</definedName>
    <definedName localSheetId="4" name="_________________________MMM39">'[15]UPAH BAHAN'!#REF!</definedName>
    <definedName localSheetId="4" name="_________________________MMM40">'[15]UPAH BAHAN'!#REF!</definedName>
    <definedName localSheetId="4" name="_________________________MMM41">'[15]UPAH BAHAN'!#REF!</definedName>
    <definedName localSheetId="4" name="_________________________MMM411">'[15]UPAH BAHAN'!#REF!</definedName>
    <definedName localSheetId="4" name="_________________________MMM43">'[15]UPAH BAHAN'!#REF!</definedName>
    <definedName localSheetId="4" name="_________________________MMM45">'[15]UPAH BAHAN'!#REF!</definedName>
    <definedName localSheetId="4" name="_________________________MMM46">'[15]UPAH BAHAN'!#REF!</definedName>
    <definedName localSheetId="4" name="_________________________MMM47">'[15]UPAH BAHAN'!#REF!</definedName>
    <definedName localSheetId="4" name="_________________________MMM49">'[15]UPAH BAHAN'!#REF!</definedName>
    <definedName localSheetId="4" name="_________________________MMM50">'[15]UPAH BAHAN'!#REF!</definedName>
    <definedName localSheetId="4" name="_________________________MMM52">'[15]UPAH BAHAN'!#REF!</definedName>
    <definedName localSheetId="4" name="_________________________MMM53">'[15]UPAH BAHAN'!#REF!</definedName>
    <definedName localSheetId="4" name="_________________________MMM54">'[15]UPAH BAHAN'!#REF!</definedName>
    <definedName name="_________________________PA1">'[12]ANALISA (2)'!$Q$1258</definedName>
    <definedName name="_________________________PA18">'[12]ANALISA (2)'!$Q$1320</definedName>
    <definedName localSheetId="4" name="_________________________pvc1">[16]UPAH!#REF!</definedName>
    <definedName localSheetId="4" name="_________________________Rp1">[17]BAHP!$M$29</definedName>
    <definedName localSheetId="4" name="_________________________tee34">'[13]RAB (OK)'!#REF!</definedName>
    <definedName localSheetId="4" name="________________________agt3">[11]uRAIAN!#REF!</definedName>
    <definedName localSheetId="4" name="________________________kon5">'[6]R-MP'!#REF!</definedName>
    <definedName localSheetId="2" name="________________________MDE22">'[5]An. Alat'!#REF!</definedName>
    <definedName name="________________________MDE22">'[5]An. Alat'!#REF!</definedName>
    <definedName localSheetId="4" name="________________________pvc1">[16]UPAH!#REF!</definedName>
    <definedName localSheetId="4" name="________________________Rp1">[18]BAHP!$M$29</definedName>
    <definedName localSheetId="4" name="________________________tee34">'[13]RAB (OK)'!#REF!</definedName>
    <definedName localSheetId="4" name="_______________________DIV11">'[15]Kuantitas &amp; Harga'!#REF!</definedName>
    <definedName localSheetId="2" name="_______________________EEE02">'[5]An. Alat'!#REF!</definedName>
    <definedName name="_______________________EEE02">'[5]An. Alat'!#REF!</definedName>
    <definedName localSheetId="2" name="_______________________EEE03">'[5]An. Alat'!#REF!</definedName>
    <definedName name="_______________________EEE03">'[5]An. Alat'!#REF!</definedName>
    <definedName localSheetId="2" name="_______________________EEE04">'[5]An. Alat'!#REF!</definedName>
    <definedName name="_______________________EEE04">'[5]An. Alat'!#REF!</definedName>
    <definedName localSheetId="2" name="_______________________EEE05">'[5]An. Alat'!#REF!</definedName>
    <definedName name="_______________________EEE05">'[5]An. Alat'!#REF!</definedName>
    <definedName localSheetId="2" name="_______________________EEE06">'[5]An. Alat'!#REF!</definedName>
    <definedName name="_______________________EEE06">'[5]An. Alat'!#REF!</definedName>
    <definedName localSheetId="2" name="_______________________EEE07">'[5]An. Alat'!#REF!</definedName>
    <definedName name="_______________________EEE07">'[5]An. Alat'!#REF!</definedName>
    <definedName localSheetId="2" name="_______________________EEE08">'[5]An. Alat'!#REF!</definedName>
    <definedName name="_______________________EEE08">'[5]An. Alat'!#REF!</definedName>
    <definedName localSheetId="2" name="_______________________EEE09">'[5]An. Alat'!#REF!</definedName>
    <definedName name="_______________________EEE09">'[5]An. Alat'!#REF!</definedName>
    <definedName localSheetId="2" name="_______________________EEE10">'[5]An. Alat'!#REF!</definedName>
    <definedName name="_______________________EEE10">'[5]An. Alat'!#REF!</definedName>
    <definedName localSheetId="2" name="_______________________EEE11">'[5]An. Alat'!#REF!</definedName>
    <definedName name="_______________________EEE11">'[5]An. Alat'!#REF!</definedName>
    <definedName localSheetId="2" name="_______________________EEE12">'[5]An. Alat'!#REF!</definedName>
    <definedName name="_______________________EEE12">'[5]An. Alat'!#REF!</definedName>
    <definedName localSheetId="2" name="_______________________EEE13">'[5]An. Alat'!#REF!</definedName>
    <definedName name="_______________________EEE13">'[5]An. Alat'!#REF!</definedName>
    <definedName localSheetId="2" name="_______________________EEE14">'[5]An. Alat'!#REF!</definedName>
    <definedName name="_______________________EEE14">'[5]An. Alat'!#REF!</definedName>
    <definedName localSheetId="2" name="_______________________EEE15">'[5]An. Alat'!#REF!</definedName>
    <definedName name="_______________________EEE15">'[5]An. Alat'!#REF!</definedName>
    <definedName localSheetId="2" name="_______________________EEE16">'[5]An. Alat'!#REF!</definedName>
    <definedName name="_______________________EEE16">'[5]An. Alat'!#REF!</definedName>
    <definedName localSheetId="2" name="_______________________EEE17">'[5]An. Alat'!#REF!</definedName>
    <definedName name="_______________________EEE17">'[5]An. Alat'!#REF!</definedName>
    <definedName localSheetId="2" name="_______________________EEE18">'[5]An. Alat'!#REF!</definedName>
    <definedName name="_______________________EEE18">'[5]An. Alat'!#REF!</definedName>
    <definedName localSheetId="2" name="_______________________EEE19">'[5]An. Alat'!#REF!</definedName>
    <definedName name="_______________________EEE19">'[5]An. Alat'!#REF!</definedName>
    <definedName localSheetId="2" name="_______________________EEE22">'[5]An. Alat'!#REF!</definedName>
    <definedName name="_______________________EEE22">'[5]An. Alat'!#REF!</definedName>
    <definedName localSheetId="2" name="_______________________EEE23">'[5]An. Alat'!#REF!</definedName>
    <definedName name="_______________________EEE23">'[5]An. Alat'!#REF!</definedName>
    <definedName localSheetId="2" name="_______________________EEE24">'[5]An. Alat'!#REF!</definedName>
    <definedName name="_______________________EEE24">'[5]An. Alat'!#REF!</definedName>
    <definedName localSheetId="2" name="_______________________EEE25">'[5]An. Alat'!#REF!</definedName>
    <definedName name="_______________________EEE25">'[5]An. Alat'!#REF!</definedName>
    <definedName localSheetId="2" name="_______________________EEE26">'[5]An. Alat'!#REF!</definedName>
    <definedName name="_______________________EEE26">'[5]An. Alat'!#REF!</definedName>
    <definedName localSheetId="2" name="_______________________EEE27">'[5]An. Alat'!#REF!</definedName>
    <definedName name="_______________________EEE27">'[5]An. Alat'!#REF!</definedName>
    <definedName localSheetId="2" name="_______________________EEE28">'[5]An. Alat'!#REF!</definedName>
    <definedName name="_______________________EEE28">'[5]An. Alat'!#REF!</definedName>
    <definedName localSheetId="2" name="_______________________EEE29">'[5]An. Alat'!#REF!</definedName>
    <definedName name="_______________________EEE29">'[5]An. Alat'!#REF!</definedName>
    <definedName localSheetId="2" name="_______________________EEE30">'[5]An. Alat'!#REF!</definedName>
    <definedName name="_______________________EEE30">'[5]An. Alat'!#REF!</definedName>
    <definedName localSheetId="2" name="_______________________EEE31">'[5]An. Alat'!#REF!</definedName>
    <definedName name="_______________________EEE31">'[5]An. Alat'!#REF!</definedName>
    <definedName localSheetId="2" name="_______________________EEE32">'[5]An. Alat'!#REF!</definedName>
    <definedName name="_______________________EEE32">'[5]An. Alat'!#REF!</definedName>
    <definedName localSheetId="2" name="_______________________EEE33">'[5]An. Alat'!#REF!</definedName>
    <definedName name="_______________________EEE33">'[5]An. Alat'!#REF!</definedName>
    <definedName localSheetId="4" name="_______________________kon2">'[14]R-MP2-98'!#REF!</definedName>
    <definedName localSheetId="4" name="_______________________kon3">'[14]R-MP2-98'!#REF!</definedName>
    <definedName localSheetId="4" name="_______________________kon4">'[14]R-MP2-98'!#REF!</definedName>
    <definedName localSheetId="4" name="_______________________kon5">'[19]R-MP'!#REF!</definedName>
    <definedName localSheetId="4" name="_______________________pvc1">[16]UPAH!#REF!</definedName>
    <definedName localSheetId="4" name="_______________________Rp1">[18]BAHP!$M$29</definedName>
    <definedName name="______________________agt3">[20]uRAIAN!#REF!</definedName>
    <definedName name="______________________agt4">[20]uRAIAN!#REF!</definedName>
    <definedName name="______________________agt5">[20]uRAIAN!#REF!</definedName>
    <definedName localSheetId="4" name="______________________DIV11">'[21]Kuantitas &amp; Harga'!#REF!</definedName>
    <definedName localSheetId="4" name="______________________kon2">'[14]R-MP2-98'!#REF!</definedName>
    <definedName localSheetId="4" name="______________________kon3">'[14]R-MP2-98'!#REF!</definedName>
    <definedName localSheetId="4" name="______________________kon4">'[14]R-MP2-98'!#REF!</definedName>
    <definedName localSheetId="4" name="______________________kon5">'[19]R-MP'!#REF!</definedName>
    <definedName localSheetId="4" name="______________________LLL11">'[15]UPAH BAHAN'!#REF!</definedName>
    <definedName name="______________________MA18">'[22]ANALISA (2)'!$Q$1336</definedName>
    <definedName localSheetId="2" name="______________________MDE22">'[5]An. Alat'!#REF!</definedName>
    <definedName name="______________________MDE22">'[5]An. Alat'!#REF!</definedName>
    <definedName name="______________________PA1">'[22]ANALISA (2)'!$Q$1258</definedName>
    <definedName name="______________________PA18">'[22]ANALISA (2)'!$Q$1320</definedName>
    <definedName name="______________________pvc1">[16]UPAH!#REF!</definedName>
    <definedName localSheetId="4" name="______________________spl7">[23]ANALISA!#REF!</definedName>
    <definedName localSheetId="4" name="______________________tee34">'[13]RAB (OK)'!#REF!</definedName>
    <definedName localSheetId="4" name="_____________________agt3">[20]uRAIAN!#REF!</definedName>
    <definedName localSheetId="4" name="_____________________agt4">[20]uRAIAN!#REF!</definedName>
    <definedName name="_____________________agt5">[20]uRAIAN!#REF!</definedName>
    <definedName localSheetId="2" name="_____________________EEE02">'[5]An. Alat'!#REF!</definedName>
    <definedName name="_____________________EEE02">'[5]An. Alat'!#REF!</definedName>
    <definedName localSheetId="2" name="_____________________EEE03">'[5]An. Alat'!#REF!</definedName>
    <definedName name="_____________________EEE03">'[5]An. Alat'!#REF!</definedName>
    <definedName localSheetId="2" name="_____________________EEE04">'[5]An. Alat'!#REF!</definedName>
    <definedName name="_____________________EEE04">'[5]An. Alat'!#REF!</definedName>
    <definedName localSheetId="2" name="_____________________EEE05">'[5]An. Alat'!#REF!</definedName>
    <definedName name="_____________________EEE05">'[5]An. Alat'!#REF!</definedName>
    <definedName localSheetId="2" name="_____________________EEE06">'[5]An. Alat'!#REF!</definedName>
    <definedName name="_____________________EEE06">'[5]An. Alat'!#REF!</definedName>
    <definedName localSheetId="2" name="_____________________EEE07">'[5]An. Alat'!#REF!</definedName>
    <definedName name="_____________________EEE07">'[5]An. Alat'!#REF!</definedName>
    <definedName localSheetId="2" name="_____________________EEE08">'[5]An. Alat'!#REF!</definedName>
    <definedName name="_____________________EEE08">'[5]An. Alat'!#REF!</definedName>
    <definedName localSheetId="2" name="_____________________EEE09">'[5]An. Alat'!#REF!</definedName>
    <definedName name="_____________________EEE09">'[5]An. Alat'!#REF!</definedName>
    <definedName localSheetId="2" name="_____________________EEE10">'[5]An. Alat'!#REF!</definedName>
    <definedName name="_____________________EEE10">'[5]An. Alat'!#REF!</definedName>
    <definedName localSheetId="2" name="_____________________EEE11">'[5]An. Alat'!#REF!</definedName>
    <definedName name="_____________________EEE11">'[5]An. Alat'!#REF!</definedName>
    <definedName localSheetId="2" name="_____________________EEE12">'[5]An. Alat'!#REF!</definedName>
    <definedName name="_____________________EEE12">'[5]An. Alat'!#REF!</definedName>
    <definedName localSheetId="2" name="_____________________EEE13">'[5]An. Alat'!#REF!</definedName>
    <definedName name="_____________________EEE13">'[5]An. Alat'!#REF!</definedName>
    <definedName localSheetId="2" name="_____________________EEE14">'[5]An. Alat'!#REF!</definedName>
    <definedName name="_____________________EEE14">'[5]An. Alat'!#REF!</definedName>
    <definedName localSheetId="2" name="_____________________EEE15">'[5]An. Alat'!#REF!</definedName>
    <definedName name="_____________________EEE15">'[5]An. Alat'!#REF!</definedName>
    <definedName localSheetId="2" name="_____________________EEE16">'[5]An. Alat'!#REF!</definedName>
    <definedName name="_____________________EEE16">'[5]An. Alat'!#REF!</definedName>
    <definedName localSheetId="2" name="_____________________EEE17">'[5]An. Alat'!#REF!</definedName>
    <definedName name="_____________________EEE17">'[5]An. Alat'!#REF!</definedName>
    <definedName localSheetId="2" name="_____________________EEE18">'[5]An. Alat'!#REF!</definedName>
    <definedName name="_____________________EEE18">'[5]An. Alat'!#REF!</definedName>
    <definedName localSheetId="2" name="_____________________EEE19">'[5]An. Alat'!#REF!</definedName>
    <definedName name="_____________________EEE19">'[5]An. Alat'!#REF!</definedName>
    <definedName localSheetId="2" name="_____________________EEE22">'[5]An. Alat'!#REF!</definedName>
    <definedName name="_____________________EEE22">'[5]An. Alat'!#REF!</definedName>
    <definedName localSheetId="2" name="_____________________EEE23">'[5]An. Alat'!#REF!</definedName>
    <definedName name="_____________________EEE23">'[5]An. Alat'!#REF!</definedName>
    <definedName localSheetId="2" name="_____________________EEE24">'[5]An. Alat'!#REF!</definedName>
    <definedName name="_____________________EEE24">'[5]An. Alat'!#REF!</definedName>
    <definedName localSheetId="2" name="_____________________EEE25">'[5]An. Alat'!#REF!</definedName>
    <definedName name="_____________________EEE25">'[5]An. Alat'!#REF!</definedName>
    <definedName localSheetId="2" name="_____________________EEE26">'[5]An. Alat'!#REF!</definedName>
    <definedName name="_____________________EEE26">'[5]An. Alat'!#REF!</definedName>
    <definedName localSheetId="2" name="_____________________EEE27">'[5]An. Alat'!#REF!</definedName>
    <definedName name="_____________________EEE27">'[5]An. Alat'!#REF!</definedName>
    <definedName localSheetId="2" name="_____________________EEE28">'[5]An. Alat'!#REF!</definedName>
    <definedName name="_____________________EEE28">'[5]An. Alat'!#REF!</definedName>
    <definedName localSheetId="2" name="_____________________EEE29">'[5]An. Alat'!#REF!</definedName>
    <definedName name="_____________________EEE29">'[5]An. Alat'!#REF!</definedName>
    <definedName localSheetId="2" name="_____________________EEE30">'[5]An. Alat'!#REF!</definedName>
    <definedName name="_____________________EEE30">'[5]An. Alat'!#REF!</definedName>
    <definedName localSheetId="2" name="_____________________EEE31">'[5]An. Alat'!#REF!</definedName>
    <definedName name="_____________________EEE31">'[5]An. Alat'!#REF!</definedName>
    <definedName localSheetId="2" name="_____________________EEE32">'[5]An. Alat'!#REF!</definedName>
    <definedName name="_____________________EEE32">'[5]An. Alat'!#REF!</definedName>
    <definedName localSheetId="2" name="_____________________EEE33">'[5]An. Alat'!#REF!</definedName>
    <definedName name="_____________________EEE33">'[5]An. Alat'!#REF!</definedName>
    <definedName localSheetId="4" name="_____________________kon2">'[24]R-MP2-98'!#REF!</definedName>
    <definedName localSheetId="4" name="_____________________kon3">'[24]R-MP2-98'!#REF!</definedName>
    <definedName localSheetId="4" name="_____________________kon4">'[24]R-MP2-98'!#REF!</definedName>
    <definedName name="_____________________MA18">'[22]ANALISA (2)'!$Q$1336</definedName>
    <definedName name="_____________________PA1">'[22]ANALISA (2)'!$Q$1258</definedName>
    <definedName name="_____________________PA18">'[22]ANALISA (2)'!$Q$1320</definedName>
    <definedName localSheetId="4" name="_____________________pvc1">[16]UPAH!#REF!</definedName>
    <definedName localSheetId="4" name="_____________________Rp1">[17]BAHP!$M$29</definedName>
    <definedName name="_____________________spl7">[23]ANALISA!#REF!</definedName>
    <definedName name="_____________________tee34">'[13]RAB (OK)'!#REF!</definedName>
    <definedName localSheetId="4" name="____________________kon2">'[24]R-MP2-98'!#REF!</definedName>
    <definedName localSheetId="4" name="____________________kon3">'[24]R-MP2-98'!#REF!</definedName>
    <definedName localSheetId="4" name="____________________kon4">'[24]R-MP2-98'!#REF!</definedName>
    <definedName name="____________________MA18">'[22]ANALISA (2)'!$Q$1336</definedName>
    <definedName localSheetId="2" name="____________________MDE22">'[5]An. Alat'!#REF!</definedName>
    <definedName name="____________________MDE22">'[5]An. Alat'!#REF!</definedName>
    <definedName name="____________________PA1">'[22]ANALISA (2)'!$Q$1258</definedName>
    <definedName name="____________________PA18">'[22]ANALISA (2)'!$Q$1320</definedName>
    <definedName localSheetId="4" name="____________________Rp1">[17]BAHP!$M$29</definedName>
    <definedName localSheetId="4" name="___________________agt3">[25]uRAIAN!#REF!</definedName>
    <definedName localSheetId="4" name="___________________agt4">[25]uRAIAN!#REF!</definedName>
    <definedName localSheetId="4" name="___________________agt5">[25]uRAIAN!#REF!</definedName>
    <definedName localSheetId="4" name="___________________DIV10">'[21]Kuantitas &amp; Harga'!$H$445</definedName>
    <definedName localSheetId="4" name="___________________DIV12">'[26]Kuantitas &amp; Harga'!#REF!</definedName>
    <definedName localSheetId="4" name="___________________DIV2">'[21]Kuantitas &amp; Harga'!$H$49</definedName>
    <definedName localSheetId="4" name="___________________DIV3">'[21]Kuantitas &amp; Harga'!$H$83</definedName>
    <definedName localSheetId="4" name="___________________DIV4">'[21]Kuantitas &amp; Harga'!$H$98</definedName>
    <definedName localSheetId="4" name="___________________DIV5">'[21]Kuantitas &amp; Harga'!$H$118</definedName>
    <definedName localSheetId="4" name="___________________DIV9">'[21]Kuantitas &amp; Harga'!$H$432</definedName>
    <definedName localSheetId="2" name="___________________EEE02">'[5]An. Alat'!#REF!</definedName>
    <definedName name="___________________EEE02">'[5]An. Alat'!#REF!</definedName>
    <definedName localSheetId="2" name="___________________EEE03">'[5]An. Alat'!#REF!</definedName>
    <definedName name="___________________EEE03">'[5]An. Alat'!#REF!</definedName>
    <definedName localSheetId="2" name="___________________EEE04">'[5]An. Alat'!#REF!</definedName>
    <definedName localSheetId="4" name="___________________EEE04">[27]sewa!#REF!</definedName>
    <definedName name="___________________EEE04">'[5]An. Alat'!#REF!</definedName>
    <definedName localSheetId="2" name="___________________EEE05">'[5]An. Alat'!#REF!</definedName>
    <definedName name="___________________EEE05">'[5]An. Alat'!#REF!</definedName>
    <definedName localSheetId="2" name="___________________EEE06">'[5]An. Alat'!#REF!</definedName>
    <definedName name="___________________EEE06">'[5]An. Alat'!#REF!</definedName>
    <definedName localSheetId="2" name="___________________EEE07">'[5]An. Alat'!#REF!</definedName>
    <definedName name="___________________EEE07">'[5]An. Alat'!#REF!</definedName>
    <definedName localSheetId="2" name="___________________EEE08">'[5]An. Alat'!#REF!</definedName>
    <definedName localSheetId="4" name="___________________EEE08">[28]Peralatan!#REF!</definedName>
    <definedName name="___________________EEE08">'[5]An. Alat'!#REF!</definedName>
    <definedName localSheetId="2" name="___________________EEE09">'[5]An. Alat'!#REF!</definedName>
    <definedName name="___________________EEE09">'[5]An. Alat'!#REF!</definedName>
    <definedName localSheetId="2" name="___________________EEE10">'[5]An. Alat'!#REF!</definedName>
    <definedName name="___________________EEE10">'[5]An. Alat'!#REF!</definedName>
    <definedName localSheetId="2" name="___________________EEE11">'[5]An. Alat'!#REF!</definedName>
    <definedName name="___________________EEE11">'[5]An. Alat'!#REF!</definedName>
    <definedName localSheetId="2" name="___________________EEE12">'[5]An. Alat'!#REF!</definedName>
    <definedName name="___________________EEE12">'[5]An. Alat'!#REF!</definedName>
    <definedName localSheetId="2" name="___________________EEE13">'[5]An. Alat'!#REF!</definedName>
    <definedName name="___________________EEE13">'[5]An. Alat'!#REF!</definedName>
    <definedName localSheetId="2" name="___________________EEE14">'[5]An. Alat'!#REF!</definedName>
    <definedName localSheetId="4" name="___________________EEE14">[27]sewa!#REF!</definedName>
    <definedName name="___________________EEE14">'[5]An. Alat'!#REF!</definedName>
    <definedName localSheetId="2" name="___________________EEE15">'[5]An. Alat'!#REF!</definedName>
    <definedName name="___________________EEE15">'[5]An. Alat'!#REF!</definedName>
    <definedName localSheetId="2" name="___________________EEE16">'[5]An. Alat'!#REF!</definedName>
    <definedName name="___________________EEE16">'[5]An. Alat'!#REF!</definedName>
    <definedName localSheetId="2" name="___________________EEE17">'[5]An. Alat'!#REF!</definedName>
    <definedName name="___________________EEE17">'[5]An. Alat'!#REF!</definedName>
    <definedName localSheetId="2" name="___________________EEE18">'[5]An. Alat'!#REF!</definedName>
    <definedName name="___________________EEE18">'[5]An. Alat'!#REF!</definedName>
    <definedName localSheetId="2" name="___________________EEE19">'[5]An. Alat'!#REF!</definedName>
    <definedName name="___________________EEE19">'[5]An. Alat'!#REF!</definedName>
    <definedName localSheetId="4" name="___________________EEE21">[28]Peralatan!#REF!</definedName>
    <definedName localSheetId="2" name="___________________EEE22">'[5]An. Alat'!#REF!</definedName>
    <definedName name="___________________EEE22">'[5]An. Alat'!#REF!</definedName>
    <definedName localSheetId="2" name="___________________EEE23">'[5]An. Alat'!#REF!</definedName>
    <definedName name="___________________EEE23">'[5]An. Alat'!#REF!</definedName>
    <definedName localSheetId="2" name="___________________EEE24">'[5]An. Alat'!#REF!</definedName>
    <definedName name="___________________EEE24">'[5]An. Alat'!#REF!</definedName>
    <definedName localSheetId="2" name="___________________EEE25">'[5]An. Alat'!#REF!</definedName>
    <definedName name="___________________EEE25">'[5]An. Alat'!#REF!</definedName>
    <definedName localSheetId="2" name="___________________EEE26">'[5]An. Alat'!#REF!</definedName>
    <definedName name="___________________EEE26">'[5]An. Alat'!#REF!</definedName>
    <definedName localSheetId="2" name="___________________EEE27">'[5]An. Alat'!#REF!</definedName>
    <definedName localSheetId="4" name="___________________EEE27">[27]sewa!#REF!</definedName>
    <definedName name="___________________EEE27">'[5]An. Alat'!#REF!</definedName>
    <definedName localSheetId="2" name="___________________EEE28">'[5]An. Alat'!#REF!</definedName>
    <definedName localSheetId="4" name="___________________EEE28">[27]sewa!#REF!</definedName>
    <definedName name="___________________EEE28">'[5]An. Alat'!#REF!</definedName>
    <definedName localSheetId="2" name="___________________EEE29">'[5]An. Alat'!#REF!</definedName>
    <definedName localSheetId="4" name="___________________EEE29">[27]sewa!#REF!</definedName>
    <definedName name="___________________EEE29">'[5]An. Alat'!#REF!</definedName>
    <definedName localSheetId="2" name="___________________EEE30">'[5]An. Alat'!#REF!</definedName>
    <definedName localSheetId="4" name="___________________EEE30">[28]Peralatan!#REF!</definedName>
    <definedName name="___________________EEE30">'[5]An. Alat'!#REF!</definedName>
    <definedName localSheetId="2" name="___________________EEE31">'[5]An. Alat'!#REF!</definedName>
    <definedName name="___________________EEE31">'[5]An. Alat'!#REF!</definedName>
    <definedName localSheetId="2" name="___________________EEE32">'[5]An. Alat'!#REF!</definedName>
    <definedName localSheetId="4" name="___________________EEE32">[28]Peralatan!#REF!</definedName>
    <definedName name="___________________EEE32">'[5]An. Alat'!#REF!</definedName>
    <definedName localSheetId="2" name="___________________EEE33">'[5]An. Alat'!#REF!</definedName>
    <definedName localSheetId="4" name="___________________EEE33">[27]sewa!#REF!</definedName>
    <definedName name="___________________EEE33">'[5]An. Alat'!#REF!</definedName>
    <definedName name="___________________eng3">[23]UPAH!#REF!</definedName>
    <definedName name="___________________eng4">[23]UPAH!#REF!</definedName>
    <definedName name="___________________gip1">[23]UPAH!#REF!</definedName>
    <definedName name="___________________gip2">[23]UPAH!#REF!</definedName>
    <definedName name="___________________gip3">[23]UPAH!#REF!</definedName>
    <definedName name="___________________gip4">[23]UPAH!#REF!</definedName>
    <definedName localSheetId="4" name="___________________kb1">'[29]Upah, Bahan, Alat'!#REF!</definedName>
    <definedName localSheetId="4" name="___________________kon2">'[30]R-MP2-98'!#REF!</definedName>
    <definedName localSheetId="4" name="___________________kon3">'[30]R-MP2-98'!#REF!</definedName>
    <definedName localSheetId="4" name="___________________kon4">'[30]R-MP2-98'!#REF!</definedName>
    <definedName localSheetId="4" name="___________________kon5">'[31]R-MP'!#REF!</definedName>
    <definedName localSheetId="4" name="___________________LLL11">'[9]UPAH BAHAN'!#REF!</definedName>
    <definedName name="___________________MA18">'[32]ANALISA (2)'!$Q$1336</definedName>
    <definedName localSheetId="4" name="___________________MDE02">[28]Peralatan!#REF!</definedName>
    <definedName localSheetId="4" name="___________________MDE03">[28]Peralatan!#REF!</definedName>
    <definedName localSheetId="4" name="___________________MDE04">[28]Peralatan!#REF!</definedName>
    <definedName localSheetId="4" name="___________________MDE06">[28]Peralatan!#REF!</definedName>
    <definedName localSheetId="4" name="___________________MDE07">[28]Peralatan!#REF!</definedName>
    <definedName localSheetId="4" name="___________________MDE08">[28]Peralatan!#REF!</definedName>
    <definedName localSheetId="4" name="___________________MDE10">[28]Peralatan!#REF!</definedName>
    <definedName localSheetId="4" name="___________________MDE11">[28]Peralatan!#REF!</definedName>
    <definedName localSheetId="4" name="___________________MDE13">[28]Peralatan!#REF!</definedName>
    <definedName localSheetId="4" name="___________________MDE15">[28]Peralatan!#REF!</definedName>
    <definedName localSheetId="4" name="___________________MDE17">[28]Peralatan!#REF!</definedName>
    <definedName localSheetId="4" name="___________________MDE19">[28]Peralatan!#REF!</definedName>
    <definedName localSheetId="4" name="___________________MDE21">[28]Peralatan!#REF!</definedName>
    <definedName localSheetId="4" name="___________________MDE23">[28]Peralatan!#REF!</definedName>
    <definedName localSheetId="4" name="___________________MDE25">[28]Peralatan!#REF!</definedName>
    <definedName localSheetId="4" name="___________________MDE27">[28]Peralatan!#REF!</definedName>
    <definedName localSheetId="4" name="___________________MDE29">[28]Peralatan!#REF!</definedName>
    <definedName localSheetId="4" name="___________________MMM01">[27]UPAH!#REF!</definedName>
    <definedName localSheetId="4" name="___________________MMM02">[27]UPAH!#REF!</definedName>
    <definedName localSheetId="4" name="___________________MMM03">[27]UPAH!#REF!</definedName>
    <definedName localSheetId="4" name="___________________MMM04">[27]UPAH!#REF!</definedName>
    <definedName localSheetId="4" name="___________________MMM05">[27]UPAH!#REF!</definedName>
    <definedName localSheetId="4" name="___________________MMM06">[27]UPAH!#REF!</definedName>
    <definedName localSheetId="4" name="___________________MMM07">[27]UPAH!#REF!</definedName>
    <definedName localSheetId="4" name="___________________MMM08">[27]UPAH!#REF!</definedName>
    <definedName localSheetId="4" name="___________________MMM09">[27]UPAH!#REF!</definedName>
    <definedName localSheetId="4" name="___________________MMM10">[27]UPAH!#REF!</definedName>
    <definedName localSheetId="4" name="___________________MMM11">[27]UPAH!#REF!</definedName>
    <definedName localSheetId="4" name="___________________MMM12">[27]UPAH!#REF!</definedName>
    <definedName localSheetId="4" name="___________________MMM13">[27]UPAH!#REF!</definedName>
    <definedName localSheetId="4" name="___________________MMM14">[27]UPAH!#REF!</definedName>
    <definedName localSheetId="4" name="___________________MMM15">[27]UPAH!#REF!</definedName>
    <definedName localSheetId="4" name="___________________MMM16">[27]UPAH!#REF!</definedName>
    <definedName localSheetId="4" name="___________________MMM17">[27]UPAH!#REF!</definedName>
    <definedName localSheetId="4" name="___________________MMM18">[27]UPAH!#REF!</definedName>
    <definedName localSheetId="4" name="___________________MMM19">[27]UPAH!#REF!</definedName>
    <definedName localSheetId="4" name="___________________MMM20">[27]UPAH!#REF!</definedName>
    <definedName localSheetId="4" name="___________________MMM21">[27]UPAH!#REF!</definedName>
    <definedName localSheetId="4" name="___________________MMM22">[27]UPAH!#REF!</definedName>
    <definedName localSheetId="4" name="___________________MMM23">[27]UPAH!#REF!</definedName>
    <definedName localSheetId="4" name="___________________MMM24">[27]UPAH!#REF!</definedName>
    <definedName localSheetId="4" name="___________________MMM25">[27]UPAH!#REF!</definedName>
    <definedName localSheetId="4" name="___________________MMM26">[27]UPAH!#REF!</definedName>
    <definedName localSheetId="4" name="___________________MMM27">[27]UPAH!#REF!</definedName>
    <definedName localSheetId="4" name="___________________MMM28">[27]UPAH!#REF!</definedName>
    <definedName localSheetId="4" name="___________________MMM29">[27]UPAH!#REF!</definedName>
    <definedName localSheetId="4" name="___________________MMM30">[27]UPAH!#REF!</definedName>
    <definedName localSheetId="4" name="___________________MMM31">[27]UPAH!#REF!</definedName>
    <definedName localSheetId="4" name="___________________MMM32">[27]UPAH!#REF!</definedName>
    <definedName localSheetId="4" name="___________________MMM33">[27]UPAH!#REF!</definedName>
    <definedName localSheetId="4" name="___________________MMM34">[27]UPAH!#REF!</definedName>
    <definedName localSheetId="4" name="___________________MMM35">[27]UPAH!#REF!</definedName>
    <definedName localSheetId="4" name="___________________MMM36">[27]UPAH!#REF!</definedName>
    <definedName localSheetId="4" name="___________________MMM37">[27]UPAH!#REF!</definedName>
    <definedName localSheetId="4" name="___________________MMM38">[27]UPAH!#REF!</definedName>
    <definedName localSheetId="4" name="___________________MMM39">[27]UPAH!#REF!</definedName>
    <definedName localSheetId="4" name="___________________MMM40">[27]UPAH!#REF!</definedName>
    <definedName localSheetId="4" name="___________________MMM41">[27]UPAH!#REF!</definedName>
    <definedName localSheetId="4" name="___________________MMM411">[27]UPAH!#REF!</definedName>
    <definedName localSheetId="4" name="___________________MMM42">'[33]Basic Price'!#REF!</definedName>
    <definedName localSheetId="4" name="___________________MMM43">[27]UPAH!#REF!</definedName>
    <definedName localSheetId="4" name="___________________MMM44">[27]UPAH!#REF!</definedName>
    <definedName localSheetId="4" name="___________________MMM45">[27]UPAH!#REF!</definedName>
    <definedName localSheetId="4" name="___________________MMM46">[27]UPAH!#REF!</definedName>
    <definedName localSheetId="4" name="___________________MMM47">[27]UPAH!#REF!</definedName>
    <definedName localSheetId="4" name="___________________MMM48">[27]UPAH!#REF!</definedName>
    <definedName localSheetId="4" name="___________________MMM49">'[33]Basic Price'!#REF!</definedName>
    <definedName localSheetId="4" name="___________________MMM50">[27]UPAH!#REF!</definedName>
    <definedName localSheetId="4" name="___________________MMM51">[27]UPAH!#REF!</definedName>
    <definedName localSheetId="4" name="___________________MMM52">'[33]Basic Price'!#REF!</definedName>
    <definedName localSheetId="4" name="___________________MMM53">'[33]Basic Price'!#REF!</definedName>
    <definedName localSheetId="4" name="___________________MMM54">'[33]Basic Price'!#REF!</definedName>
    <definedName name="___________________nyy10">[23]UPAH!#REF!</definedName>
    <definedName name="___________________nyy25">[23]UPAH!#REF!</definedName>
    <definedName name="___________________PA1">'[32]ANALISA (2)'!$Q$1258</definedName>
    <definedName name="___________________PA18">'[32]ANALISA (2)'!$Q$1320</definedName>
    <definedName localSheetId="4" name="___________________pvc1">[23]UPAH!#REF!</definedName>
    <definedName localSheetId="4" name="___________________pvc2">[23]UPAH!#REF!</definedName>
    <definedName localSheetId="4" name="___________________pvc3">[23]UPAH!#REF!</definedName>
    <definedName localSheetId="4" name="___________________pvc4">[23]UPAH!#REF!</definedName>
    <definedName localSheetId="4" name="___________________Rp1">[17]BAHP!$M$29</definedName>
    <definedName name="___________________sak1">[23]UPAH!#REF!</definedName>
    <definedName name="___________________sak2">[23]UPAH!#REF!</definedName>
    <definedName name="___________________sak3">[23]UPAH!#REF!</definedName>
    <definedName name="___________________spl7">[23]ANALISA!#REF!</definedName>
    <definedName localSheetId="4" name="___________________tee34">'[34]RAB (OK)'!#REF!</definedName>
    <definedName name="__________________agt3">[11]uRAIAN!#REF!</definedName>
    <definedName name="__________________agt4">[11]uRAIAN!#REF!</definedName>
    <definedName name="__________________agt5">[11]uRAIAN!#REF!</definedName>
    <definedName localSheetId="4" name="__________________DIV1">'[21]Kuantitas &amp; Harga'!$H$23</definedName>
    <definedName localSheetId="4" name="__________________DIV6">'[21]Kuantitas &amp; Harga'!$H$155</definedName>
    <definedName localSheetId="4" name="__________________DIV8">'[21]Kuantitas &amp; Harga'!$H$405</definedName>
    <definedName localSheetId="4" name="__________________kon5">'[6]R-MP'!#REF!</definedName>
    <definedName localSheetId="4" name="__________________LLL11">'[15]UPAH BAHAN'!#REF!</definedName>
    <definedName name="__________________MA18">'[12]ANALISA (2)'!$Q$1336</definedName>
    <definedName localSheetId="2" name="__________________MDE22">'[5]An. Alat'!#REF!</definedName>
    <definedName name="__________________MDE22">'[5]An. Alat'!#REF!</definedName>
    <definedName name="__________________MMM03">'[9]UPAH BAHAN'!$F$43</definedName>
    <definedName localSheetId="4" name="__________________MMM04">'[9]UPAH BAHAN'!$F$44</definedName>
    <definedName name="__________________MMM04">'[10]UPAH BAHAN'!$F$44</definedName>
    <definedName name="__________________MMM06">'[9]UPAH BAHAN'!#REF!</definedName>
    <definedName localSheetId="4" name="__________________MMM15">'[9]UPAH BAHAN'!#REF!</definedName>
    <definedName localSheetId="4" name="__________________MMM17">'[9]UPAH BAHAN'!#REF!</definedName>
    <definedName localSheetId="4" name="__________________MMM23">'[9]UPAH BAHAN'!#REF!</definedName>
    <definedName localSheetId="4" name="__________________MMM25">'[9]UPAH BAHAN'!#REF!</definedName>
    <definedName localSheetId="4" name="__________________MMM26">'[9]UPAH BAHAN'!#REF!</definedName>
    <definedName localSheetId="4" name="__________________MMM27">'[9]UPAH BAHAN'!#REF!</definedName>
    <definedName localSheetId="4" name="__________________MMM28">'[9]UPAH BAHAN'!#REF!</definedName>
    <definedName localSheetId="4" name="__________________MMM29">'[9]UPAH BAHAN'!#REF!</definedName>
    <definedName name="__________________MMM30">'[9]UPAH BAHAN'!#REF!</definedName>
    <definedName name="__________________MMM31">'[9]UPAH BAHAN'!#REF!</definedName>
    <definedName name="__________________MMM32">'[9]UPAH BAHAN'!#REF!</definedName>
    <definedName name="__________________MMM33">'[9]UPAH BAHAN'!#REF!</definedName>
    <definedName name="__________________MMM34">'[9]UPAH BAHAN'!#REF!</definedName>
    <definedName name="__________________MMM35">'[9]UPAH BAHAN'!#REF!</definedName>
    <definedName name="__________________MMM36">'[9]UPAH BAHAN'!#REF!</definedName>
    <definedName name="__________________MMM37">'[9]UPAH BAHAN'!#REF!</definedName>
    <definedName name="__________________MMM38">'[9]UPAH BAHAN'!#REF!</definedName>
    <definedName name="__________________MMM39">'[9]UPAH BAHAN'!#REF!</definedName>
    <definedName name="__________________MMM40">'[9]UPAH BAHAN'!#REF!</definedName>
    <definedName name="__________________MMM41">'[9]UPAH BAHAN'!#REF!</definedName>
    <definedName name="__________________MMM411">'[9]UPAH BAHAN'!#REF!</definedName>
    <definedName name="__________________MMM43">'[9]UPAH BAHAN'!#REF!</definedName>
    <definedName name="__________________MMM45">'[9]UPAH BAHAN'!#REF!</definedName>
    <definedName name="__________________MMM46">'[9]UPAH BAHAN'!#REF!</definedName>
    <definedName name="__________________MMM47">'[9]UPAH BAHAN'!#REF!</definedName>
    <definedName name="__________________MMM49">'[9]UPAH BAHAN'!#REF!</definedName>
    <definedName name="__________________MMM50">'[9]UPAH BAHAN'!#REF!</definedName>
    <definedName name="__________________MMM52">'[9]UPAH BAHAN'!#REF!</definedName>
    <definedName name="__________________MMM53">'[9]UPAH BAHAN'!#REF!</definedName>
    <definedName name="__________________MMM54">'[9]UPAH BAHAN'!#REF!</definedName>
    <definedName name="__________________PA1">'[12]ANALISA (2)'!$Q$1258</definedName>
    <definedName name="__________________PA18">'[12]ANALISA (2)'!$Q$1320</definedName>
    <definedName localSheetId="4" name="__________________pvc1">[16]UPAH!#REF!</definedName>
    <definedName localSheetId="4" name="__________________Rp1">[18]BAHP!$M$29</definedName>
    <definedName localSheetId="4" name="__________________tee34">'[13]RAB (OK)'!#REF!</definedName>
    <definedName localSheetId="4" name="_________________agt3">[25]uRAIAN!#REF!</definedName>
    <definedName localSheetId="4" name="_________________agt4">[25]uRAIAN!#REF!</definedName>
    <definedName localSheetId="4" name="_________________agt5">[25]uRAIAN!#REF!</definedName>
    <definedName localSheetId="4" name="_________________DIV12">'[35]Kuantitas &amp; Harga'!#REF!</definedName>
    <definedName localSheetId="4" name="_________________DIV7">'[21]Kuantitas &amp; Harga'!$H$345</definedName>
    <definedName localSheetId="2" name="_________________EEE02">'[5]An. Alat'!#REF!</definedName>
    <definedName name="_________________EEE02">'[5]An. Alat'!#REF!</definedName>
    <definedName localSheetId="2" name="_________________EEE03">'[5]An. Alat'!#REF!</definedName>
    <definedName name="_________________EEE03">'[5]An. Alat'!#REF!</definedName>
    <definedName localSheetId="2" name="_________________EEE04">'[5]An. Alat'!#REF!</definedName>
    <definedName localSheetId="4" name="_________________EEE04">[27]sewa!#REF!</definedName>
    <definedName name="_________________EEE04">'[5]An. Alat'!#REF!</definedName>
    <definedName localSheetId="2" name="_________________EEE05">'[5]An. Alat'!#REF!</definedName>
    <definedName name="_________________EEE05">'[5]An. Alat'!#REF!</definedName>
    <definedName localSheetId="2" name="_________________EEE06">'[5]An. Alat'!#REF!</definedName>
    <definedName name="_________________EEE06">'[5]An. Alat'!#REF!</definedName>
    <definedName localSheetId="2" name="_________________EEE07">'[5]An. Alat'!#REF!</definedName>
    <definedName name="_________________EEE07">'[5]An. Alat'!#REF!</definedName>
    <definedName localSheetId="2" name="_________________EEE08">'[5]An. Alat'!#REF!</definedName>
    <definedName localSheetId="4" name="_________________EEE08">[28]Peralatan!#REF!</definedName>
    <definedName name="_________________EEE08">'[5]An. Alat'!#REF!</definedName>
    <definedName localSheetId="2" name="_________________EEE09">'[5]An. Alat'!#REF!</definedName>
    <definedName name="_________________EEE09">'[5]An. Alat'!#REF!</definedName>
    <definedName localSheetId="2" name="_________________EEE10">'[5]An. Alat'!#REF!</definedName>
    <definedName name="_________________EEE10">'[5]An. Alat'!#REF!</definedName>
    <definedName localSheetId="2" name="_________________EEE11">'[5]An. Alat'!#REF!</definedName>
    <definedName name="_________________EEE11">'[5]An. Alat'!#REF!</definedName>
    <definedName localSheetId="2" name="_________________EEE12">'[5]An. Alat'!#REF!</definedName>
    <definedName name="_________________EEE12">'[5]An. Alat'!#REF!</definedName>
    <definedName localSheetId="2" name="_________________EEE13">'[5]An. Alat'!#REF!</definedName>
    <definedName name="_________________EEE13">'[5]An. Alat'!#REF!</definedName>
    <definedName localSheetId="2" name="_________________EEE14">'[5]An. Alat'!#REF!</definedName>
    <definedName localSheetId="4" name="_________________EEE14">[27]sewa!#REF!</definedName>
    <definedName name="_________________EEE14">'[5]An. Alat'!#REF!</definedName>
    <definedName localSheetId="2" name="_________________EEE15">'[5]An. Alat'!#REF!</definedName>
    <definedName name="_________________EEE15">'[5]An. Alat'!#REF!</definedName>
    <definedName localSheetId="2" name="_________________EEE16">'[5]An. Alat'!#REF!</definedName>
    <definedName name="_________________EEE16">'[5]An. Alat'!#REF!</definedName>
    <definedName localSheetId="2" name="_________________EEE17">'[5]An. Alat'!#REF!</definedName>
    <definedName name="_________________EEE17">'[5]An. Alat'!#REF!</definedName>
    <definedName localSheetId="2" name="_________________EEE18">'[5]An. Alat'!#REF!</definedName>
    <definedName name="_________________EEE18">'[5]An. Alat'!#REF!</definedName>
    <definedName localSheetId="2" name="_________________EEE19">'[5]An. Alat'!#REF!</definedName>
    <definedName name="_________________EEE19">'[5]An. Alat'!#REF!</definedName>
    <definedName localSheetId="4" name="_________________EEE21">[28]Peralatan!#REF!</definedName>
    <definedName localSheetId="2" name="_________________EEE22">'[5]An. Alat'!#REF!</definedName>
    <definedName name="_________________EEE22">'[5]An. Alat'!#REF!</definedName>
    <definedName localSheetId="2" name="_________________EEE23">'[5]An. Alat'!#REF!</definedName>
    <definedName name="_________________EEE23">'[5]An. Alat'!#REF!</definedName>
    <definedName localSheetId="2" name="_________________EEE24">'[5]An. Alat'!#REF!</definedName>
    <definedName name="_________________EEE24">'[5]An. Alat'!#REF!</definedName>
    <definedName localSheetId="2" name="_________________EEE25">'[5]An. Alat'!#REF!</definedName>
    <definedName name="_________________EEE25">'[5]An. Alat'!#REF!</definedName>
    <definedName localSheetId="2" name="_________________EEE26">'[5]An. Alat'!#REF!</definedName>
    <definedName name="_________________EEE26">'[5]An. Alat'!#REF!</definedName>
    <definedName localSheetId="2" name="_________________EEE27">'[5]An. Alat'!#REF!</definedName>
    <definedName localSheetId="4" name="_________________EEE27">[27]sewa!#REF!</definedName>
    <definedName name="_________________EEE27">'[5]An. Alat'!#REF!</definedName>
    <definedName localSheetId="2" name="_________________EEE28">'[5]An. Alat'!#REF!</definedName>
    <definedName localSheetId="4" name="_________________EEE28">[27]sewa!#REF!</definedName>
    <definedName name="_________________EEE28">'[5]An. Alat'!#REF!</definedName>
    <definedName localSheetId="2" name="_________________EEE29">'[5]An. Alat'!#REF!</definedName>
    <definedName localSheetId="4" name="_________________EEE29">[27]sewa!#REF!</definedName>
    <definedName name="_________________EEE29">'[5]An. Alat'!#REF!</definedName>
    <definedName localSheetId="2" name="_________________EEE30">'[5]An. Alat'!#REF!</definedName>
    <definedName localSheetId="4" name="_________________EEE30">[28]Peralatan!#REF!</definedName>
    <definedName name="_________________EEE30">'[5]An. Alat'!#REF!</definedName>
    <definedName localSheetId="2" name="_________________EEE31">'[5]An. Alat'!#REF!</definedName>
    <definedName name="_________________EEE31">'[5]An. Alat'!#REF!</definedName>
    <definedName localSheetId="2" name="_________________EEE32">'[5]An. Alat'!#REF!</definedName>
    <definedName localSheetId="4" name="_________________EEE32">[28]Peralatan!#REF!</definedName>
    <definedName name="_________________EEE32">'[5]An. Alat'!#REF!</definedName>
    <definedName localSheetId="2" name="_________________EEE33">'[5]An. Alat'!#REF!</definedName>
    <definedName localSheetId="4" name="_________________EEE33">[27]sewa!#REF!</definedName>
    <definedName name="_________________EEE33">'[5]An. Alat'!#REF!</definedName>
    <definedName name="_________________eng3">[23]UPAH!#REF!</definedName>
    <definedName name="_________________eng4">[23]UPAH!#REF!</definedName>
    <definedName name="_________________gip1">[23]UPAH!#REF!</definedName>
    <definedName name="_________________gip2">[23]UPAH!#REF!</definedName>
    <definedName name="_________________gip3">[23]UPAH!#REF!</definedName>
    <definedName name="_________________gip4">[23]UPAH!#REF!</definedName>
    <definedName localSheetId="4" name="_________________kb1">'[36]Upah, Bahan, Alat'!#REF!</definedName>
    <definedName localSheetId="4" name="_________________kon2">'[30]R-MP2-98'!#REF!</definedName>
    <definedName localSheetId="4" name="_________________kon3">'[30]R-MP2-98'!#REF!</definedName>
    <definedName localSheetId="4" name="_________________kon4">'[30]R-MP2-98'!#REF!</definedName>
    <definedName localSheetId="4" name="_________________kon5">'[31]R-MP'!#REF!</definedName>
    <definedName name="_________________MA18">'[22]ANALISA (2)'!$Q$1336</definedName>
    <definedName localSheetId="4" name="_________________MDE02">[28]Peralatan!#REF!</definedName>
    <definedName localSheetId="4" name="_________________MDE03">[28]Peralatan!#REF!</definedName>
    <definedName localSheetId="4" name="_________________MDE04">[28]Peralatan!#REF!</definedName>
    <definedName localSheetId="4" name="_________________MDE06">[28]Peralatan!#REF!</definedName>
    <definedName localSheetId="4" name="_________________MDE07">[28]Peralatan!#REF!</definedName>
    <definedName localSheetId="4" name="_________________MDE08">[28]Peralatan!#REF!</definedName>
    <definedName localSheetId="4" name="_________________MDE10">[28]Peralatan!#REF!</definedName>
    <definedName localSheetId="4" name="_________________MDE11">[28]Peralatan!#REF!</definedName>
    <definedName localSheetId="4" name="_________________MDE13">[28]Peralatan!#REF!</definedName>
    <definedName localSheetId="4" name="_________________MDE15">[28]Peralatan!#REF!</definedName>
    <definedName localSheetId="4" name="_________________MDE17">[28]Peralatan!#REF!</definedName>
    <definedName localSheetId="4" name="_________________MDE19">[28]Peralatan!#REF!</definedName>
    <definedName localSheetId="4" name="_________________MDE21">[28]Peralatan!#REF!</definedName>
    <definedName localSheetId="4" name="_________________MDE23">[28]Peralatan!#REF!</definedName>
    <definedName localSheetId="4" name="_________________MDE25">[28]Peralatan!#REF!</definedName>
    <definedName localSheetId="4" name="_________________MDE27">[28]Peralatan!#REF!</definedName>
    <definedName localSheetId="4" name="_________________MDE29">[28]Peralatan!#REF!</definedName>
    <definedName localSheetId="4" name="_________________MMM01">[27]UPAH!#REF!</definedName>
    <definedName localSheetId="4" name="_________________MMM02">[27]UPAH!#REF!</definedName>
    <definedName localSheetId="4" name="_________________MMM03">[27]UPAH!#REF!</definedName>
    <definedName localSheetId="4" name="_________________MMM04">[27]UPAH!#REF!</definedName>
    <definedName localSheetId="4" name="_________________MMM05">[27]UPAH!#REF!</definedName>
    <definedName localSheetId="4" name="_________________MMM06">[27]UPAH!#REF!</definedName>
    <definedName localSheetId="4" name="_________________MMM07">[27]UPAH!#REF!</definedName>
    <definedName localSheetId="4" name="_________________MMM08">[27]UPAH!#REF!</definedName>
    <definedName localSheetId="4" name="_________________MMM09">[27]UPAH!#REF!</definedName>
    <definedName localSheetId="4" name="_________________MMM10">[27]UPAH!#REF!</definedName>
    <definedName localSheetId="4" name="_________________MMM11">[27]UPAH!#REF!</definedName>
    <definedName localSheetId="4" name="_________________MMM12">[27]UPAH!#REF!</definedName>
    <definedName localSheetId="4" name="_________________MMM13">[27]UPAH!#REF!</definedName>
    <definedName localSheetId="4" name="_________________MMM14">[27]UPAH!#REF!</definedName>
    <definedName localSheetId="4" name="_________________MMM15">[27]UPAH!#REF!</definedName>
    <definedName localSheetId="4" name="_________________MMM16">[27]UPAH!#REF!</definedName>
    <definedName localSheetId="4" name="_________________MMM17">[27]UPAH!#REF!</definedName>
    <definedName localSheetId="4" name="_________________MMM18">[27]UPAH!#REF!</definedName>
    <definedName localSheetId="4" name="_________________MMM19">[27]UPAH!#REF!</definedName>
    <definedName localSheetId="4" name="_________________MMM20">[27]UPAH!#REF!</definedName>
    <definedName localSheetId="4" name="_________________MMM21">[27]UPAH!#REF!</definedName>
    <definedName localSheetId="4" name="_________________MMM22">[27]UPAH!#REF!</definedName>
    <definedName localSheetId="4" name="_________________MMM23">[27]UPAH!#REF!</definedName>
    <definedName localSheetId="4" name="_________________MMM24">[27]UPAH!#REF!</definedName>
    <definedName localSheetId="4" name="_________________MMM25">[27]UPAH!#REF!</definedName>
    <definedName localSheetId="4" name="_________________MMM26">[27]UPAH!#REF!</definedName>
    <definedName localSheetId="4" name="_________________MMM27">[27]UPAH!#REF!</definedName>
    <definedName localSheetId="4" name="_________________MMM28">[27]UPAH!#REF!</definedName>
    <definedName localSheetId="4" name="_________________MMM29">[27]UPAH!#REF!</definedName>
    <definedName localSheetId="4" name="_________________MMM30">[27]UPAH!#REF!</definedName>
    <definedName localSheetId="4" name="_________________MMM31">[27]UPAH!#REF!</definedName>
    <definedName localSheetId="4" name="_________________MMM32">[27]UPAH!#REF!</definedName>
    <definedName localSheetId="4" name="_________________MMM33">[27]UPAH!#REF!</definedName>
    <definedName localSheetId="4" name="_________________MMM34">[27]UPAH!#REF!</definedName>
    <definedName localSheetId="4" name="_________________MMM35">[27]UPAH!#REF!</definedName>
    <definedName localSheetId="4" name="_________________MMM36">[27]UPAH!#REF!</definedName>
    <definedName localSheetId="4" name="_________________MMM37">[27]UPAH!#REF!</definedName>
    <definedName localSheetId="4" name="_________________MMM38">[27]UPAH!#REF!</definedName>
    <definedName localSheetId="4" name="_________________MMM39">[27]UPAH!#REF!</definedName>
    <definedName localSheetId="4" name="_________________MMM40">[27]UPAH!#REF!</definedName>
    <definedName localSheetId="4" name="_________________MMM41">[27]UPAH!#REF!</definedName>
    <definedName localSheetId="4" name="_________________MMM411">[27]UPAH!#REF!</definedName>
    <definedName localSheetId="4" name="_________________MMM42">'[33]Basic Price'!#REF!</definedName>
    <definedName localSheetId="4" name="_________________MMM43">[27]UPAH!#REF!</definedName>
    <definedName localSheetId="4" name="_________________MMM44">[27]UPAH!#REF!</definedName>
    <definedName localSheetId="4" name="_________________MMM45">[27]UPAH!#REF!</definedName>
    <definedName localSheetId="4" name="_________________MMM46">[27]UPAH!#REF!</definedName>
    <definedName localSheetId="4" name="_________________MMM47">[27]UPAH!#REF!</definedName>
    <definedName localSheetId="4" name="_________________MMM48">[27]UPAH!#REF!</definedName>
    <definedName localSheetId="4" name="_________________MMM49">'[33]Basic Price'!#REF!</definedName>
    <definedName localSheetId="4" name="_________________MMM50">[27]UPAH!#REF!</definedName>
    <definedName localSheetId="4" name="_________________MMM51">[27]UPAH!#REF!</definedName>
    <definedName localSheetId="4" name="_________________MMM52">'[33]Basic Price'!#REF!</definedName>
    <definedName localSheetId="4" name="_________________MMM53">'[33]Basic Price'!#REF!</definedName>
    <definedName localSheetId="4" name="_________________MMM54">'[33]Basic Price'!#REF!</definedName>
    <definedName name="_________________nyy10">[23]UPAH!#REF!</definedName>
    <definedName name="_________________nyy25">[23]UPAH!#REF!</definedName>
    <definedName name="_________________PA1">'[22]ANALISA (2)'!$Q$1258</definedName>
    <definedName name="_________________PA18">'[22]ANALISA (2)'!$Q$1320</definedName>
    <definedName localSheetId="4" name="_________________pvc1">[23]UPAH!#REF!</definedName>
    <definedName localSheetId="4" name="_________________pvc2">[23]UPAH!#REF!</definedName>
    <definedName localSheetId="4" name="_________________pvc3">[23]UPAH!#REF!</definedName>
    <definedName localSheetId="4" name="_________________pvc4">[23]UPAH!#REF!</definedName>
    <definedName name="_________________Rp1">[37]BAHP!$M$29</definedName>
    <definedName name="_________________sak1">[23]UPAH!#REF!</definedName>
    <definedName name="_________________sak2">[23]UPAH!#REF!</definedName>
    <definedName name="_________________sak3">[23]UPAH!#REF!</definedName>
    <definedName name="_________________spl7">[23]ANALISA!#REF!</definedName>
    <definedName localSheetId="4" name="_________________tee34">'[34]RAB (OK)'!#REF!</definedName>
    <definedName localSheetId="2" name="_________________xk22">[38]Analisa!#REF!</definedName>
    <definedName name="_________________xk22">[38]Analisa!#REF!</definedName>
    <definedName name="________________agt3">[11]uRAIAN!#REF!</definedName>
    <definedName name="________________agt4">[11]uRAIAN!#REF!</definedName>
    <definedName name="________________agt5">[11]uRAIAN!#REF!</definedName>
    <definedName localSheetId="2" name="________________BVT1040">[4]ANALIS!#REF!</definedName>
    <definedName name="________________BVT1040">[4]ANALIS!#REF!</definedName>
    <definedName localSheetId="2" name="________________BVT4100">[4]ANALIS!#REF!</definedName>
    <definedName name="________________BVT4100">[4]ANALIS!#REF!</definedName>
    <definedName localSheetId="2" name="________________BVT4150">[4]ANALIS!#REF!</definedName>
    <definedName name="________________BVT4150">[4]ANALIS!#REF!</definedName>
    <definedName localSheetId="2" name="________________BVT4200">[4]ANALIS!#REF!</definedName>
    <definedName name="________________BVT4200">[4]ANALIS!#REF!</definedName>
    <definedName localSheetId="2" name="________________BVT4250">[4]ANALIS!#REF!</definedName>
    <definedName name="________________BVT4250">[4]ANALIS!#REF!</definedName>
    <definedName localSheetId="2" name="________________BVT4300">[4]ANALIS!#REF!</definedName>
    <definedName name="________________BVT4300">[4]ANALIS!#REF!</definedName>
    <definedName localSheetId="2" name="________________BVT450">[4]ANALIS!#REF!</definedName>
    <definedName name="________________BVT450">[4]ANALIS!#REF!</definedName>
    <definedName localSheetId="2" name="________________BVT475">[4]ANALIS!#REF!</definedName>
    <definedName name="________________BVT475">[4]ANALIS!#REF!</definedName>
    <definedName localSheetId="2" name="________________BVT640">[4]ANALIS!#REF!</definedName>
    <definedName name="________________BVT640">[4]ANALIS!#REF!</definedName>
    <definedName localSheetId="2" name="________________BVT9100">[4]ANALIS!#REF!</definedName>
    <definedName name="________________BVT9100">[4]ANALIS!#REF!</definedName>
    <definedName localSheetId="2" name="________________BVT9150">[4]ANALIS!#REF!</definedName>
    <definedName name="________________BVT9150">[4]ANALIS!#REF!</definedName>
    <definedName localSheetId="2" name="________________BVT9200">[4]ANALIS!#REF!</definedName>
    <definedName name="________________BVT9200">[4]ANALIS!#REF!</definedName>
    <definedName localSheetId="2" name="________________BVT9250">[4]ANALIS!#REF!</definedName>
    <definedName name="________________BVT9250">[4]ANALIS!#REF!</definedName>
    <definedName localSheetId="2" name="________________BVT9300">[4]ANALIS!#REF!</definedName>
    <definedName name="________________BVT9300">[4]ANALIS!#REF!</definedName>
    <definedName localSheetId="2" name="________________BVT950">[4]ANALIS!#REF!</definedName>
    <definedName name="________________BVT950">[4]ANALIS!#REF!</definedName>
    <definedName localSheetId="2" name="________________BVT975">[4]ANALIS!#REF!</definedName>
    <definedName name="________________BVT975">[4]ANALIS!#REF!</definedName>
    <definedName name="________________DAT1">[4]ANALIS!$FJ$4631</definedName>
    <definedName name="________________dir2">[39]Mushala!$C$17</definedName>
    <definedName name="________________DIV10000">'[40]Kuantitas &amp; Harga'!$I$30</definedName>
    <definedName localSheetId="4" name="________________DIV11">'[15]Kuantitas &amp; Harga'!#REF!</definedName>
    <definedName name="________________jab2">[39]Mushala!$C$18</definedName>
    <definedName localSheetId="4" name="________________kon5">'[6]R-MP'!#REF!</definedName>
    <definedName localSheetId="4" name="________________LLL11">'[9]UPAH BAHAN'!#REF!</definedName>
    <definedName name="________________MA18">'[12]ANALISA (2)'!$Q$1336</definedName>
    <definedName name="________________MDE01">[41]Peralatan!$BR$27</definedName>
    <definedName name="________________MDE02">[41]Peralatan!$BR$47</definedName>
    <definedName name="________________MDE03">[41]Peralatan!$BR$67</definedName>
    <definedName name="________________MDE04">[42]Peralatan!$BR$87</definedName>
    <definedName name="________________MDE05">[41]Peralatan!$BR$107</definedName>
    <definedName name="________________MDE06">[41]Peralatan!$BR$127</definedName>
    <definedName name="________________MDE07">[42]Peralatan!$BR$147</definedName>
    <definedName name="________________MDE08">[41]Peralatan!$BR$167</definedName>
    <definedName name="________________MDE09">[41]Peralatan!$BR$187</definedName>
    <definedName name="________________MDE10">[41]Peralatan!$BR$207</definedName>
    <definedName name="________________MDE11">[42]Peralatan!$BR$227</definedName>
    <definedName name="________________MDE12">[41]Peralatan!$BR$247</definedName>
    <definedName name="________________MDE13">[41]Peralatan!$BR$267</definedName>
    <definedName name="________________MDE14">[42]Peralatan!$BR$287</definedName>
    <definedName name="________________MDE15">[41]Peralatan!$BR$307</definedName>
    <definedName name="________________MDE16">[41]Peralatan!$BR$327</definedName>
    <definedName name="________________MDE17">[41]Peralatan!$BR$347</definedName>
    <definedName name="________________MDE18">[41]Peralatan!$BR$367</definedName>
    <definedName name="________________MDE19">[41]Peralatan!$BR$387</definedName>
    <definedName name="________________MDE20">[41]Peralatan!$BR$407</definedName>
    <definedName name="________________MDE21">[41]Peralatan!$BR$427</definedName>
    <definedName name="________________MDE22">[42]Peralatan!$BR$447</definedName>
    <definedName name="________________MDE23">[41]Peralatan!$BR$467</definedName>
    <definedName name="________________MDE24">[42]Peralatan!$BR$487</definedName>
    <definedName name="________________MDE25">[42]Peralatan!$BR$507</definedName>
    <definedName name="________________MDE26">[42]Peralatan!$BR$527</definedName>
    <definedName name="________________MDE27">[42]Peralatan!$BR$547</definedName>
    <definedName name="________________MDE28">[42]Peralatan!$BR$567</definedName>
    <definedName name="________________MDE29">[42]Peralatan!$BR$587</definedName>
    <definedName name="________________MDE30">[42]Peralatan!$BR$607</definedName>
    <definedName name="________________MDE31">[42]Peralatan!$BR$627</definedName>
    <definedName name="________________MDE32">[42]Peralatan!$BR$647</definedName>
    <definedName name="________________MDE33">[42]Peralatan!$BR$667</definedName>
    <definedName name="________________MDE34">[42]Peralatan!$BR$698</definedName>
    <definedName name="________________ME01">[41]Peralatan!$BR$26</definedName>
    <definedName name="________________ME02">[41]Peralatan!$BR$46</definedName>
    <definedName name="________________ME03">[41]Peralatan!$BR$66</definedName>
    <definedName name="________________ME04">[42]Peralatan!$BR$86</definedName>
    <definedName name="________________ME05">[41]Peralatan!$BR$106</definedName>
    <definedName name="________________ME06">[41]Peralatan!$BR$126</definedName>
    <definedName name="________________ME07">[42]Peralatan!$BR$146</definedName>
    <definedName name="________________ME08">[41]Peralatan!$BR$166</definedName>
    <definedName name="________________ME09">[41]Peralatan!$BR$186</definedName>
    <definedName name="________________ME10">[41]Peralatan!$BR$206</definedName>
    <definedName name="________________ME11">[42]Peralatan!$BR$226</definedName>
    <definedName name="________________ME12">[41]Peralatan!$BR$246</definedName>
    <definedName name="________________ME13">[41]Peralatan!$BR$266</definedName>
    <definedName name="________________ME14">[42]Peralatan!$BR$286</definedName>
    <definedName name="________________ME15">[41]Peralatan!$BR$306</definedName>
    <definedName name="________________ME16">[41]Peralatan!$BR$326</definedName>
    <definedName name="________________ME17">[41]Peralatan!$BR$346</definedName>
    <definedName name="________________ME18">[41]Peralatan!$BR$366</definedName>
    <definedName name="________________ME19">[41]Peralatan!$BR$386</definedName>
    <definedName name="________________ME20">[41]Peralatan!$BR$406</definedName>
    <definedName name="________________ME21">[41]Peralatan!$BR$426</definedName>
    <definedName name="________________ME22">[42]Peralatan!$BR$446</definedName>
    <definedName name="________________ME25">[42]Peralatan!$BR$506</definedName>
    <definedName name="________________ME26">[42]Peralatan!$BR$526</definedName>
    <definedName name="________________ME27">[42]Peralatan!$BR$546</definedName>
    <definedName name="________________ME28">[42]Peralatan!$BR$566</definedName>
    <definedName name="________________ME29">[42]Peralatan!$BR$586</definedName>
    <definedName name="________________ME30">[42]Peralatan!$BR$606</definedName>
    <definedName name="________________ME31">[42]Peralatan!$BR$626</definedName>
    <definedName name="________________ME32">[42]Peralatan!$BR$646</definedName>
    <definedName name="________________ME33">[42]Peralatan!$BR$666</definedName>
    <definedName name="________________ME34">[42]Peralatan!$BR$697</definedName>
    <definedName localSheetId="4" name="________________MMM03">'[15]UPAH BAHAN'!$F$43</definedName>
    <definedName localSheetId="4" name="________________MMM04">'[15]UPAH BAHAN'!$F$44</definedName>
    <definedName localSheetId="4" name="________________MMM06">'[15]UPAH BAHAN'!#REF!</definedName>
    <definedName localSheetId="4" name="________________MMM15">'[15]UPAH BAHAN'!#REF!</definedName>
    <definedName localSheetId="4" name="________________MMM17">'[15]UPAH BAHAN'!#REF!</definedName>
    <definedName localSheetId="4" name="________________MMM23">'[15]UPAH BAHAN'!#REF!</definedName>
    <definedName localSheetId="4" name="________________MMM25">'[15]UPAH BAHAN'!#REF!</definedName>
    <definedName localSheetId="4" name="________________MMM26">'[15]UPAH BAHAN'!#REF!</definedName>
    <definedName localSheetId="4" name="________________MMM27">'[15]UPAH BAHAN'!#REF!</definedName>
    <definedName localSheetId="4" name="________________MMM28">'[15]UPAH BAHAN'!#REF!</definedName>
    <definedName localSheetId="4" name="________________MMM29">'[15]UPAH BAHAN'!#REF!</definedName>
    <definedName localSheetId="4" name="________________MMM30">'[15]UPAH BAHAN'!#REF!</definedName>
    <definedName localSheetId="4" name="________________MMM31">'[15]UPAH BAHAN'!#REF!</definedName>
    <definedName localSheetId="4" name="________________MMM32">'[15]UPAH BAHAN'!#REF!</definedName>
    <definedName localSheetId="4" name="________________MMM33">'[15]UPAH BAHAN'!#REF!</definedName>
    <definedName localSheetId="4" name="________________MMM34">'[15]UPAH BAHAN'!#REF!</definedName>
    <definedName localSheetId="4" name="________________MMM35">'[15]UPAH BAHAN'!#REF!</definedName>
    <definedName localSheetId="4" name="________________MMM36">'[15]UPAH BAHAN'!#REF!</definedName>
    <definedName localSheetId="4" name="________________MMM37">'[15]UPAH BAHAN'!#REF!</definedName>
    <definedName localSheetId="4" name="________________MMM38">'[15]UPAH BAHAN'!#REF!</definedName>
    <definedName localSheetId="4" name="________________MMM39">'[15]UPAH BAHAN'!#REF!</definedName>
    <definedName localSheetId="4" name="________________MMM40">'[15]UPAH BAHAN'!#REF!</definedName>
    <definedName localSheetId="4" name="________________MMM41">'[15]UPAH BAHAN'!#REF!</definedName>
    <definedName localSheetId="4" name="________________MMM411">'[15]UPAH BAHAN'!#REF!</definedName>
    <definedName localSheetId="4" name="________________MMM43">'[15]UPAH BAHAN'!#REF!</definedName>
    <definedName localSheetId="4" name="________________MMM45">'[15]UPAH BAHAN'!#REF!</definedName>
    <definedName localSheetId="4" name="________________MMM46">'[15]UPAH BAHAN'!#REF!</definedName>
    <definedName localSheetId="4" name="________________MMM47">'[15]UPAH BAHAN'!#REF!</definedName>
    <definedName localSheetId="4" name="________________MMM49">'[15]UPAH BAHAN'!#REF!</definedName>
    <definedName localSheetId="4" name="________________MMM50">'[15]UPAH BAHAN'!#REF!</definedName>
    <definedName localSheetId="4" name="________________MMM52">'[15]UPAH BAHAN'!#REF!</definedName>
    <definedName localSheetId="4" name="________________MMM53">'[15]UPAH BAHAN'!#REF!</definedName>
    <definedName localSheetId="4" name="________________MMM54">'[15]UPAH BAHAN'!#REF!</definedName>
    <definedName name="________________PA1">'[12]ANALISA (2)'!$Q$1258</definedName>
    <definedName name="________________PA18">'[12]ANALISA (2)'!$Q$1320</definedName>
    <definedName localSheetId="4" name="________________pvc1">[16]UPAH!#REF!</definedName>
    <definedName localSheetId="4" name="________________Rp1">[43]BAHP!$M$29</definedName>
    <definedName name="________________Rp1">[44]BAHP!$M$29</definedName>
    <definedName localSheetId="4" name="________________spl7">[23]ANALISA!#REF!</definedName>
    <definedName localSheetId="4" name="________________tee34">'[13]RAB (OK)'!#REF!</definedName>
    <definedName name="________________tgl2">[39]Mushala!$C$15</definedName>
    <definedName localSheetId="2" name="________________TUL175">[4]ANALIS!#REF!</definedName>
    <definedName name="________________TUL175">[4]ANALIS!#REF!</definedName>
    <definedName localSheetId="2" name="________________WAS100">[4]ANALIS!#REF!</definedName>
    <definedName name="________________WAS100">[4]ANALIS!#REF!</definedName>
    <definedName localSheetId="2" name="________________WAS25">[4]ANALIS!#REF!</definedName>
    <definedName name="________________WAS25">[4]ANALIS!#REF!</definedName>
    <definedName localSheetId="2" name="________________WAS40">[4]ANALIS!#REF!</definedName>
    <definedName name="________________WAS40">[4]ANALIS!#REF!</definedName>
    <definedName localSheetId="2" name="________________WAS50">[4]ANALIS!#REF!</definedName>
    <definedName name="________________WAS50">[4]ANALIS!#REF!</definedName>
    <definedName localSheetId="2" name="________________WAS75">[4]ANALIS!#REF!</definedName>
    <definedName name="________________WAS75">[4]ANALIS!#REF!</definedName>
    <definedName localSheetId="2" name="________________XA01">[38]BOW!#REF!</definedName>
    <definedName name="________________XA01">[38]BOW!#REF!</definedName>
    <definedName localSheetId="2" name="________________XA18">[38]BOW!#REF!</definedName>
    <definedName name="________________XA18">[38]BOW!#REF!</definedName>
    <definedName localSheetId="2" name="________________XAG32">[38]BOW!#REF!</definedName>
    <definedName name="________________XAG32">[38]BOW!#REF!</definedName>
    <definedName localSheetId="2" name="________________XAG51">[38]BOW!#REF!</definedName>
    <definedName name="________________XAG51">[38]BOW!#REF!</definedName>
    <definedName localSheetId="2" name="________________xk22">[38]Analisa!#REF!</definedName>
    <definedName name="________________xk22">[38]Analisa!#REF!</definedName>
    <definedName localSheetId="4" name="_______________agt3">[45]uRAIAN!#REF!</definedName>
    <definedName localSheetId="4" name="_______________agt4">[45]uRAIAN!#REF!</definedName>
    <definedName localSheetId="4" name="_______________agt5">[45]uRAIAN!#REF!</definedName>
    <definedName localSheetId="2" name="_______________BVT1040">[4]ANALIS!#REF!</definedName>
    <definedName name="_______________BVT1040">[4]ANALIS!#REF!</definedName>
    <definedName localSheetId="2" name="_______________BVT4100">[4]ANALIS!#REF!</definedName>
    <definedName name="_______________BVT4100">[4]ANALIS!#REF!</definedName>
    <definedName localSheetId="2" name="_______________BVT4150">[4]ANALIS!#REF!</definedName>
    <definedName name="_______________BVT4150">[4]ANALIS!#REF!</definedName>
    <definedName localSheetId="2" name="_______________BVT4200">[4]ANALIS!#REF!</definedName>
    <definedName name="_______________BVT4200">[4]ANALIS!#REF!</definedName>
    <definedName localSheetId="2" name="_______________BVT4250">[4]ANALIS!#REF!</definedName>
    <definedName name="_______________BVT4250">[4]ANALIS!#REF!</definedName>
    <definedName localSheetId="2" name="_______________BVT4300">[4]ANALIS!#REF!</definedName>
    <definedName name="_______________BVT4300">[4]ANALIS!#REF!</definedName>
    <definedName localSheetId="2" name="_______________BVT450">[4]ANALIS!#REF!</definedName>
    <definedName name="_______________BVT450">[4]ANALIS!#REF!</definedName>
    <definedName localSheetId="2" name="_______________BVT475">[4]ANALIS!#REF!</definedName>
    <definedName name="_______________BVT475">[4]ANALIS!#REF!</definedName>
    <definedName localSheetId="2" name="_______________BVT640">[4]ANALIS!#REF!</definedName>
    <definedName name="_______________BVT640">[4]ANALIS!#REF!</definedName>
    <definedName localSheetId="2" name="_______________BVT9100">[4]ANALIS!#REF!</definedName>
    <definedName name="_______________BVT9100">[4]ANALIS!#REF!</definedName>
    <definedName localSheetId="2" name="_______________BVT9150">[4]ANALIS!#REF!</definedName>
    <definedName name="_______________BVT9150">[4]ANALIS!#REF!</definedName>
    <definedName localSheetId="2" name="_______________BVT9200">[4]ANALIS!#REF!</definedName>
    <definedName name="_______________BVT9200">[4]ANALIS!#REF!</definedName>
    <definedName localSheetId="2" name="_______________BVT9250">[4]ANALIS!#REF!</definedName>
    <definedName name="_______________BVT9250">[4]ANALIS!#REF!</definedName>
    <definedName localSheetId="2" name="_______________BVT9300">[4]ANALIS!#REF!</definedName>
    <definedName name="_______________BVT9300">[4]ANALIS!#REF!</definedName>
    <definedName localSheetId="2" name="_______________BVT950">[4]ANALIS!#REF!</definedName>
    <definedName name="_______________BVT950">[4]ANALIS!#REF!</definedName>
    <definedName localSheetId="2" name="_______________BVT975">[4]ANALIS!#REF!</definedName>
    <definedName name="_______________BVT975">[4]ANALIS!#REF!</definedName>
    <definedName name="_______________DAT1">[4]ANALIS!$FJ$4631</definedName>
    <definedName name="_______________dir2">[39]Mushala!$C$17</definedName>
    <definedName name="_______________EEE02">[42]Peralatan!$AZ$9</definedName>
    <definedName name="_______________EEE03">[42]Peralatan!$AZ$10</definedName>
    <definedName localSheetId="4" name="_______________EEE04">[46]sewa!#REF!</definedName>
    <definedName name="_______________EEE04">[42]Peralatan!$AZ$11</definedName>
    <definedName name="_______________EEE05">[42]Peralatan!$AZ$12</definedName>
    <definedName name="_______________EEE06">[42]Peralatan!$AZ$13</definedName>
    <definedName name="_______________EEE07">[42]Peralatan!$AZ$14</definedName>
    <definedName localSheetId="4" name="_______________EEE08">[28]Peralatan!#REF!</definedName>
    <definedName name="_______________EEE08">[42]Peralatan!$AZ$15</definedName>
    <definedName name="_______________EEE09">[42]Peralatan!$AZ$16</definedName>
    <definedName name="_______________EEE10">[42]Peralatan!$AZ$17</definedName>
    <definedName name="_______________EEE11">[42]Peralatan!$AZ$18</definedName>
    <definedName name="_______________EEE12">[42]Peralatan!$AZ$19</definedName>
    <definedName name="_______________EEE13">[42]Peralatan!$AZ$20</definedName>
    <definedName localSheetId="4" name="_______________EEE14">[46]sewa!#REF!</definedName>
    <definedName name="_______________EEE14">[42]Peralatan!$AZ$21</definedName>
    <definedName name="_______________EEE15">[42]Peralatan!$AZ$22</definedName>
    <definedName name="_______________EEE16">[42]Peralatan!$AZ$23</definedName>
    <definedName name="_______________EEE17">[42]Peralatan!$AZ$24</definedName>
    <definedName name="_______________EEE18">[42]Peralatan!$AZ$25</definedName>
    <definedName name="_______________EEE19">[42]Peralatan!$AZ$26</definedName>
    <definedName name="_______________EEE20">[42]Peralatan!$AZ$27</definedName>
    <definedName localSheetId="4" name="_______________EEE21">[28]Peralatan!#REF!</definedName>
    <definedName name="_______________EEE21">[42]Peralatan!$AZ$28</definedName>
    <definedName name="_______________EEE22">[42]Peralatan!$AZ$29</definedName>
    <definedName name="_______________EEE23">[42]Peralatan!$AZ$30</definedName>
    <definedName name="_______________EEE24">[42]Peralatan!$AZ$31</definedName>
    <definedName name="_______________EEE25">[42]Peralatan!$AZ$32</definedName>
    <definedName name="_______________EEE26">[42]Peralatan!$AZ$33</definedName>
    <definedName localSheetId="4" name="_______________EEE27">[46]sewa!#REF!</definedName>
    <definedName name="_______________EEE27">[42]Peralatan!$AZ$34</definedName>
    <definedName localSheetId="4" name="_______________EEE28">[46]sewa!#REF!</definedName>
    <definedName name="_______________EEE28">[42]Peralatan!$AZ$35</definedName>
    <definedName localSheetId="4" name="_______________EEE29">[46]sewa!#REF!</definedName>
    <definedName name="_______________EEE29">[42]Peralatan!$AZ$36</definedName>
    <definedName localSheetId="4" name="_______________EEE30">[28]Peralatan!#REF!</definedName>
    <definedName name="_______________EEE30">[42]Peralatan!$AZ$37</definedName>
    <definedName name="_______________EEE31">[42]Peralatan!$AZ$38</definedName>
    <definedName localSheetId="4" name="_______________EEE32">[28]Peralatan!#REF!</definedName>
    <definedName name="_______________EEE32">[42]Peralatan!$AZ$39</definedName>
    <definedName localSheetId="4" name="_______________EEE33">[46]sewa!#REF!</definedName>
    <definedName name="_______________EEE33">[42]Peralatan!$AZ$40</definedName>
    <definedName name="_______________eng3">[23]UPAH!#REF!</definedName>
    <definedName name="_______________eng4">[23]UPAH!#REF!</definedName>
    <definedName name="_______________gip1">[23]UPAH!#REF!</definedName>
    <definedName localSheetId="2" name="_______________HAL2">[42]L4c!#REF!</definedName>
    <definedName name="_______________HAL2">[42]L4c!#REF!</definedName>
    <definedName localSheetId="4" name="_______________kon2">'[47]R-MP2-98'!#REF!</definedName>
    <definedName localSheetId="4" name="_______________kon3">'[47]R-MP2-98'!#REF!</definedName>
    <definedName localSheetId="4" name="_______________kon4">'[47]R-MP2-98'!#REF!</definedName>
    <definedName localSheetId="4" name="_______________kon5">'[48]R-MP'!#REF!</definedName>
    <definedName name="_______________kt1">[16]UPAH!#REF!</definedName>
    <definedName name="_______________kt2">[16]UPAH!#REF!</definedName>
    <definedName name="_______________kt3">[16]UPAH!#REF!</definedName>
    <definedName name="_______________MA18">'[22]ANALISA (2)'!$Q$1336</definedName>
    <definedName name="_______________MDE01">[42]Peralatan!$BR$27</definedName>
    <definedName localSheetId="4" name="_______________MDE02">[28]Peralatan!#REF!</definedName>
    <definedName name="_______________MDE02">[42]Peralatan!$BR$47</definedName>
    <definedName localSheetId="4" name="_______________MDE03">[28]Peralatan!#REF!</definedName>
    <definedName name="_______________MDE03">[42]Peralatan!$BR$67</definedName>
    <definedName localSheetId="4" name="_______________MDE04">[28]Peralatan!#REF!</definedName>
    <definedName name="_______________MDE04">[49]L.4!$BW$88</definedName>
    <definedName name="_______________MDE05">[42]Peralatan!$BR$107</definedName>
    <definedName localSheetId="4" name="_______________MDE06">[28]Peralatan!#REF!</definedName>
    <definedName name="_______________MDE06">[42]Peralatan!$BR$127</definedName>
    <definedName localSheetId="4" name="_______________MDE07">[28]Peralatan!#REF!</definedName>
    <definedName name="_______________MDE07">[49]L.4!$BW$149</definedName>
    <definedName localSheetId="4" name="_______________MDE08">[28]Peralatan!#REF!</definedName>
    <definedName name="_______________MDE08">[42]Peralatan!$BR$167</definedName>
    <definedName name="_______________MDE09">[42]Peralatan!$BR$187</definedName>
    <definedName localSheetId="4" name="_______________MDE10">[28]Peralatan!#REF!</definedName>
    <definedName name="_______________MDE10">[42]Peralatan!$BR$207</definedName>
    <definedName localSheetId="4" name="_______________MDE11">[28]Peralatan!#REF!</definedName>
    <definedName name="_______________MDE11">[49]L.4!$BW$231</definedName>
    <definedName name="_______________MDE12">[42]Peralatan!$BR$247</definedName>
    <definedName localSheetId="4" name="_______________MDE13">[28]Peralatan!#REF!</definedName>
    <definedName name="_______________MDE13">[42]Peralatan!$BR$267</definedName>
    <definedName name="_______________MDE14">[49]L.4!$BW$293</definedName>
    <definedName localSheetId="4" name="_______________MDE15">[28]Peralatan!#REF!</definedName>
    <definedName name="_______________MDE15">[42]Peralatan!$BR$307</definedName>
    <definedName name="_______________MDE16">[42]Peralatan!$BR$327</definedName>
    <definedName localSheetId="4" name="_______________MDE17">[28]Peralatan!#REF!</definedName>
    <definedName name="_______________MDE17">[42]Peralatan!$BR$347</definedName>
    <definedName name="_______________MDE18">[42]Peralatan!$BR$367</definedName>
    <definedName localSheetId="4" name="_______________MDE19">[28]Peralatan!#REF!</definedName>
    <definedName name="_______________MDE19">[42]Peralatan!$BR$387</definedName>
    <definedName name="_______________MDE20">[42]Peralatan!$BR$407</definedName>
    <definedName localSheetId="4" name="_______________MDE21">[28]Peralatan!#REF!</definedName>
    <definedName name="_______________MDE21">[42]Peralatan!$BR$427</definedName>
    <definedName name="_______________MDE22">[49]L.4!$BW$459</definedName>
    <definedName localSheetId="4" name="_______________MDE23">[28]Peralatan!#REF!</definedName>
    <definedName name="_______________MDE23">[42]Peralatan!$BR$467</definedName>
    <definedName name="_______________MDE24">[49]L.4!$BW$501</definedName>
    <definedName localSheetId="4" name="_______________MDE25">[28]Peralatan!#REF!</definedName>
    <definedName name="_______________MDE25">[49]L.4!$BW$521</definedName>
    <definedName name="_______________MDE26">[49]L.4!$BW$541</definedName>
    <definedName localSheetId="4" name="_______________MDE27">[28]Peralatan!#REF!</definedName>
    <definedName name="_______________MDE27">[49]L.4!$BW$563</definedName>
    <definedName name="_______________MDE28">[49]L.4!$BW$583</definedName>
    <definedName localSheetId="4" name="_______________MDE29">[28]Peralatan!#REF!</definedName>
    <definedName name="_______________MDE29">[49]L.4!$BW$603</definedName>
    <definedName name="_______________MDE30">[49]L.4!$BW$625</definedName>
    <definedName name="_______________MDE31">[49]L.4!$BW$645</definedName>
    <definedName name="_______________MDE32">[49]L.4!$BW$665</definedName>
    <definedName name="_______________MDE33">[49]L.4!$BW$687</definedName>
    <definedName name="_______________MDE34">[49]L.4!$BW$718</definedName>
    <definedName name="_______________ME02">[42]Peralatan!$BR$46</definedName>
    <definedName name="_______________ME03">[42]Peralatan!$BR$66</definedName>
    <definedName name="_______________ME04">[49]L.4!$BW$87</definedName>
    <definedName name="_______________ME05">[42]Peralatan!$BR$106</definedName>
    <definedName name="_______________ME06">[42]Peralatan!$BR$126</definedName>
    <definedName name="_______________ME07">[49]L.4!$BW$148</definedName>
    <definedName name="_______________ME08">[42]Peralatan!$BR$166</definedName>
    <definedName name="_______________ME09">[42]Peralatan!$BR$186</definedName>
    <definedName name="_______________ME10">[42]Peralatan!$BR$206</definedName>
    <definedName name="_______________ME11">[49]L.4!$BW$230</definedName>
    <definedName name="_______________ME12">[42]Peralatan!$BR$246</definedName>
    <definedName name="_______________ME13">[42]Peralatan!$BR$266</definedName>
    <definedName name="_______________ME14">[49]L.4!$BW$292</definedName>
    <definedName name="_______________ME15">[42]Peralatan!$BR$306</definedName>
    <definedName name="_______________ME16">[42]Peralatan!$BR$326</definedName>
    <definedName name="_______________ME17">[42]Peralatan!$BR$346</definedName>
    <definedName name="_______________ME18">[42]Peralatan!$BR$366</definedName>
    <definedName name="_______________ME19">[42]Peralatan!$BR$386</definedName>
    <definedName name="_______________ME20">[42]Peralatan!$BR$406</definedName>
    <definedName name="_______________ME21">[42]Peralatan!$BR$426</definedName>
    <definedName name="_______________ME22">[49]L.4!$BW$458</definedName>
    <definedName name="_______________ME23">[42]Peralatan!$BR$466</definedName>
    <definedName name="_______________ME24">[49]L.4!$BW$500</definedName>
    <definedName name="_______________ME25">[49]L.4!$BW$520</definedName>
    <definedName name="_______________ME26">[49]L.4!$BW$540</definedName>
    <definedName name="_______________ME27">[49]L.4!$BW$562</definedName>
    <definedName name="_______________ME28">[49]L.4!$BW$582</definedName>
    <definedName name="_______________ME29">[49]L.4!$BW$602</definedName>
    <definedName name="_______________ME30">[49]L.4!$BW$624</definedName>
    <definedName name="_______________ME31">[49]L.4!$BW$644</definedName>
    <definedName name="_______________ME32">[49]L.4!$BW$664</definedName>
    <definedName name="_______________ME33">[49]L.4!$BW$686</definedName>
    <definedName name="_______________ME34">[49]L.4!$BW$717</definedName>
    <definedName localSheetId="4" name="_______________MMM01">[46]UPAH!#REF!</definedName>
    <definedName localSheetId="4" name="_______________MMM02">[46]UPAH!#REF!</definedName>
    <definedName localSheetId="4" name="_______________MMM03">[46]UPAH!#REF!</definedName>
    <definedName localSheetId="4" name="_______________MMM04">[46]UPAH!#REF!</definedName>
    <definedName name="_______________MMM05">[46]UPAH!#REF!</definedName>
    <definedName name="_______________MMM06">[46]UPAH!#REF!</definedName>
    <definedName name="_______________MMM07">[46]UPAH!#REF!</definedName>
    <definedName name="_______________MMM08">[46]UPAH!#REF!</definedName>
    <definedName name="_______________MMM09">[46]UPAH!#REF!</definedName>
    <definedName name="_______________MMM10">[46]UPAH!#REF!</definedName>
    <definedName name="_______________MMM11">[46]UPAH!#REF!</definedName>
    <definedName name="_______________MMM12">[46]UPAH!#REF!</definedName>
    <definedName name="_______________MMM13">[46]UPAH!#REF!</definedName>
    <definedName name="_______________MMM14">[46]UPAH!#REF!</definedName>
    <definedName name="_______________MMM15">[46]UPAH!#REF!</definedName>
    <definedName name="_______________MMM16">[46]UPAH!#REF!</definedName>
    <definedName name="_______________MMM17">[46]UPAH!#REF!</definedName>
    <definedName name="_______________MMM18">[46]UPAH!#REF!</definedName>
    <definedName name="_______________MMM19">[46]UPAH!#REF!</definedName>
    <definedName name="_______________MMM20">[46]UPAH!#REF!</definedName>
    <definedName name="_______________MMM21">[46]UPAH!#REF!</definedName>
    <definedName name="_______________MMM22">[46]UPAH!#REF!</definedName>
    <definedName name="_______________MMM23">[46]UPAH!#REF!</definedName>
    <definedName name="_______________MMM24">[46]UPAH!#REF!</definedName>
    <definedName name="_______________MMM25">[46]UPAH!#REF!</definedName>
    <definedName name="_______________MMM26">[46]UPAH!#REF!</definedName>
    <definedName name="_______________MMM27">[46]UPAH!#REF!</definedName>
    <definedName name="_______________MMM28">[46]UPAH!#REF!</definedName>
    <definedName name="_______________MMM29">[46]UPAH!#REF!</definedName>
    <definedName name="_______________MMM30">[46]UPAH!#REF!</definedName>
    <definedName name="_______________MMM31">[46]UPAH!#REF!</definedName>
    <definedName name="_______________MMM32">[46]UPAH!#REF!</definedName>
    <definedName name="_______________MMM33">[46]UPAH!#REF!</definedName>
    <definedName name="_______________MMM34">[46]UPAH!#REF!</definedName>
    <definedName name="_______________MMM35">[46]UPAH!#REF!</definedName>
    <definedName name="_______________MMM36">[46]UPAH!#REF!</definedName>
    <definedName name="_______________MMM37">[46]UPAH!#REF!</definedName>
    <definedName name="_______________MMM38">[46]UPAH!#REF!</definedName>
    <definedName name="_______________MMM39">[46]UPAH!#REF!</definedName>
    <definedName name="_______________MMM40">[46]UPAH!#REF!</definedName>
    <definedName name="_______________MMM41">[46]UPAH!#REF!</definedName>
    <definedName name="_______________MMM411">[46]UPAH!#REF!</definedName>
    <definedName name="_______________MMM42">'[50]Basic Price'!#REF!</definedName>
    <definedName name="_______________MMM43">[46]UPAH!#REF!</definedName>
    <definedName name="_______________MMM44">[46]UPAH!#REF!</definedName>
    <definedName name="_______________MMM45">[46]UPAH!#REF!</definedName>
    <definedName name="_______________MMM46">[46]UPAH!#REF!</definedName>
    <definedName name="_______________MMM47">[46]UPAH!#REF!</definedName>
    <definedName name="_______________MMM48">[46]UPAH!#REF!</definedName>
    <definedName name="_______________MMM49">'[50]Basic Price'!#REF!</definedName>
    <definedName name="_______________MMM50">[46]UPAH!#REF!</definedName>
    <definedName name="_______________MMM51">[46]UPAH!#REF!</definedName>
    <definedName name="_______________MMM52">'[50]Basic Price'!#REF!</definedName>
    <definedName name="_______________MMM53">'[50]Basic Price'!#REF!</definedName>
    <definedName name="_______________MMM54">'[50]Basic Price'!#REF!</definedName>
    <definedName name="_______________nyy10">[23]UPAH!#REF!</definedName>
    <definedName name="_______________nyy25">[23]UPAH!#REF!</definedName>
    <definedName name="_______________PA1">'[22]ANALISA (2)'!$Q$1258</definedName>
    <definedName name="_______________PA18">'[22]ANALISA (2)'!$Q$1320</definedName>
    <definedName localSheetId="4" name="_______________pvc1">[23]UPAH!#REF!</definedName>
    <definedName localSheetId="4" name="_______________pvc2">[23]UPAH!#REF!</definedName>
    <definedName localSheetId="4" name="_______________pvc3">[23]UPAH!#REF!</definedName>
    <definedName localSheetId="4" name="_______________pvc4">[23]UPAH!#REF!</definedName>
    <definedName name="_______________Rp1">[37]BAHP!$M$29</definedName>
    <definedName name="_______________sak1">[23]UPAH!#REF!</definedName>
    <definedName name="_______________sak2">[23]UPAH!#REF!</definedName>
    <definedName name="_______________sak3">[23]UPAH!#REF!</definedName>
    <definedName name="_______________spl7">[23]ANALISA!#REF!</definedName>
    <definedName localSheetId="4" name="_______________tee34">'[51]RAB (OK)'!#REF!</definedName>
    <definedName name="_______________tgl2">[39]Mushala!$C$15</definedName>
    <definedName localSheetId="2" name="_______________TUL175">[4]ANALIS!#REF!</definedName>
    <definedName name="_______________TUL175">[4]ANALIS!#REF!</definedName>
    <definedName localSheetId="2" name="_______________WAS100">[4]ANALIS!#REF!</definedName>
    <definedName name="_______________WAS100">[4]ANALIS!#REF!</definedName>
    <definedName localSheetId="2" name="_______________WAS25">[4]ANALIS!#REF!</definedName>
    <definedName name="_______________WAS25">[4]ANALIS!#REF!</definedName>
    <definedName localSheetId="2" name="_______________WAS40">[4]ANALIS!#REF!</definedName>
    <definedName name="_______________WAS40">[4]ANALIS!#REF!</definedName>
    <definedName localSheetId="2" name="_______________WAS50">[4]ANALIS!#REF!</definedName>
    <definedName name="_______________WAS50">[4]ANALIS!#REF!</definedName>
    <definedName localSheetId="2" name="_______________WAS75">[4]ANALIS!#REF!</definedName>
    <definedName name="_______________WAS75">[4]ANALIS!#REF!</definedName>
    <definedName localSheetId="2" name="_______________XA01">[38]BOW!#REF!</definedName>
    <definedName name="_______________XA01">[38]BOW!#REF!</definedName>
    <definedName localSheetId="2" name="_______________XA18">[38]BOW!#REF!</definedName>
    <definedName name="_______________XA18">[38]BOW!#REF!</definedName>
    <definedName localSheetId="2" name="_______________XAG32">[38]BOW!#REF!</definedName>
    <definedName name="_______________XAG32">[38]BOW!#REF!</definedName>
    <definedName localSheetId="2" name="_______________XAG51">[38]BOW!#REF!</definedName>
    <definedName name="_______________XAG51">[38]BOW!#REF!</definedName>
    <definedName name="______________agt3">[11]uRAIAN!#REF!</definedName>
    <definedName name="______________agt4">[11]uRAIAN!#REF!</definedName>
    <definedName name="______________agt5">[11]uRAIAN!#REF!</definedName>
    <definedName localSheetId="2" name="______________BVT1040">[4]ANALIS!#REF!</definedName>
    <definedName name="______________BVT1040">[4]ANALIS!#REF!</definedName>
    <definedName localSheetId="2" name="______________BVT4100">[4]ANALIS!#REF!</definedName>
    <definedName name="______________BVT4100">[4]ANALIS!#REF!</definedName>
    <definedName localSheetId="2" name="______________BVT4150">[4]ANALIS!#REF!</definedName>
    <definedName name="______________BVT4150">[4]ANALIS!#REF!</definedName>
    <definedName localSheetId="2" name="______________BVT4200">[4]ANALIS!#REF!</definedName>
    <definedName name="______________BVT4200">[4]ANALIS!#REF!</definedName>
    <definedName localSheetId="2" name="______________BVT4250">[4]ANALIS!#REF!</definedName>
    <definedName name="______________BVT4250">[4]ANALIS!#REF!</definedName>
    <definedName localSheetId="2" name="______________BVT4300">[4]ANALIS!#REF!</definedName>
    <definedName name="______________BVT4300">[4]ANALIS!#REF!</definedName>
    <definedName localSheetId="2" name="______________BVT450">[4]ANALIS!#REF!</definedName>
    <definedName name="______________BVT450">[4]ANALIS!#REF!</definedName>
    <definedName localSheetId="2" name="______________BVT475">[4]ANALIS!#REF!</definedName>
    <definedName name="______________BVT475">[4]ANALIS!#REF!</definedName>
    <definedName localSheetId="2" name="______________BVT640">[4]ANALIS!#REF!</definedName>
    <definedName name="______________BVT640">[4]ANALIS!#REF!</definedName>
    <definedName localSheetId="2" name="______________BVT9100">[4]ANALIS!#REF!</definedName>
    <definedName name="______________BVT9100">[4]ANALIS!#REF!</definedName>
    <definedName localSheetId="2" name="______________BVT9150">[4]ANALIS!#REF!</definedName>
    <definedName name="______________BVT9150">[4]ANALIS!#REF!</definedName>
    <definedName localSheetId="2" name="______________BVT9200">[4]ANALIS!#REF!</definedName>
    <definedName name="______________BVT9200">[4]ANALIS!#REF!</definedName>
    <definedName localSheetId="2" name="______________BVT9250">[4]ANALIS!#REF!</definedName>
    <definedName name="______________BVT9250">[4]ANALIS!#REF!</definedName>
    <definedName localSheetId="2" name="______________BVT9300">[4]ANALIS!#REF!</definedName>
    <definedName name="______________BVT9300">[4]ANALIS!#REF!</definedName>
    <definedName localSheetId="2" name="______________BVT950">[4]ANALIS!#REF!</definedName>
    <definedName name="______________BVT950">[4]ANALIS!#REF!</definedName>
    <definedName localSheetId="2" name="______________BVT975">[4]ANALIS!#REF!</definedName>
    <definedName name="______________BVT975">[4]ANALIS!#REF!</definedName>
    <definedName name="______________DAT1">[4]ANALIS!$FJ$4631</definedName>
    <definedName name="______________dir2">[39]Mushala!$C$17</definedName>
    <definedName name="______________DIV10000">'[40]Kuantitas &amp; Harga'!$I$30</definedName>
    <definedName localSheetId="4" name="______________DIV12">'[35]Kuantitas &amp; Harga'!#REF!</definedName>
    <definedName name="______________EEE01">[41]Peralatan!$AZ$8</definedName>
    <definedName name="______________EEE02">[41]Peralatan!$AZ$9</definedName>
    <definedName name="______________EEE03">[41]Peralatan!$AZ$10</definedName>
    <definedName name="______________EEE04">[41]Peralatan!$AZ$11</definedName>
    <definedName localSheetId="4" name="______________EEE05">[52]alat!$BB$12</definedName>
    <definedName name="______________EEE05">[41]Peralatan!$AZ$12</definedName>
    <definedName localSheetId="4" name="______________EEE06">[52]alat!$BB$13</definedName>
    <definedName name="______________EEE06">[41]Peralatan!$AZ$13</definedName>
    <definedName name="______________EEE07">[41]Peralatan!$AZ$14</definedName>
    <definedName name="______________EEE08">[41]Peralatan!$AZ$15</definedName>
    <definedName localSheetId="4" name="______________EEE09">[52]alat!$BB$16</definedName>
    <definedName name="______________EEE09">[41]Peralatan!$AZ$16</definedName>
    <definedName localSheetId="4" name="______________EEE10">[52]alat!$BB$17</definedName>
    <definedName name="______________EEE10">[41]Peralatan!$AZ$17</definedName>
    <definedName localSheetId="4" name="______________EEE11">[52]alat!$BB$18</definedName>
    <definedName name="______________EEE11">[41]Peralatan!$AZ$18</definedName>
    <definedName name="______________EEE12">[41]Peralatan!$AZ$19</definedName>
    <definedName localSheetId="4" name="______________EEE13">[52]alat!$BB$20</definedName>
    <definedName name="______________EEE13">[41]Peralatan!$AZ$20</definedName>
    <definedName name="______________EEE14">[41]Peralatan!$AZ$21</definedName>
    <definedName localSheetId="4" name="______________EEE15">[52]alat!$BB$22</definedName>
    <definedName name="______________EEE15">[41]Peralatan!$AZ$22</definedName>
    <definedName localSheetId="4" name="______________EEE16">[52]alat!$BB$23</definedName>
    <definedName name="______________EEE16">[41]Peralatan!$AZ$23</definedName>
    <definedName localSheetId="4" name="______________EEE17">[52]alat!$BB$24</definedName>
    <definedName name="______________EEE17">[41]Peralatan!$AZ$24</definedName>
    <definedName name="______________EEE18">[41]Peralatan!$AZ$25</definedName>
    <definedName name="______________EEE19">[41]Peralatan!$AZ$26</definedName>
    <definedName localSheetId="4" name="______________EEE20">[52]alat!$BB$27</definedName>
    <definedName name="______________EEE22">[41]Peralatan!$AZ$29</definedName>
    <definedName localSheetId="4" name="______________EEE23">[52]alat!$BB$30</definedName>
    <definedName name="______________EEE23">[41]Peralatan!$AZ$30</definedName>
    <definedName name="______________EEE24">[41]Peralatan!$AZ$31</definedName>
    <definedName name="______________EEE25">[41]Peralatan!$AZ$32</definedName>
    <definedName name="______________EEE26">[41]Peralatan!$AZ$33</definedName>
    <definedName name="______________EEE27">[41]Peralatan!$AZ$34</definedName>
    <definedName name="______________EEE28">[41]Peralatan!$AZ$35</definedName>
    <definedName name="______________EEE29">[41]Peralatan!$AZ$36</definedName>
    <definedName name="______________EEE30">[41]Peralatan!$AZ$37</definedName>
    <definedName name="______________EEE31">[41]Peralatan!$AZ$38</definedName>
    <definedName name="______________EEE32">[41]Peralatan!$AZ$39</definedName>
    <definedName name="______________EEE33">[41]Peralatan!$AZ$40</definedName>
    <definedName name="______________HAL1">[42]L4c!$A$1:$J$42</definedName>
    <definedName name="______________jab2">[39]Mushala!$C$18</definedName>
    <definedName localSheetId="4" name="______________kb1">'[36]Upah, Bahan, Alat'!#REF!</definedName>
    <definedName localSheetId="4" name="______________kon2">'[14]R-MP2-98'!#REF!</definedName>
    <definedName localSheetId="4" name="______________kon3">'[14]R-MP2-98'!#REF!</definedName>
    <definedName localSheetId="4" name="______________kon4">'[14]R-MP2-98'!#REF!</definedName>
    <definedName name="______________kon5">'[6]R-MP'!#REF!</definedName>
    <definedName name="______________kt1">[16]UPAH!#REF!</definedName>
    <definedName name="______________kt2">[16]UPAH!#REF!</definedName>
    <definedName name="______________kt3">[16]UPAH!#REF!</definedName>
    <definedName localSheetId="4" name="______________LLL11">'[9]UPAH BAHAN'!#REF!</definedName>
    <definedName name="______________MA18">'[12]ANALISA (2)'!$Q$1336</definedName>
    <definedName name="______________MDE01">[49]L.4!$BW$27</definedName>
    <definedName name="______________MDE02">[49]L.4!$BW$47</definedName>
    <definedName name="______________MDE03">[49]L.4!$BW$68</definedName>
    <definedName name="______________MDE04">[53]Peralatan!$BR$87</definedName>
    <definedName name="______________MDE05">[49]L.4!$BW$108</definedName>
    <definedName name="______________MDE06">[49]L.4!$BW$129</definedName>
    <definedName name="______________MDE07">[53]Peralatan!$BR$147</definedName>
    <definedName name="______________MDE08">[49]L.4!$BW$169</definedName>
    <definedName name="______________MDE09">[49]L.4!$BW$191</definedName>
    <definedName name="______________MDE10">[49]L.4!$BW$211</definedName>
    <definedName name="______________MDE11">[53]Peralatan!$BR$227</definedName>
    <definedName name="______________MDE12">[49]L.4!$BW$253</definedName>
    <definedName name="______________MDE13">[49]L.4!$BW$273</definedName>
    <definedName name="______________MDE14">[53]Peralatan!$BR$287</definedName>
    <definedName name="______________MDE15">[49]L.4!$BW$315</definedName>
    <definedName name="______________MDE16">[49]L.4!$BW$335</definedName>
    <definedName name="______________MDE17">[49]L.4!$BW$355</definedName>
    <definedName name="______________MDE18">[49]L.4!$BW$377</definedName>
    <definedName name="______________MDE19">[49]L.4!$BW$397</definedName>
    <definedName name="______________MDE20">[49]L.4!$BW$417</definedName>
    <definedName name="______________MDE21">[49]L.4!$BW$439</definedName>
    <definedName name="______________MDE22">[53]Peralatan!$BR$447</definedName>
    <definedName name="______________MDE23">[49]L.4!$BW$479</definedName>
    <definedName name="______________MDE24">[53]Peralatan!$BR$487</definedName>
    <definedName name="______________MDE25">[53]Peralatan!$BR$507</definedName>
    <definedName name="______________MDE26">[53]Peralatan!$BR$527</definedName>
    <definedName name="______________MDE27">[53]Peralatan!$BR$547</definedName>
    <definedName name="______________MDE28">[53]Peralatan!$BR$567</definedName>
    <definedName name="______________MDE29">[53]Peralatan!$BR$587</definedName>
    <definedName name="______________MDE30">[53]Peralatan!$BR$607</definedName>
    <definedName name="______________MDE31">[53]Peralatan!$BR$627</definedName>
    <definedName name="______________MDE32">[53]Peralatan!$BR$647</definedName>
    <definedName name="______________MDE33">[53]Peralatan!$BR$667</definedName>
    <definedName name="______________MDE34">[53]Peralatan!$BR$698</definedName>
    <definedName name="______________ME01">[49]L.4!$BW$26</definedName>
    <definedName name="______________ME02">[49]L.4!$BW$46</definedName>
    <definedName name="______________ME03">[49]L.4!$BW$67</definedName>
    <definedName name="______________ME04">[53]Peralatan!$BR$86</definedName>
    <definedName name="______________ME05">[49]L.4!$BW$107</definedName>
    <definedName name="______________ME06">[49]L.4!$BW$128</definedName>
    <definedName name="______________ME07">[53]Peralatan!$BR$146</definedName>
    <definedName name="______________ME08">[49]L.4!$BW$168</definedName>
    <definedName name="______________ME09">[49]L.4!$BW$190</definedName>
    <definedName name="______________ME10">[49]L.4!$BW$210</definedName>
    <definedName name="______________ME11">[53]Peralatan!$BR$226</definedName>
    <definedName name="______________ME12">[49]L.4!$BW$252</definedName>
    <definedName name="______________ME13">[49]L.4!$BW$272</definedName>
    <definedName name="______________ME14">[53]Peralatan!$BR$286</definedName>
    <definedName name="______________ME15">[49]L.4!$BW$314</definedName>
    <definedName name="______________ME16">[49]L.4!$BW$334</definedName>
    <definedName name="______________ME17">[49]L.4!$BW$354</definedName>
    <definedName name="______________ME18">[49]L.4!$BW$376</definedName>
    <definedName name="______________ME19">[49]L.4!$BW$396</definedName>
    <definedName name="______________ME20">[49]L.4!$BW$416</definedName>
    <definedName name="______________ME21">[49]L.4!$BW$438</definedName>
    <definedName name="______________ME22">[53]Peralatan!$BR$446</definedName>
    <definedName name="______________ME23">[49]L.4!$BW$478</definedName>
    <definedName name="______________ME24">[53]Peralatan!$BR$486</definedName>
    <definedName name="______________ME25">[53]Peralatan!$BR$506</definedName>
    <definedName name="______________ME26">[53]Peralatan!$BR$526</definedName>
    <definedName name="______________ME27">[53]Peralatan!$BR$546</definedName>
    <definedName name="______________ME28">[53]Peralatan!$BR$566</definedName>
    <definedName name="______________ME29">[53]Peralatan!$BR$586</definedName>
    <definedName name="______________ME30">[53]Peralatan!$BR$606</definedName>
    <definedName name="______________ME31">[53]Peralatan!$BR$626</definedName>
    <definedName name="______________ME32">[53]Peralatan!$BR$646</definedName>
    <definedName name="______________ME33">[53]Peralatan!$BR$666</definedName>
    <definedName name="______________ME34">[53]Peralatan!$BR$697</definedName>
    <definedName name="______________MMM03">'[9]UPAH BAHAN'!$F$43</definedName>
    <definedName localSheetId="4" name="______________MMM04">'[9]UPAH BAHAN'!$F$44</definedName>
    <definedName name="______________MMM04">'[10]UPAH BAHAN'!$F$44</definedName>
    <definedName name="______________MMM06">'[9]UPAH BAHAN'!#REF!</definedName>
    <definedName localSheetId="4" name="______________MMM15">'[9]UPAH BAHAN'!#REF!</definedName>
    <definedName localSheetId="4" name="______________MMM17">'[9]UPAH BAHAN'!#REF!</definedName>
    <definedName localSheetId="4" name="______________MMM23">'[9]UPAH BAHAN'!#REF!</definedName>
    <definedName localSheetId="4" name="______________MMM25">'[9]UPAH BAHAN'!#REF!</definedName>
    <definedName localSheetId="4" name="______________MMM26">'[9]UPAH BAHAN'!#REF!</definedName>
    <definedName localSheetId="4" name="______________MMM27">'[9]UPAH BAHAN'!#REF!</definedName>
    <definedName localSheetId="4" name="______________MMM28">'[9]UPAH BAHAN'!#REF!</definedName>
    <definedName localSheetId="4" name="______________MMM29">'[9]UPAH BAHAN'!#REF!</definedName>
    <definedName name="______________MMM30">'[9]UPAH BAHAN'!#REF!</definedName>
    <definedName name="______________MMM31">'[9]UPAH BAHAN'!#REF!</definedName>
    <definedName name="______________MMM32">'[9]UPAH BAHAN'!#REF!</definedName>
    <definedName name="______________MMM33">'[9]UPAH BAHAN'!#REF!</definedName>
    <definedName name="______________MMM34">'[9]UPAH BAHAN'!#REF!</definedName>
    <definedName name="______________MMM35">'[9]UPAH BAHAN'!#REF!</definedName>
    <definedName name="______________MMM36">'[9]UPAH BAHAN'!#REF!</definedName>
    <definedName name="______________MMM37">'[9]UPAH BAHAN'!#REF!</definedName>
    <definedName name="______________MMM38">'[9]UPAH BAHAN'!#REF!</definedName>
    <definedName name="______________MMM39">'[9]UPAH BAHAN'!#REF!</definedName>
    <definedName name="______________MMM40">'[9]UPAH BAHAN'!#REF!</definedName>
    <definedName name="______________MMM41">'[9]UPAH BAHAN'!#REF!</definedName>
    <definedName name="______________MMM411">'[9]UPAH BAHAN'!#REF!</definedName>
    <definedName name="______________MMM43">'[9]UPAH BAHAN'!#REF!</definedName>
    <definedName name="______________MMM45">'[9]UPAH BAHAN'!#REF!</definedName>
    <definedName name="______________MMM46">'[9]UPAH BAHAN'!#REF!</definedName>
    <definedName name="______________MMM47">'[9]UPAH BAHAN'!#REF!</definedName>
    <definedName name="______________MMM49">'[9]UPAH BAHAN'!#REF!</definedName>
    <definedName name="______________MMM50">'[9]UPAH BAHAN'!#REF!</definedName>
    <definedName name="______________MMM52">'[9]UPAH BAHAN'!#REF!</definedName>
    <definedName name="______________MMM53">'[9]UPAH BAHAN'!#REF!</definedName>
    <definedName name="______________MMM54">'[9]UPAH BAHAN'!#REF!</definedName>
    <definedName name="______________PA1">'[12]ANALISA (2)'!$Q$1258</definedName>
    <definedName name="______________PA18">'[12]ANALISA (2)'!$Q$1320</definedName>
    <definedName localSheetId="4" name="______________pvc1">[16]UPAH!#REF!</definedName>
    <definedName localSheetId="4" name="______________Rp1">[43]BAHP!$M$29</definedName>
    <definedName name="______________Rp1">[44]BAHP!$M$29</definedName>
    <definedName localSheetId="4" name="______________spl7">[23]ANALISA!#REF!</definedName>
    <definedName localSheetId="4" name="______________tee34">'[13]RAB (OK)'!#REF!</definedName>
    <definedName name="______________tgl2">[39]Mushala!$C$15</definedName>
    <definedName localSheetId="2" name="______________TUL175">[4]ANALIS!#REF!</definedName>
    <definedName name="______________TUL175">[4]ANALIS!#REF!</definedName>
    <definedName localSheetId="2" name="______________WAS100">[4]ANALIS!#REF!</definedName>
    <definedName name="______________WAS100">[4]ANALIS!#REF!</definedName>
    <definedName localSheetId="2" name="______________WAS25">[4]ANALIS!#REF!</definedName>
    <definedName name="______________WAS25">[4]ANALIS!#REF!</definedName>
    <definedName localSheetId="2" name="______________WAS40">[4]ANALIS!#REF!</definedName>
    <definedName name="______________WAS40">[4]ANALIS!#REF!</definedName>
    <definedName localSheetId="2" name="______________WAS50">[4]ANALIS!#REF!</definedName>
    <definedName name="______________WAS50">[4]ANALIS!#REF!</definedName>
    <definedName localSheetId="2" name="______________WAS75">[4]ANALIS!#REF!</definedName>
    <definedName name="______________WAS75">[4]ANALIS!#REF!</definedName>
    <definedName localSheetId="4" name="_____________agt3">[45]uRAIAN!#REF!</definedName>
    <definedName localSheetId="4" name="_____________agt4">[45]uRAIAN!#REF!</definedName>
    <definedName localSheetId="4" name="_____________agt5">[45]uRAIAN!#REF!</definedName>
    <definedName localSheetId="2" name="_____________BVT1040">[4]ANALIS!#REF!</definedName>
    <definedName name="_____________BVT1040">[4]ANALIS!#REF!</definedName>
    <definedName localSheetId="2" name="_____________BVT4100">[4]ANALIS!#REF!</definedName>
    <definedName name="_____________BVT4100">[4]ANALIS!#REF!</definedName>
    <definedName localSheetId="2" name="_____________BVT4150">[4]ANALIS!#REF!</definedName>
    <definedName name="_____________BVT4150">[4]ANALIS!#REF!</definedName>
    <definedName localSheetId="2" name="_____________BVT4200">[4]ANALIS!#REF!</definedName>
    <definedName name="_____________BVT4200">[4]ANALIS!#REF!</definedName>
    <definedName localSheetId="2" name="_____________BVT4250">[4]ANALIS!#REF!</definedName>
    <definedName name="_____________BVT4250">[4]ANALIS!#REF!</definedName>
    <definedName localSheetId="2" name="_____________BVT4300">[4]ANALIS!#REF!</definedName>
    <definedName name="_____________BVT4300">[4]ANALIS!#REF!</definedName>
    <definedName localSheetId="2" name="_____________BVT450">[4]ANALIS!#REF!</definedName>
    <definedName name="_____________BVT450">[4]ANALIS!#REF!</definedName>
    <definedName localSheetId="2" name="_____________BVT475">[4]ANALIS!#REF!</definedName>
    <definedName name="_____________BVT475">[4]ANALIS!#REF!</definedName>
    <definedName localSheetId="2" name="_____________BVT640">[4]ANALIS!#REF!</definedName>
    <definedName name="_____________BVT640">[4]ANALIS!#REF!</definedName>
    <definedName localSheetId="2" name="_____________BVT9100">[4]ANALIS!#REF!</definedName>
    <definedName name="_____________BVT9100">[4]ANALIS!#REF!</definedName>
    <definedName localSheetId="2" name="_____________BVT9150">[4]ANALIS!#REF!</definedName>
    <definedName name="_____________BVT9150">[4]ANALIS!#REF!</definedName>
    <definedName localSheetId="2" name="_____________BVT9200">[4]ANALIS!#REF!</definedName>
    <definedName name="_____________BVT9200">[4]ANALIS!#REF!</definedName>
    <definedName localSheetId="2" name="_____________BVT9250">[4]ANALIS!#REF!</definedName>
    <definedName name="_____________BVT9250">[4]ANALIS!#REF!</definedName>
    <definedName localSheetId="2" name="_____________BVT9300">[4]ANALIS!#REF!</definedName>
    <definedName name="_____________BVT9300">[4]ANALIS!#REF!</definedName>
    <definedName localSheetId="2" name="_____________BVT950">[4]ANALIS!#REF!</definedName>
    <definedName name="_____________BVT950">[4]ANALIS!#REF!</definedName>
    <definedName localSheetId="2" name="_____________BVT975">[4]ANALIS!#REF!</definedName>
    <definedName name="_____________BVT975">[4]ANALIS!#REF!</definedName>
    <definedName name="_____________DAT1">[4]ANALIS!$FJ$4631</definedName>
    <definedName name="_____________dir2">[39]Mushala!$C$17</definedName>
    <definedName name="_____________DIV10000">'[40]Kuantitas &amp; Harga'!$I$30</definedName>
    <definedName localSheetId="4" name="_____________DIV12">'[54]Kuantitas &amp; Harga'!#REF!</definedName>
    <definedName name="_____________EEE01">[53]Peralatan!$AZ$8</definedName>
    <definedName name="_____________EEE02">[53]Peralatan!$AZ$9</definedName>
    <definedName name="_____________EEE03">[53]Peralatan!$AZ$10</definedName>
    <definedName localSheetId="4" name="_____________EEE04">[46]sewa!#REF!</definedName>
    <definedName name="_____________EEE04">[53]Peralatan!$AZ$11</definedName>
    <definedName name="_____________EEE05">[53]Peralatan!$AZ$12</definedName>
    <definedName name="_____________EEE06">[53]Peralatan!$AZ$13</definedName>
    <definedName name="_____________EEE07">[53]Peralatan!$AZ$14</definedName>
    <definedName localSheetId="4" name="_____________EEE08">[28]Peralatan!#REF!</definedName>
    <definedName name="_____________EEE08">[53]Peralatan!$AZ$15</definedName>
    <definedName name="_____________EEE09">[53]Peralatan!$AZ$16</definedName>
    <definedName name="_____________EEE10">[53]Peralatan!$AZ$17</definedName>
    <definedName name="_____________EEE11">[53]Peralatan!$AZ$18</definedName>
    <definedName name="_____________EEE12">[53]Peralatan!$AZ$19</definedName>
    <definedName name="_____________EEE13">[53]Peralatan!$AZ$20</definedName>
    <definedName localSheetId="4" name="_____________EEE14">[46]sewa!#REF!</definedName>
    <definedName name="_____________EEE14">[53]Peralatan!$AZ$21</definedName>
    <definedName name="_____________EEE15">[53]Peralatan!$AZ$22</definedName>
    <definedName name="_____________EEE16">[53]Peralatan!$AZ$23</definedName>
    <definedName name="_____________EEE17">[53]Peralatan!$AZ$24</definedName>
    <definedName name="_____________EEE18">[53]Peralatan!$AZ$25</definedName>
    <definedName name="_____________EEE19">[53]Peralatan!$AZ$26</definedName>
    <definedName name="_____________EEE20">[53]Peralatan!$AZ$27</definedName>
    <definedName localSheetId="4" name="_____________EEE21">[28]Peralatan!#REF!</definedName>
    <definedName name="_____________EEE21">[53]Peralatan!$AZ$28</definedName>
    <definedName name="_____________EEE22">[53]Peralatan!$AZ$29</definedName>
    <definedName name="_____________EEE23">[53]Peralatan!$AZ$30</definedName>
    <definedName name="_____________EEE24">[53]Peralatan!$AZ$31</definedName>
    <definedName name="_____________EEE25">[53]Peralatan!$AZ$32</definedName>
    <definedName name="_____________EEE26">[53]Peralatan!$AZ$33</definedName>
    <definedName localSheetId="4" name="_____________EEE27">[46]sewa!#REF!</definedName>
    <definedName name="_____________EEE27">[53]Peralatan!$AZ$34</definedName>
    <definedName localSheetId="4" name="_____________EEE28">[46]sewa!#REF!</definedName>
    <definedName name="_____________EEE28">[53]Peralatan!$AZ$35</definedName>
    <definedName localSheetId="4" name="_____________EEE29">[46]sewa!#REF!</definedName>
    <definedName name="_____________EEE29">[53]Peralatan!$AZ$36</definedName>
    <definedName localSheetId="4" name="_____________EEE30">[28]Peralatan!#REF!</definedName>
    <definedName name="_____________EEE30">[53]Peralatan!$AZ$37</definedName>
    <definedName name="_____________EEE31">[53]Peralatan!$AZ$38</definedName>
    <definedName localSheetId="4" name="_____________EEE32">[28]Peralatan!#REF!</definedName>
    <definedName name="_____________EEE32">[53]Peralatan!$AZ$39</definedName>
    <definedName localSheetId="4" name="_____________EEE33">[46]sewa!#REF!</definedName>
    <definedName name="_____________EEE33">[53]Peralatan!$AZ$40</definedName>
    <definedName name="_____________eng3">[23]UPAH!#REF!</definedName>
    <definedName name="_____________eng4">[23]UPAH!#REF!</definedName>
    <definedName name="_____________EQU031">[55]ANL_ALAT!#REF!</definedName>
    <definedName name="_____________EQU032">[55]ANL_ALAT!#REF!</definedName>
    <definedName name="_____________EQU033">[55]ANL_ALAT!#REF!</definedName>
    <definedName name="_____________EQU040">[55]ANL_ALAT!#REF!</definedName>
    <definedName name="_____________EQU051">[55]ANL_ALAT!#REF!</definedName>
    <definedName name="_____________EQU052">[55]ANL_ALAT!#REF!</definedName>
    <definedName name="_____________EQU053">[55]ANL_ALAT!#REF!</definedName>
    <definedName name="_____________EQU080">[55]ANL_ALAT!#REF!</definedName>
    <definedName name="_____________EQU081">[55]ANL_ALAT!#REF!</definedName>
    <definedName name="_____________EQU082">[55]ANL_ALAT!#REF!</definedName>
    <definedName name="_____________EQU083">[55]ANL_ALAT!#REF!</definedName>
    <definedName name="_____________EQU084">[55]ANL_ALAT!#REF!</definedName>
    <definedName name="_____________EQU087">[55]ANL_ALAT!#REF!</definedName>
    <definedName name="_____________EQU088">[55]ANL_ALAT!#REF!</definedName>
    <definedName name="_____________EQU089">[55]ANL_ALAT!#REF!</definedName>
    <definedName name="_____________EQU130">[55]ANL_ALAT!#REF!</definedName>
    <definedName name="_____________EQU152">[55]ANL_ALAT!#REF!</definedName>
    <definedName name="_____________EQU153">[55]ANL_ALAT!#REF!</definedName>
    <definedName name="_____________EQU154">[55]ANL_ALAT!#REF!</definedName>
    <definedName name="_____________EQU155">[55]ANL_ALAT!#REF!</definedName>
    <definedName name="_____________EQU156">[55]ANL_ALAT!#REF!</definedName>
    <definedName name="_____________EQU157">[55]ANL_ALAT!#REF!</definedName>
    <definedName name="_____________EQU172">[55]ANL_ALAT!#REF!</definedName>
    <definedName name="_____________EQU182">[55]ANL_ALAT!#REF!</definedName>
    <definedName name="_____________EQU191">[55]ANL_ALAT!#REF!</definedName>
    <definedName name="_____________EQU192">[55]ANL_ALAT!#REF!</definedName>
    <definedName name="_____________EQU211">[55]ANL_ALAT!#REF!</definedName>
    <definedName name="_____________EQU212">[55]ANL_ALAT!#REF!</definedName>
    <definedName name="_____________EQU213">[55]ANL_ALAT!#REF!</definedName>
    <definedName name="_____________EQU221">[55]ANL_ALAT!#REF!</definedName>
    <definedName name="_____________EQU222">[55]ANL_ALAT!#REF!</definedName>
    <definedName name="_____________EQU223">[55]ANL_ALAT!#REF!</definedName>
    <definedName name="_____________EQU224">[55]ANL_ALAT!#REF!</definedName>
    <definedName name="_____________EQU225">[55]ANL_ALAT!#REF!</definedName>
    <definedName name="_____________EQU226">[55]ANL_ALAT!#REF!</definedName>
    <definedName name="_____________EQU231">[55]ANL_ALAT!#REF!</definedName>
    <definedName name="_____________EQU232">[55]ANL_ALAT!#REF!</definedName>
    <definedName name="_____________EQU251">[55]ANL_ALAT!#REF!</definedName>
    <definedName name="_____________EQU252">[55]ANL_ALAT!#REF!</definedName>
    <definedName name="_____________EQU253">[55]ANL_ALAT!#REF!</definedName>
    <definedName name="_____________EQU341">[55]ANL_ALAT!#REF!</definedName>
    <definedName name="_____________EQU342">[55]ANL_ALAT!#REF!</definedName>
    <definedName name="_____________EQU401">[55]ANL_ALAT!#REF!</definedName>
    <definedName name="_____________gip1">[23]UPAH!#REF!</definedName>
    <definedName name="_____________gip2">[23]UPAH!#REF!</definedName>
    <definedName name="_____________gip3">[23]UPAH!#REF!</definedName>
    <definedName name="_____________gip4">[23]UPAH!#REF!</definedName>
    <definedName name="_____________HAL1">[53]L4c!$A$1:$J$42</definedName>
    <definedName name="_____________jab2">[39]Mushala!$C$18</definedName>
    <definedName localSheetId="4" name="_____________kb1">'[56]Upah, Bahan, Alat'!#REF!</definedName>
    <definedName localSheetId="4" name="_____________KD013">[55]ANALISA!#REF!</definedName>
    <definedName localSheetId="4" name="_____________KD018">[55]ANALISA!#REF!</definedName>
    <definedName localSheetId="4" name="_____________KD026">[55]ANALISA!#REF!</definedName>
    <definedName localSheetId="4" name="_____________KD028">[55]ANALISA!#REF!</definedName>
    <definedName localSheetId="4" name="_____________KD043">[55]ANALISA!#REF!</definedName>
    <definedName name="_____________KD064">[55]ANALISA!#REF!</definedName>
    <definedName name="_____________KD065">[55]ANALISA!#REF!</definedName>
    <definedName name="_____________KD067">[55]ANALISA!#REF!</definedName>
    <definedName name="_____________KD068">[55]ANALISA!#REF!</definedName>
    <definedName name="_____________KD102">[55]ANALISA!#REF!</definedName>
    <definedName name="_____________KD103">[55]ANALISA!#REF!</definedName>
    <definedName name="_____________KD104">[55]ANALISA!#REF!</definedName>
    <definedName name="_____________KD108">[55]ANALISA!#REF!</definedName>
    <definedName name="_____________KD129">[55]ANALISA!#REF!</definedName>
    <definedName name="_____________KD136">[55]ANALISA!#REF!</definedName>
    <definedName name="_____________KD137">[55]ANALISA!#REF!</definedName>
    <definedName name="_____________KD138">[55]ANALISA!#REF!</definedName>
    <definedName localSheetId="4" name="_____________kon2">'[47]R-MP2-98'!#REF!</definedName>
    <definedName localSheetId="4" name="_____________kon3">'[47]R-MP2-98'!#REF!</definedName>
    <definedName localSheetId="4" name="_____________kon4">'[47]R-MP2-98'!#REF!</definedName>
    <definedName localSheetId="4" name="_____________kon5">'[48]R-MP'!#REF!</definedName>
    <definedName name="_____________kt1">[16]UPAH!#REF!</definedName>
    <definedName name="_____________kt2">[16]UPAH!#REF!</definedName>
    <definedName name="_____________kt3">[16]UPAH!#REF!</definedName>
    <definedName name="_____________LAB112">[55]UPAH!#REF!</definedName>
    <definedName name="_____________LAB113">[55]UPAH!#REF!</definedName>
    <definedName name="_____________LAB114">[55]UPAH!#REF!</definedName>
    <definedName name="_____________LAB115">[55]UPAH!#REF!</definedName>
    <definedName name="_____________LAB116">[55]UPAH!#REF!</definedName>
    <definedName name="_____________LAB117">[55]UPAH!#REF!</definedName>
    <definedName name="_____________LAB118">[55]UPAH!#REF!</definedName>
    <definedName name="_____________LAB119">[55]UPAH!#REF!</definedName>
    <definedName name="_____________LAB120">[55]UPAH!#REF!</definedName>
    <definedName name="_____________MA18">'[22]ANALISA (2)'!$Q$1336</definedName>
    <definedName name="_____________MAT048">'[57]Harga Pipa'!#REF!</definedName>
    <definedName name="_____________MAT049">'[57]Harga Pipa'!#REF!</definedName>
    <definedName name="_____________MAT100">'[57]Harga Pipa'!#REF!</definedName>
    <definedName name="_____________MAT105">'[57]Harga Pipa'!#REF!</definedName>
    <definedName name="_____________MAT106">'[57]Harga Pipa'!#REF!</definedName>
    <definedName name="_____________MAT111">'[57]Harga Pipa'!#REF!</definedName>
    <definedName name="_____________MAT112">'[57]Harga Pipa'!#REF!</definedName>
    <definedName name="_____________MAT116">'[57]Harga Pipa'!#REF!</definedName>
    <definedName name="_____________MAT122">'[57]Harga Pipa'!#REF!</definedName>
    <definedName name="_____________MAT123">'[57]Harga Pipa'!#REF!</definedName>
    <definedName name="_____________MAT124">'[57]Harga Pipa'!#REF!</definedName>
    <definedName name="_____________MAT125">'[57]Harga Pipa'!#REF!</definedName>
    <definedName name="_____________MAT126">'[57]Harga Pipa'!#REF!</definedName>
    <definedName name="_____________MAT177">'[57]Harga Pipa'!#REF!</definedName>
    <definedName name="_____________MAT187">'[57]Harga Pipa'!#REF!</definedName>
    <definedName name="_____________MAT190">'[57]Harga Pipa'!#REF!</definedName>
    <definedName name="_____________MAT191">'[57]Harga Pipa'!#REF!</definedName>
    <definedName name="_____________MAT193">'[57]Harga Pipa'!#REF!</definedName>
    <definedName name="_____________MAT195">'[57]Harga Pipa'!#REF!</definedName>
    <definedName name="_____________MAT204">'[57]Harga Pipa'!#REF!</definedName>
    <definedName name="_____________MAT205">'[57]Harga Pipa'!#REF!</definedName>
    <definedName name="_____________MAT206">'[57]Harga Pipa'!#REF!</definedName>
    <definedName name="_____________MAT207">'[57]Harga Pipa'!#REF!</definedName>
    <definedName name="_____________MAT208">'[57]Harga Pipa'!#REF!</definedName>
    <definedName name="_____________MAT209">'[57]Harga Pipa'!#REF!</definedName>
    <definedName name="_____________MAT210">'[57]Harga Pipa'!#REF!</definedName>
    <definedName name="_____________MAT211">'[57]Harga Pipa'!#REF!</definedName>
    <definedName name="_____________MAT212">'[57]Harga Pipa'!#REF!</definedName>
    <definedName name="_____________MAT214">'[57]Harga Pipa'!#REF!</definedName>
    <definedName name="_____________MAT215">'[57]Harga Pipa'!#REF!</definedName>
    <definedName name="_____________MAT219">'[57]Harga Pipa'!#REF!</definedName>
    <definedName name="_____________MAT231">'[57]Harga Pipa'!#REF!</definedName>
    <definedName name="_____________MAT232">'[57]Harga Pipa'!#REF!</definedName>
    <definedName name="_____________MAT238">'[57]Harga Pipa'!#REF!</definedName>
    <definedName name="_____________MAT239">'[57]Harga Pipa'!#REF!</definedName>
    <definedName name="_____________MAT246">'[57]Harga Pipa'!#REF!</definedName>
    <definedName name="_____________MAT247">'[57]Harga Pipa'!#REF!</definedName>
    <definedName name="_____________MAT248">'[57]Harga Pipa'!#REF!</definedName>
    <definedName name="_____________MAT257">'[57]Harga Pipa'!#REF!</definedName>
    <definedName name="_____________MAT262">'[57]Harga Pipa'!#REF!</definedName>
    <definedName name="_____________MAT263">'[57]Harga Pipa'!#REF!</definedName>
    <definedName name="_____________MAT265">'[57]Harga Pipa'!#REF!</definedName>
    <definedName name="_____________MAT267">'[57]Harga Pipa'!#REF!</definedName>
    <definedName name="_____________MAT269">'[57]Harga Pipa'!#REF!</definedName>
    <definedName name="_____________MAT272">'[57]Harga Pipa'!#REF!</definedName>
    <definedName name="_____________MAT286">'[57]Harga Pipa'!#REF!</definedName>
    <definedName name="_____________MAT287">'[57]Harga Pipa'!#REF!</definedName>
    <definedName name="_____________MAT288">'[57]Harga Pipa'!#REF!</definedName>
    <definedName name="_____________MAT294">'[57]Harga Pipa'!#REF!</definedName>
    <definedName name="_____________MAT295">'[57]Harga Pipa'!#REF!</definedName>
    <definedName name="_____________MAT296">'[57]Harga Pipa'!#REF!</definedName>
    <definedName name="_____________MAT297">'[57]Harga Pipa'!#REF!</definedName>
    <definedName name="_____________MAT298">'[57]Harga Pipa'!#REF!</definedName>
    <definedName name="_____________MAT299">'[57]Harga Pipa'!#REF!</definedName>
    <definedName name="_____________MAT300">'[57]Harga Pipa'!#REF!</definedName>
    <definedName name="_____________MAT301">'[57]Harga Pipa'!#REF!</definedName>
    <definedName name="_____________MAT302">'[57]Harga Pipa'!#REF!</definedName>
    <definedName name="_____________MAT303">'[57]Harga Pipa'!#REF!</definedName>
    <definedName name="_____________MAT304">'[57]Harga Pipa'!#REF!</definedName>
    <definedName name="_____________MAT306">'[57]Harga Pipa'!#REF!</definedName>
    <definedName name="_____________MAT308">'[57]Harga Pipa'!#REF!</definedName>
    <definedName name="_____________MAT309">'[57]Harga Pipa'!#REF!</definedName>
    <definedName name="_____________MAT313">'[57]Harga Pipa'!#REF!</definedName>
    <definedName name="_____________MAT314">'[57]Harga Pipa'!#REF!</definedName>
    <definedName name="_____________MAT315">'[57]Harga Pipa'!#REF!</definedName>
    <definedName name="_____________MAT316">'[57]Harga Pipa'!#REF!</definedName>
    <definedName name="_____________MAT317">'[57]Harga Pipa'!#REF!</definedName>
    <definedName name="_____________MAT318">'[57]Harga Pipa'!#REF!</definedName>
    <definedName name="_____________MAT319">'[57]Harga Pipa'!#REF!</definedName>
    <definedName name="_____________MAT320">'[57]Harga Pipa'!#REF!</definedName>
    <definedName name="_____________MAT321">'[57]Harga Pipa'!#REF!</definedName>
    <definedName name="_____________MAT322">'[57]Harga Pipa'!#REF!</definedName>
    <definedName name="_____________MDE01">[53]Peralatan!$BR$27</definedName>
    <definedName localSheetId="4" name="_____________MDE02">[28]Peralatan!#REF!</definedName>
    <definedName name="_____________MDE02">[53]Peralatan!$BR$47</definedName>
    <definedName localSheetId="4" name="_____________MDE03">[28]Peralatan!#REF!</definedName>
    <definedName name="_____________MDE03">[53]Peralatan!$BR$67</definedName>
    <definedName localSheetId="4" name="_____________MDE04">[28]Peralatan!#REF!</definedName>
    <definedName name="_____________MDE04">[42]Peralatan!$BR$87</definedName>
    <definedName name="_____________MDE05">[53]Peralatan!$BR$107</definedName>
    <definedName localSheetId="4" name="_____________MDE06">[28]Peralatan!#REF!</definedName>
    <definedName name="_____________MDE06">[53]Peralatan!$BR$127</definedName>
    <definedName localSheetId="4" name="_____________MDE07">[28]Peralatan!#REF!</definedName>
    <definedName name="_____________MDE07">[42]Peralatan!$BR$147</definedName>
    <definedName localSheetId="4" name="_____________MDE08">[28]Peralatan!#REF!</definedName>
    <definedName name="_____________MDE08">[53]Peralatan!$BR$167</definedName>
    <definedName name="_____________MDE09">[53]Peralatan!$BR$187</definedName>
    <definedName localSheetId="4" name="_____________MDE10">[28]Peralatan!#REF!</definedName>
    <definedName name="_____________MDE10">[53]Peralatan!$BR$207</definedName>
    <definedName localSheetId="4" name="_____________MDE11">[28]Peralatan!#REF!</definedName>
    <definedName name="_____________MDE11">[42]Peralatan!$BR$227</definedName>
    <definedName name="_____________MDE12">[53]Peralatan!$BR$247</definedName>
    <definedName localSheetId="4" name="_____________MDE13">[28]Peralatan!#REF!</definedName>
    <definedName name="_____________MDE13">[53]Peralatan!$BR$267</definedName>
    <definedName name="_____________MDE14">[42]Peralatan!$BR$287</definedName>
    <definedName localSheetId="4" name="_____________MDE15">[28]Peralatan!#REF!</definedName>
    <definedName name="_____________MDE15">[53]Peralatan!$BR$307</definedName>
    <definedName name="_____________MDE16">[53]Peralatan!$BR$327</definedName>
    <definedName localSheetId="4" name="_____________MDE17">[28]Peralatan!#REF!</definedName>
    <definedName name="_____________MDE17">[53]Peralatan!$BR$347</definedName>
    <definedName name="_____________MDE18">[53]Peralatan!$BR$367</definedName>
    <definedName localSheetId="4" name="_____________MDE19">[28]Peralatan!#REF!</definedName>
    <definedName name="_____________MDE19">[53]Peralatan!$BR$387</definedName>
    <definedName name="_____________MDE20">[53]Peralatan!$BR$407</definedName>
    <definedName localSheetId="4" name="_____________MDE21">[28]Peralatan!#REF!</definedName>
    <definedName name="_____________MDE21">[53]Peralatan!$BR$427</definedName>
    <definedName name="_____________MDE22">[42]Peralatan!$BR$447</definedName>
    <definedName localSheetId="4" name="_____________MDE23">[28]Peralatan!#REF!</definedName>
    <definedName name="_____________MDE23">[53]Peralatan!$BR$467</definedName>
    <definedName name="_____________MDE24">[42]Peralatan!$BR$487</definedName>
    <definedName localSheetId="4" name="_____________MDE25">[28]Peralatan!#REF!</definedName>
    <definedName name="_____________MDE25">[42]Peralatan!$BR$507</definedName>
    <definedName name="_____________MDE26">[42]Peralatan!$BR$527</definedName>
    <definedName localSheetId="4" name="_____________MDE27">[28]Peralatan!#REF!</definedName>
    <definedName name="_____________MDE27">[42]Peralatan!$BR$547</definedName>
    <definedName name="_____________MDE28">[42]Peralatan!$BR$567</definedName>
    <definedName localSheetId="4" name="_____________MDE29">[28]Peralatan!#REF!</definedName>
    <definedName name="_____________MDE29">[42]Peralatan!$BR$587</definedName>
    <definedName name="_____________MDE30">[42]Peralatan!$BR$607</definedName>
    <definedName name="_____________MDE31">[42]Peralatan!$BR$627</definedName>
    <definedName name="_____________MDE32">[42]Peralatan!$BR$647</definedName>
    <definedName name="_____________MDE33">[42]Peralatan!$BR$667</definedName>
    <definedName name="_____________MDE34">[42]Peralatan!$BR$698</definedName>
    <definedName name="_____________ME02">[53]Peralatan!$BR$46</definedName>
    <definedName name="_____________ME03">[53]Peralatan!$BR$66</definedName>
    <definedName name="_____________ME04">[42]Peralatan!$BR$86</definedName>
    <definedName name="_____________ME05">[53]Peralatan!$BR$106</definedName>
    <definedName name="_____________ME06">[53]Peralatan!$BR$126</definedName>
    <definedName name="_____________ME07">[42]Peralatan!$BR$146</definedName>
    <definedName name="_____________ME08">[53]Peralatan!$BR$166</definedName>
    <definedName name="_____________ME09">[53]Peralatan!$BR$186</definedName>
    <definedName name="_____________ME10">[53]Peralatan!$BR$206</definedName>
    <definedName name="_____________ME11">[42]Peralatan!$BR$226</definedName>
    <definedName name="_____________ME12">[53]Peralatan!$BR$246</definedName>
    <definedName name="_____________ME13">[53]Peralatan!$BR$266</definedName>
    <definedName name="_____________ME14">[42]Peralatan!$BR$286</definedName>
    <definedName name="_____________ME15">[53]Peralatan!$BR$306</definedName>
    <definedName name="_____________ME16">[53]Peralatan!$BR$326</definedName>
    <definedName name="_____________ME17">[53]Peralatan!$BR$346</definedName>
    <definedName name="_____________ME18">[53]Peralatan!$BR$366</definedName>
    <definedName name="_____________ME19">[53]Peralatan!$BR$386</definedName>
    <definedName name="_____________ME20">[53]Peralatan!$BR$406</definedName>
    <definedName name="_____________ME21">[53]Peralatan!$BR$426</definedName>
    <definedName name="_____________ME22">[42]Peralatan!$BR$446</definedName>
    <definedName name="_____________ME23">[53]Peralatan!$BR$466</definedName>
    <definedName name="_____________ME24">[42]Peralatan!$BR$486</definedName>
    <definedName name="_____________ME25">[42]Peralatan!$BR$506</definedName>
    <definedName name="_____________ME26">[42]Peralatan!$BR$526</definedName>
    <definedName name="_____________ME27">[42]Peralatan!$BR$546</definedName>
    <definedName name="_____________ME28">[42]Peralatan!$BR$566</definedName>
    <definedName name="_____________ME29">[42]Peralatan!$BR$586</definedName>
    <definedName name="_____________ME30">[42]Peralatan!$BR$606</definedName>
    <definedName name="_____________ME31">[42]Peralatan!$BR$626</definedName>
    <definedName name="_____________ME32">[42]Peralatan!$BR$646</definedName>
    <definedName name="_____________ME33">[42]Peralatan!$BR$666</definedName>
    <definedName name="_____________ME34">[42]Peralatan!$BR$697</definedName>
    <definedName localSheetId="4" name="_____________MMM01">[46]UPAH!#REF!</definedName>
    <definedName localSheetId="4" name="_____________MMM02">[46]UPAH!#REF!</definedName>
    <definedName localSheetId="4" name="_____________MMM03">[46]UPAH!#REF!</definedName>
    <definedName localSheetId="4" name="_____________MMM04">[46]UPAH!#REF!</definedName>
    <definedName name="_____________MMM05">[46]UPAH!#REF!</definedName>
    <definedName name="_____________MMM06">[46]UPAH!#REF!</definedName>
    <definedName name="_____________MMM07">[46]UPAH!#REF!</definedName>
    <definedName name="_____________MMM08">[46]UPAH!#REF!</definedName>
    <definedName name="_____________MMM09">[46]UPAH!#REF!</definedName>
    <definedName name="_____________MMM10">[46]UPAH!#REF!</definedName>
    <definedName name="_____________MMM11">[46]UPAH!#REF!</definedName>
    <definedName name="_____________MMM12">[46]UPAH!#REF!</definedName>
    <definedName name="_____________MMM13">[46]UPAH!#REF!</definedName>
    <definedName name="_____________MMM14">[46]UPAH!#REF!</definedName>
    <definedName name="_____________MMM15">[46]UPAH!#REF!</definedName>
    <definedName name="_____________MMM16">[46]UPAH!#REF!</definedName>
    <definedName name="_____________MMM17">[46]UPAH!#REF!</definedName>
    <definedName name="_____________MMM18">[46]UPAH!#REF!</definedName>
    <definedName name="_____________MMM19">[46]UPAH!#REF!</definedName>
    <definedName name="_____________MMM20">[46]UPAH!#REF!</definedName>
    <definedName name="_____________MMM21">[46]UPAH!#REF!</definedName>
    <definedName name="_____________MMM22">[46]UPAH!#REF!</definedName>
    <definedName name="_____________MMM23">[46]UPAH!#REF!</definedName>
    <definedName name="_____________MMM24">[46]UPAH!#REF!</definedName>
    <definedName name="_____________MMM25">[46]UPAH!#REF!</definedName>
    <definedName name="_____________MMM26">[46]UPAH!#REF!</definedName>
    <definedName name="_____________MMM27">[46]UPAH!#REF!</definedName>
    <definedName name="_____________MMM28">[46]UPAH!#REF!</definedName>
    <definedName name="_____________MMM29">[46]UPAH!#REF!</definedName>
    <definedName name="_____________MMM30">[46]UPAH!#REF!</definedName>
    <definedName name="_____________MMM31">[46]UPAH!#REF!</definedName>
    <definedName name="_____________MMM32">[46]UPAH!#REF!</definedName>
    <definedName name="_____________MMM33">[46]UPAH!#REF!</definedName>
    <definedName name="_____________MMM34">[46]UPAH!#REF!</definedName>
    <definedName name="_____________MMM35">[46]UPAH!#REF!</definedName>
    <definedName name="_____________MMM36">[46]UPAH!#REF!</definedName>
    <definedName name="_____________MMM37">[46]UPAH!#REF!</definedName>
    <definedName name="_____________MMM38">[46]UPAH!#REF!</definedName>
    <definedName name="_____________MMM39">[46]UPAH!#REF!</definedName>
    <definedName name="_____________MMM40">[46]UPAH!#REF!</definedName>
    <definedName name="_____________MMM41">[46]UPAH!#REF!</definedName>
    <definedName name="_____________MMM411">[46]UPAH!#REF!</definedName>
    <definedName name="_____________MMM42">'[50]Basic Price'!#REF!</definedName>
    <definedName name="_____________MMM43">[46]UPAH!#REF!</definedName>
    <definedName name="_____________MMM44">[46]UPAH!#REF!</definedName>
    <definedName name="_____________MMM45">[46]UPAH!#REF!</definedName>
    <definedName name="_____________MMM46">[46]UPAH!#REF!</definedName>
    <definedName name="_____________MMM47">[46]UPAH!#REF!</definedName>
    <definedName name="_____________MMM48">[46]UPAH!#REF!</definedName>
    <definedName name="_____________MMM49">'[50]Basic Price'!#REF!</definedName>
    <definedName name="_____________MMM50">[46]UPAH!#REF!</definedName>
    <definedName name="_____________MMM51">[46]UPAH!#REF!</definedName>
    <definedName name="_____________MMM52">'[50]Basic Price'!#REF!</definedName>
    <definedName name="_____________MMM53">'[50]Basic Price'!#REF!</definedName>
    <definedName name="_____________MMM54">'[50]Basic Price'!#REF!</definedName>
    <definedName name="_____________nyy10">[23]UPAH!#REF!</definedName>
    <definedName name="_____________nyy25">[23]UPAH!#REF!</definedName>
    <definedName name="_____________PA1">'[22]ANALISA (2)'!$Q$1258</definedName>
    <definedName name="_____________PA18">'[22]ANALISA (2)'!$Q$1320</definedName>
    <definedName localSheetId="4" name="_____________pvc1">[23]UPAH!#REF!</definedName>
    <definedName localSheetId="4" name="_____________pvc2">[23]UPAH!#REF!</definedName>
    <definedName localSheetId="4" name="_____________pvc3">[23]UPAH!#REF!</definedName>
    <definedName localSheetId="4" name="_____________pvc4">[23]UPAH!#REF!</definedName>
    <definedName name="_____________Rp1">[37]BAHP!$M$29</definedName>
    <definedName localSheetId="4" name="_____________Rp2">[58]BAHP!$M$31</definedName>
    <definedName name="_____________Rp2">[59]BAHP!$M$31</definedName>
    <definedName localSheetId="4" name="_____________Rp3">[58]BAHP!$M$33</definedName>
    <definedName name="_____________Rp3">[59]BAHP!$M$33</definedName>
    <definedName name="_____________sak1">[23]UPAH!#REF!</definedName>
    <definedName name="_____________sak2">[23]UPAH!#REF!</definedName>
    <definedName name="_____________sak3">[23]UPAH!#REF!</definedName>
    <definedName localSheetId="4" name="_____________sl14">'[60]DAFTAR HARGA &amp; UPAH OK'!$H$86</definedName>
    <definedName name="_____________sl14">'[61]DAFTAR HARGA &amp; UPAH OK'!$H$86</definedName>
    <definedName localSheetId="4" name="_____________sl20">'[60]DAFTAR HARGA &amp; UPAH OK'!$H$87</definedName>
    <definedName name="_____________sl20">'[61]DAFTAR HARGA &amp; UPAH OK'!$H$87</definedName>
    <definedName name="_____________spl7">[23]ANALISA!#REF!</definedName>
    <definedName localSheetId="4" name="_____________tee34">'[51]RAB (OK)'!#REF!</definedName>
    <definedName name="_____________tgl2">[39]Mushala!$C$15</definedName>
    <definedName localSheetId="4" name="_____________tl20">'[60]DAFTAR HARGA &amp; UPAH OK'!$H$88</definedName>
    <definedName name="_____________tl20">'[61]DAFTAR HARGA &amp; UPAH OK'!$H$88</definedName>
    <definedName localSheetId="4" name="_____________tl40">'[60]DAFTAR HARGA &amp; UPAH OK'!$H$89</definedName>
    <definedName name="_____________tl40">'[61]DAFTAR HARGA &amp; UPAH OK'!$H$89</definedName>
    <definedName name="_____________TOT010">'[55]RAB KERJA'!#REF!</definedName>
    <definedName name="_____________TOT011">'[55]RAB KERJA'!#REF!</definedName>
    <definedName localSheetId="2" name="_____________TUL175">[4]ANALIS!#REF!</definedName>
    <definedName name="_____________TUL175">[4]ANALIS!#REF!</definedName>
    <definedName localSheetId="2" name="_____________WAS100">[4]ANALIS!#REF!</definedName>
    <definedName name="_____________WAS100">[4]ANALIS!#REF!</definedName>
    <definedName localSheetId="2" name="_____________WAS25">[4]ANALIS!#REF!</definedName>
    <definedName name="_____________WAS25">[4]ANALIS!#REF!</definedName>
    <definedName localSheetId="2" name="_____________WAS40">[4]ANALIS!#REF!</definedName>
    <definedName name="_____________WAS40">[4]ANALIS!#REF!</definedName>
    <definedName localSheetId="2" name="_____________WAS50">[4]ANALIS!#REF!</definedName>
    <definedName name="_____________WAS50">[4]ANALIS!#REF!</definedName>
    <definedName localSheetId="2" name="_____________WAS75">[4]ANALIS!#REF!</definedName>
    <definedName name="_____________WAS75">[4]ANALIS!#REF!</definedName>
    <definedName localSheetId="2" name="_____________XA01">[38]BOW!#REF!</definedName>
    <definedName name="_____________XA01">[38]BOW!#REF!</definedName>
    <definedName localSheetId="2" name="_____________XA18">[38]BOW!#REF!</definedName>
    <definedName name="_____________XA18">[38]BOW!#REF!</definedName>
    <definedName localSheetId="2" name="_____________XAG32">[38]BOW!#REF!</definedName>
    <definedName name="_____________XAG32">[38]BOW!#REF!</definedName>
    <definedName localSheetId="2" name="_____________XAG51">[38]BOW!#REF!</definedName>
    <definedName name="_____________XAG51">[38]BOW!#REF!</definedName>
    <definedName localSheetId="2" name="_____________xk22">[38]Analisa!#REF!</definedName>
    <definedName name="_____________xk22">[38]Analisa!#REF!</definedName>
    <definedName name="____________adt34">[62]alat!$J$16</definedName>
    <definedName name="____________adt810">[62]alat!$J$17</definedName>
    <definedName name="____________agt3">[11]uRAIAN!#REF!</definedName>
    <definedName name="____________agt4">[11]uRAIAN!#REF!</definedName>
    <definedName name="____________agt5">[11]uRAIAN!#REF!</definedName>
    <definedName name="____________ank275">[63]DivVII!$G$50</definedName>
    <definedName localSheetId="2" name="____________BVT1040">[4]ANALIS!#REF!</definedName>
    <definedName name="____________BVT1040">[4]ANALIS!#REF!</definedName>
    <definedName localSheetId="2" name="____________BVT4100">[4]ANALIS!#REF!</definedName>
    <definedName name="____________BVT4100">[4]ANALIS!#REF!</definedName>
    <definedName localSheetId="2" name="____________BVT4150">[4]ANALIS!#REF!</definedName>
    <definedName name="____________BVT4150">[4]ANALIS!#REF!</definedName>
    <definedName localSheetId="2" name="____________BVT4200">[4]ANALIS!#REF!</definedName>
    <definedName name="____________BVT4200">[4]ANALIS!#REF!</definedName>
    <definedName localSheetId="2" name="____________BVT4250">[4]ANALIS!#REF!</definedName>
    <definedName name="____________BVT4250">[4]ANALIS!#REF!</definedName>
    <definedName localSheetId="2" name="____________BVT4300">[4]ANALIS!#REF!</definedName>
    <definedName name="____________BVT4300">[4]ANALIS!#REF!</definedName>
    <definedName localSheetId="2" name="____________BVT450">[4]ANALIS!#REF!</definedName>
    <definedName name="____________BVT450">[4]ANALIS!#REF!</definedName>
    <definedName localSheetId="2" name="____________BVT475">[4]ANALIS!#REF!</definedName>
    <definedName name="____________BVT475">[4]ANALIS!#REF!</definedName>
    <definedName localSheetId="2" name="____________BVT640">[4]ANALIS!#REF!</definedName>
    <definedName name="____________BVT640">[4]ANALIS!#REF!</definedName>
    <definedName localSheetId="2" name="____________BVT9100">[4]ANALIS!#REF!</definedName>
    <definedName name="____________BVT9100">[4]ANALIS!#REF!</definedName>
    <definedName localSheetId="2" name="____________BVT9150">[4]ANALIS!#REF!</definedName>
    <definedName name="____________BVT9150">[4]ANALIS!#REF!</definedName>
    <definedName localSheetId="2" name="____________BVT9200">[4]ANALIS!#REF!</definedName>
    <definedName name="____________BVT9200">[4]ANALIS!#REF!</definedName>
    <definedName localSheetId="2" name="____________BVT9250">[4]ANALIS!#REF!</definedName>
    <definedName name="____________BVT9250">[4]ANALIS!#REF!</definedName>
    <definedName localSheetId="2" name="____________BVT9300">[4]ANALIS!#REF!</definedName>
    <definedName name="____________BVT9300">[4]ANALIS!#REF!</definedName>
    <definedName localSheetId="2" name="____________BVT950">[4]ANALIS!#REF!</definedName>
    <definedName name="____________BVT950">[4]ANALIS!#REF!</definedName>
    <definedName localSheetId="2" name="____________BVT975">[4]ANALIS!#REF!</definedName>
    <definedName name="____________BVT975">[4]ANALIS!#REF!</definedName>
    <definedName name="____________DAT1">[4]ANALIS!$FJ$4631</definedName>
    <definedName name="____________dir2">[39]Mushala!$C$17</definedName>
    <definedName name="____________EEE02">[42]Peralatan!$AZ$9</definedName>
    <definedName name="____________EEE03">[42]Peralatan!$AZ$10</definedName>
    <definedName name="____________EEE04">[42]Peralatan!$AZ$11</definedName>
    <definedName name="____________EEE05">[42]Peralatan!$AZ$12</definedName>
    <definedName name="____________EEE06">[42]Peralatan!$AZ$13</definedName>
    <definedName name="____________EEE07">[42]Peralatan!$AZ$14</definedName>
    <definedName localSheetId="4" name="____________EEE08">[52]alat!$BB$15</definedName>
    <definedName name="____________EEE08">[42]Peralatan!$AZ$15</definedName>
    <definedName name="____________EEE09">[42]Peralatan!$AZ$16</definedName>
    <definedName name="____________EEE10">[42]Peralatan!$AZ$17</definedName>
    <definedName name="____________EEE11">[42]Peralatan!$AZ$18</definedName>
    <definedName name="____________EEE12">[42]Peralatan!$AZ$19</definedName>
    <definedName name="____________EEE13">[42]Peralatan!$AZ$20</definedName>
    <definedName name="____________EEE14">[42]Peralatan!$AZ$21</definedName>
    <definedName name="____________EEE15">[42]Peralatan!$AZ$22</definedName>
    <definedName name="____________EEE16">[42]Peralatan!$AZ$23</definedName>
    <definedName name="____________EEE17">[42]Peralatan!$AZ$24</definedName>
    <definedName name="____________EEE18">[42]Peralatan!$AZ$25</definedName>
    <definedName name="____________EEE19">[42]Peralatan!$AZ$26</definedName>
    <definedName name="____________EEE20">[42]Peralatan!$AZ$27</definedName>
    <definedName name="____________EEE21">[42]Peralatan!$AZ$28</definedName>
    <definedName name="____________EEE22">[42]Peralatan!$AZ$29</definedName>
    <definedName name="____________EEE23">[42]Peralatan!$AZ$30</definedName>
    <definedName name="____________EEE24">[42]Peralatan!$AZ$31</definedName>
    <definedName name="____________EEE25">[42]Peralatan!$AZ$32</definedName>
    <definedName name="____________EEE26">[42]Peralatan!$AZ$33</definedName>
    <definedName name="____________EEE27">[42]Peralatan!$AZ$34</definedName>
    <definedName localSheetId="4" name="____________EEE28">[52]alat!$BB$35</definedName>
    <definedName name="____________EEE28">[42]Peralatan!$AZ$35</definedName>
    <definedName name="____________EEE29">[42]Peralatan!$AZ$36</definedName>
    <definedName name="____________EEE30">[42]Peralatan!$AZ$37</definedName>
    <definedName name="____________EEE31">[42]Peralatan!$AZ$38</definedName>
    <definedName name="____________EEE32">[42]Peralatan!$AZ$39</definedName>
    <definedName name="____________EEE33">[42]Peralatan!$AZ$40</definedName>
    <definedName localSheetId="4" name="____________EQU031">[55]ANL_ALAT!#REF!</definedName>
    <definedName localSheetId="4" name="____________EQU032">[55]ANL_ALAT!#REF!</definedName>
    <definedName localSheetId="4" name="____________EQU033">[55]ANL_ALAT!#REF!</definedName>
    <definedName localSheetId="4" name="____________EQU040">[55]ANL_ALAT!#REF!</definedName>
    <definedName name="____________EQU051">[55]ANL_ALAT!#REF!</definedName>
    <definedName name="____________EQU052">[55]ANL_ALAT!#REF!</definedName>
    <definedName name="____________EQU053">[55]ANL_ALAT!#REF!</definedName>
    <definedName name="____________EQU080">[55]ANL_ALAT!#REF!</definedName>
    <definedName name="____________EQU081">[55]ANL_ALAT!#REF!</definedName>
    <definedName name="____________EQU082">[55]ANL_ALAT!#REF!</definedName>
    <definedName name="____________EQU083">[55]ANL_ALAT!#REF!</definedName>
    <definedName name="____________EQU084">[55]ANL_ALAT!#REF!</definedName>
    <definedName name="____________EQU087">[55]ANL_ALAT!#REF!</definedName>
    <definedName name="____________EQU088">[55]ANL_ALAT!#REF!</definedName>
    <definedName name="____________EQU089">[55]ANL_ALAT!#REF!</definedName>
    <definedName name="____________EQU130">[55]ANL_ALAT!#REF!</definedName>
    <definedName name="____________EQU152">[55]ANL_ALAT!#REF!</definedName>
    <definedName name="____________EQU153">[55]ANL_ALAT!#REF!</definedName>
    <definedName name="____________EQU154">[55]ANL_ALAT!#REF!</definedName>
    <definedName name="____________EQU155">[55]ANL_ALAT!#REF!</definedName>
    <definedName name="____________EQU156">[55]ANL_ALAT!#REF!</definedName>
    <definedName name="____________EQU157">[55]ANL_ALAT!#REF!</definedName>
    <definedName name="____________EQU172">[55]ANL_ALAT!#REF!</definedName>
    <definedName name="____________EQU182">[55]ANL_ALAT!#REF!</definedName>
    <definedName name="____________EQU191">[55]ANL_ALAT!#REF!</definedName>
    <definedName name="____________EQU192">[55]ANL_ALAT!#REF!</definedName>
    <definedName name="____________EQU211">[55]ANL_ALAT!#REF!</definedName>
    <definedName name="____________EQU212">[55]ANL_ALAT!#REF!</definedName>
    <definedName name="____________EQU213">[55]ANL_ALAT!#REF!</definedName>
    <definedName name="____________EQU221">[55]ANL_ALAT!#REF!</definedName>
    <definedName name="____________EQU222">[55]ANL_ALAT!#REF!</definedName>
    <definedName name="____________EQU223">[55]ANL_ALAT!#REF!</definedName>
    <definedName name="____________EQU224">[55]ANL_ALAT!#REF!</definedName>
    <definedName name="____________EQU225">[55]ANL_ALAT!#REF!</definedName>
    <definedName name="____________EQU226">[55]ANL_ALAT!#REF!</definedName>
    <definedName name="____________EQU231">[55]ANL_ALAT!#REF!</definedName>
    <definedName name="____________EQU232">[55]ANL_ALAT!#REF!</definedName>
    <definedName name="____________EQU251">[55]ANL_ALAT!#REF!</definedName>
    <definedName name="____________EQU252">[55]ANL_ALAT!#REF!</definedName>
    <definedName name="____________EQU253">[55]ANL_ALAT!#REF!</definedName>
    <definedName name="____________EQU341">[55]ANL_ALAT!#REF!</definedName>
    <definedName name="____________EQU342">[55]ANL_ALAT!#REF!</definedName>
    <definedName name="____________EQU401">[55]ANL_ALAT!#REF!</definedName>
    <definedName name="____________HAL1">[64]L4c!$A$1:$J$42</definedName>
    <definedName localSheetId="4" name="____________KD013">[55]ANALISA!#REF!</definedName>
    <definedName localSheetId="4" name="____________KD018">[55]ANALISA!#REF!</definedName>
    <definedName localSheetId="4" name="____________KD026">[55]ANALISA!#REF!</definedName>
    <definedName localSheetId="4" name="____________KD028">[55]ANALISA!#REF!</definedName>
    <definedName name="____________KD043">[55]ANALISA!#REF!</definedName>
    <definedName name="____________KD064">[55]ANALISA!#REF!</definedName>
    <definedName name="____________KD065">[55]ANALISA!#REF!</definedName>
    <definedName name="____________KD067">[55]ANALISA!#REF!</definedName>
    <definedName name="____________KD068">[55]ANALISA!#REF!</definedName>
    <definedName name="____________KD102">[55]ANALISA!#REF!</definedName>
    <definedName name="____________KD103">[55]ANALISA!#REF!</definedName>
    <definedName name="____________KD104">[55]ANALISA!#REF!</definedName>
    <definedName name="____________KD108">[55]ANALISA!#REF!</definedName>
    <definedName name="____________KD129">[55]ANALISA!#REF!</definedName>
    <definedName name="____________KD136">[55]ANALISA!#REF!</definedName>
    <definedName name="____________KD137">[55]ANALISA!#REF!</definedName>
    <definedName name="____________KD138">[55]ANALISA!#REF!</definedName>
    <definedName name="____________kon2">'[14]R-MP2-98'!#REF!</definedName>
    <definedName name="____________kon3">'[14]R-MP2-98'!#REF!</definedName>
    <definedName name="____________kon4">'[14]R-MP2-98'!#REF!</definedName>
    <definedName name="____________kon5">'[6]R-MP'!#REF!</definedName>
    <definedName name="____________kt1">[16]UPAH!#REF!</definedName>
    <definedName name="____________kt2">[16]UPAH!#REF!</definedName>
    <definedName name="____________kt3">[16]UPAH!#REF!</definedName>
    <definedName name="____________LAB112">[55]UPAH!#REF!</definedName>
    <definedName name="____________LAB113">[55]UPAH!#REF!</definedName>
    <definedName name="____________LAB114">[55]UPAH!#REF!</definedName>
    <definedName name="____________LAB115">[55]UPAH!#REF!</definedName>
    <definedName name="____________LAB116">[55]UPAH!#REF!</definedName>
    <definedName name="____________LAB117">[55]UPAH!#REF!</definedName>
    <definedName name="____________LAB118">[55]UPAH!#REF!</definedName>
    <definedName name="____________LAB119">[55]UPAH!#REF!</definedName>
    <definedName name="____________LAB120">[55]UPAH!#REF!</definedName>
    <definedName name="____________LLL01">'[65]4-Basic Price'!$F$8</definedName>
    <definedName name="____________LLL02">'[65]4-Basic Price'!$F$9</definedName>
    <definedName name="____________LLL03">'[65]4-Basic Price'!$F$10</definedName>
    <definedName localSheetId="2" name="____________LLL08">[66]HARGA!#REF!</definedName>
    <definedName name="____________LLL08">[66]HARGA!#REF!</definedName>
    <definedName localSheetId="2" name="____________LLL09">[66]HARGA!#REF!</definedName>
    <definedName name="____________LLL09">[66]HARGA!#REF!</definedName>
    <definedName localSheetId="2" name="____________LLL10">[66]HARGA!#REF!</definedName>
    <definedName name="____________LLL10">[66]HARGA!#REF!</definedName>
    <definedName localSheetId="2" name="____________LLL11">[66]HARGA!#REF!</definedName>
    <definedName name="____________LLL11">[66]HARGA!#REF!</definedName>
    <definedName name="____________MA18">'[22]ANALISA (2)'!$Q$1336</definedName>
    <definedName name="____________MAT048">'[57]Harga Pipa'!#REF!</definedName>
    <definedName name="____________MAT049">'[57]Harga Pipa'!#REF!</definedName>
    <definedName name="____________MAT100">'[57]Harga Pipa'!#REF!</definedName>
    <definedName name="____________MAT105">'[57]Harga Pipa'!#REF!</definedName>
    <definedName name="____________MAT106">'[57]Harga Pipa'!#REF!</definedName>
    <definedName name="____________MAT111">'[57]Harga Pipa'!#REF!</definedName>
    <definedName name="____________MAT112">'[57]Harga Pipa'!#REF!</definedName>
    <definedName name="____________MAT116">'[57]Harga Pipa'!#REF!</definedName>
    <definedName name="____________MAT122">'[57]Harga Pipa'!#REF!</definedName>
    <definedName name="____________MAT123">'[57]Harga Pipa'!#REF!</definedName>
    <definedName name="____________MAT124">'[57]Harga Pipa'!#REF!</definedName>
    <definedName name="____________MAT125">'[57]Harga Pipa'!#REF!</definedName>
    <definedName name="____________MAT126">'[57]Harga Pipa'!#REF!</definedName>
    <definedName name="____________MAT177">'[57]Harga Pipa'!#REF!</definedName>
    <definedName name="____________MAT187">'[57]Harga Pipa'!#REF!</definedName>
    <definedName name="____________MAT190">'[57]Harga Pipa'!#REF!</definedName>
    <definedName name="____________MAT191">'[57]Harga Pipa'!#REF!</definedName>
    <definedName name="____________MAT193">'[57]Harga Pipa'!#REF!</definedName>
    <definedName name="____________MAT195">'[57]Harga Pipa'!#REF!</definedName>
    <definedName name="____________MAT204">'[57]Harga Pipa'!#REF!</definedName>
    <definedName name="____________MAT205">'[57]Harga Pipa'!#REF!</definedName>
    <definedName name="____________MAT206">'[57]Harga Pipa'!#REF!</definedName>
    <definedName name="____________MAT207">'[57]Harga Pipa'!#REF!</definedName>
    <definedName name="____________MAT208">'[57]Harga Pipa'!#REF!</definedName>
    <definedName name="____________MAT209">'[57]Harga Pipa'!#REF!</definedName>
    <definedName name="____________MAT210">'[57]Harga Pipa'!#REF!</definedName>
    <definedName name="____________MAT211">'[57]Harga Pipa'!#REF!</definedName>
    <definedName name="____________MAT212">'[57]Harga Pipa'!#REF!</definedName>
    <definedName name="____________MAT214">'[57]Harga Pipa'!#REF!</definedName>
    <definedName name="____________MAT215">'[57]Harga Pipa'!#REF!</definedName>
    <definedName name="____________MAT219">'[57]Harga Pipa'!#REF!</definedName>
    <definedName name="____________MAT231">'[57]Harga Pipa'!#REF!</definedName>
    <definedName name="____________MAT232">'[57]Harga Pipa'!#REF!</definedName>
    <definedName name="____________MAT238">'[57]Harga Pipa'!#REF!</definedName>
    <definedName name="____________MAT239">'[57]Harga Pipa'!#REF!</definedName>
    <definedName name="____________MAT246">'[57]Harga Pipa'!#REF!</definedName>
    <definedName name="____________MAT247">'[57]Harga Pipa'!#REF!</definedName>
    <definedName name="____________MAT248">'[57]Harga Pipa'!#REF!</definedName>
    <definedName name="____________MAT257">'[57]Harga Pipa'!#REF!</definedName>
    <definedName name="____________MAT262">'[57]Harga Pipa'!#REF!</definedName>
    <definedName name="____________MAT263">'[57]Harga Pipa'!#REF!</definedName>
    <definedName name="____________MAT265">'[57]Harga Pipa'!#REF!</definedName>
    <definedName name="____________MAT267">'[57]Harga Pipa'!#REF!</definedName>
    <definedName name="____________MAT269">'[57]Harga Pipa'!#REF!</definedName>
    <definedName name="____________MAT272">'[57]Harga Pipa'!#REF!</definedName>
    <definedName name="____________MAT286">'[57]Harga Pipa'!#REF!</definedName>
    <definedName name="____________MAT287">'[57]Harga Pipa'!#REF!</definedName>
    <definedName name="____________MAT288">'[57]Harga Pipa'!#REF!</definedName>
    <definedName name="____________MAT294">'[57]Harga Pipa'!#REF!</definedName>
    <definedName name="____________MAT295">'[57]Harga Pipa'!#REF!</definedName>
    <definedName name="____________MAT296">'[57]Harga Pipa'!#REF!</definedName>
    <definedName name="____________MAT297">'[57]Harga Pipa'!#REF!</definedName>
    <definedName name="____________MAT298">'[57]Harga Pipa'!#REF!</definedName>
    <definedName name="____________MAT299">'[57]Harga Pipa'!#REF!</definedName>
    <definedName name="____________MAT300">'[57]Harga Pipa'!#REF!</definedName>
    <definedName name="____________MAT301">'[57]Harga Pipa'!#REF!</definedName>
    <definedName name="____________MAT302">'[57]Harga Pipa'!#REF!</definedName>
    <definedName name="____________MAT303">'[57]Harga Pipa'!#REF!</definedName>
    <definedName name="____________MAT304">'[57]Harga Pipa'!#REF!</definedName>
    <definedName name="____________MAT306">'[57]Harga Pipa'!#REF!</definedName>
    <definedName name="____________MAT308">'[57]Harga Pipa'!#REF!</definedName>
    <definedName name="____________MAT309">'[57]Harga Pipa'!#REF!</definedName>
    <definedName name="____________MAT313">'[57]Harga Pipa'!#REF!</definedName>
    <definedName name="____________MAT314">'[57]Harga Pipa'!#REF!</definedName>
    <definedName name="____________MAT315">'[57]Harga Pipa'!#REF!</definedName>
    <definedName name="____________MAT316">'[57]Harga Pipa'!#REF!</definedName>
    <definedName name="____________MAT317">'[57]Harga Pipa'!#REF!</definedName>
    <definedName name="____________MAT318">'[57]Harga Pipa'!#REF!</definedName>
    <definedName name="____________MAT319">'[57]Harga Pipa'!#REF!</definedName>
    <definedName name="____________MAT320">'[57]Harga Pipa'!#REF!</definedName>
    <definedName name="____________MAT321">'[57]Harga Pipa'!#REF!</definedName>
    <definedName name="____________MAT322">'[57]Harga Pipa'!#REF!</definedName>
    <definedName name="____________MDE01">[42]Peralatan!$BR$27</definedName>
    <definedName name="____________MDE02">[42]Peralatan!$BR$47</definedName>
    <definedName name="____________MDE03">[42]Peralatan!$BR$67</definedName>
    <definedName name="____________MDE04">[42]Peralatan!$BR$87</definedName>
    <definedName name="____________MDE05">[42]Peralatan!$BR$107</definedName>
    <definedName name="____________MDE06">[42]Peralatan!$BR$127</definedName>
    <definedName name="____________MDE07">[42]Peralatan!$BR$147</definedName>
    <definedName name="____________MDE08">[42]Peralatan!$BR$167</definedName>
    <definedName name="____________MDE09">[42]Peralatan!$BR$187</definedName>
    <definedName name="____________MDE10">[42]Peralatan!$BR$207</definedName>
    <definedName name="____________MDE11">[42]Peralatan!$BR$227</definedName>
    <definedName name="____________MDE12">[42]Peralatan!$BR$247</definedName>
    <definedName name="____________MDE13">[42]Peralatan!$BR$267</definedName>
    <definedName name="____________MDE14">[42]Peralatan!$BR$287</definedName>
    <definedName name="____________MDE15">[42]Peralatan!$BR$307</definedName>
    <definedName name="____________MDE16">[42]Peralatan!$BR$327</definedName>
    <definedName name="____________MDE17">[42]Peralatan!$BR$347</definedName>
    <definedName name="____________MDE18">[42]Peralatan!$BR$367</definedName>
    <definedName name="____________MDE19">[42]Peralatan!$BR$387</definedName>
    <definedName name="____________MDE20">[42]Peralatan!$BR$407</definedName>
    <definedName name="____________MDE21">[42]Peralatan!$BR$427</definedName>
    <definedName name="____________MDE22">[42]Peralatan!$BR$447</definedName>
    <definedName name="____________MDE23">[42]Peralatan!$BR$467</definedName>
    <definedName name="____________MDE24">[42]Peralatan!$BR$487</definedName>
    <definedName name="____________MDE25">[42]Peralatan!$BR$507</definedName>
    <definedName name="____________MDE26">[42]Peralatan!$BR$527</definedName>
    <definedName name="____________MDE27">[42]Peralatan!$BR$547</definedName>
    <definedName name="____________MDE28">[42]Peralatan!$BR$567</definedName>
    <definedName name="____________MDE29">[42]Peralatan!$BR$587</definedName>
    <definedName name="____________MDE30">[42]Peralatan!$BR$607</definedName>
    <definedName name="____________MDE31">[42]Peralatan!$BR$627</definedName>
    <definedName name="____________MDE32">[42]Peralatan!$BR$647</definedName>
    <definedName name="____________MDE33">[42]Peralatan!$BR$667</definedName>
    <definedName name="____________MDE34">[42]Peralatan!$BR$698</definedName>
    <definedName name="____________ME01">[42]Peralatan!$BR$26</definedName>
    <definedName name="____________ME02">[42]Peralatan!$BR$46</definedName>
    <definedName name="____________ME03">[42]Peralatan!$BR$66</definedName>
    <definedName name="____________ME04">[42]Peralatan!$BR$86</definedName>
    <definedName name="____________ME05">[42]Peralatan!$BR$106</definedName>
    <definedName name="____________ME06">[42]Peralatan!$BR$126</definedName>
    <definedName name="____________ME07">[42]Peralatan!$BR$146</definedName>
    <definedName name="____________ME08">[42]Peralatan!$BR$166</definedName>
    <definedName name="____________ME09">[42]Peralatan!$BR$186</definedName>
    <definedName name="____________ME10">[42]Peralatan!$BR$206</definedName>
    <definedName name="____________ME11">[42]Peralatan!$BR$226</definedName>
    <definedName name="____________ME12">[42]Peralatan!$BR$246</definedName>
    <definedName name="____________ME13">[42]Peralatan!$BR$266</definedName>
    <definedName name="____________ME14">[42]Peralatan!$BR$286</definedName>
    <definedName name="____________ME15">[42]Peralatan!$BR$306</definedName>
    <definedName name="____________ME16">[42]Peralatan!$BR$326</definedName>
    <definedName name="____________ME17">[42]Peralatan!$BR$346</definedName>
    <definedName name="____________ME18">[42]Peralatan!$BR$366</definedName>
    <definedName name="____________ME19">[42]Peralatan!$BR$386</definedName>
    <definedName name="____________ME20">[42]Peralatan!$BR$406</definedName>
    <definedName name="____________ME21">[42]Peralatan!$BR$426</definedName>
    <definedName name="____________ME22">[42]Peralatan!$BR$446</definedName>
    <definedName name="____________ME23">[42]Peralatan!$BR$466</definedName>
    <definedName name="____________ME24">[42]Peralatan!$BR$486</definedName>
    <definedName name="____________ME25">[42]Peralatan!$BR$506</definedName>
    <definedName name="____________ME26">[42]Peralatan!$BR$526</definedName>
    <definedName name="____________ME27">[42]Peralatan!$BR$546</definedName>
    <definedName name="____________ME28">[42]Peralatan!$BR$566</definedName>
    <definedName name="____________ME29">[42]Peralatan!$BR$586</definedName>
    <definedName name="____________ME30">[42]Peralatan!$BR$606</definedName>
    <definedName name="____________ME31">[42]Peralatan!$BR$626</definedName>
    <definedName name="____________ME32">[42]Peralatan!$BR$646</definedName>
    <definedName name="____________ME33">[42]Peralatan!$BR$666</definedName>
    <definedName name="____________ME34">[42]Peralatan!$BR$697</definedName>
    <definedName localSheetId="4" name="____________MMM01">[52]Basic!$F$40</definedName>
    <definedName localSheetId="4" name="____________MMM02">[52]Basic!$F$42</definedName>
    <definedName localSheetId="4" name="____________MMM03">[52]Basic!$F$44</definedName>
    <definedName localSheetId="4" name="____________MMM04">[52]Basic!$F$46</definedName>
    <definedName name="____________MMM04">'[65]4-Basic Price'!$F$54</definedName>
    <definedName name="____________MMM06">'[9]UPAH BAHAN'!#REF!</definedName>
    <definedName localSheetId="4" name="____________MMM09">[52]Basic!$F$56</definedName>
    <definedName name="____________MMM11">'[65]4-Basic Price'!$F$62</definedName>
    <definedName localSheetId="4" name="____________MMM15">'[9]UPAH BAHAN'!#REF!</definedName>
    <definedName localSheetId="4" name="____________MMM16">[52]Basic!$F$70</definedName>
    <definedName name="____________MMM17">'[9]UPAH BAHAN'!#REF!</definedName>
    <definedName name="____________MMM18">'[65]4-Basic Price'!$F$77</definedName>
    <definedName name="____________MMM19">'[65]4-Basic Price'!$F$78</definedName>
    <definedName localSheetId="4" name="____________MMM20">[52]Basic!$F$86</definedName>
    <definedName name="____________MMM20">'[67]Basic Price'!$F$77</definedName>
    <definedName localSheetId="4" name="____________MMM21">[52]Basic!$F$88</definedName>
    <definedName name="____________MMM21">'[67]Basic Price'!$F$79</definedName>
    <definedName name="____________MMM22">'[67]Basic Price'!$F$81</definedName>
    <definedName name="____________MMM23">'[9]UPAH BAHAN'!#REF!</definedName>
    <definedName name="____________MMM25">'[9]UPAH BAHAN'!#REF!</definedName>
    <definedName name="____________MMM26">'[9]UPAH BAHAN'!#REF!</definedName>
    <definedName name="____________MMM27">'[9]UPAH BAHAN'!#REF!</definedName>
    <definedName name="____________MMM28">'[9]UPAH BAHAN'!#REF!</definedName>
    <definedName name="____________MMM29">'[9]UPAH BAHAN'!#REF!</definedName>
    <definedName name="____________MMM30">'[9]UPAH BAHAN'!#REF!</definedName>
    <definedName name="____________MMM31">'[9]UPAH BAHAN'!#REF!</definedName>
    <definedName name="____________MMM32">'[9]UPAH BAHAN'!#REF!</definedName>
    <definedName name="____________MMM33">'[9]UPAH BAHAN'!#REF!</definedName>
    <definedName name="____________MMM34">'[9]UPAH BAHAN'!#REF!</definedName>
    <definedName name="____________MMM35">'[9]UPAH BAHAN'!#REF!</definedName>
    <definedName name="____________MMM36">'[9]UPAH BAHAN'!#REF!</definedName>
    <definedName name="____________MMM37">'[9]UPAH BAHAN'!#REF!</definedName>
    <definedName name="____________MMM38">'[9]UPAH BAHAN'!#REF!</definedName>
    <definedName name="____________MMM39">'[9]UPAH BAHAN'!#REF!</definedName>
    <definedName name="____________MMM40">'[9]UPAH BAHAN'!#REF!</definedName>
    <definedName name="____________MMM41">'[9]UPAH BAHAN'!#REF!</definedName>
    <definedName name="____________MMM411">'[9]UPAH BAHAN'!#REF!</definedName>
    <definedName name="____________MMM43">'[9]UPAH BAHAN'!#REF!</definedName>
    <definedName name="____________MMM44">'[65]4-Basic Price'!$F$107</definedName>
    <definedName name="____________MMM45">'[9]UPAH BAHAN'!#REF!</definedName>
    <definedName name="____________MMM46">'[9]UPAH BAHAN'!#REF!</definedName>
    <definedName name="____________MMM47">'[9]UPAH BAHAN'!#REF!</definedName>
    <definedName name="____________MMM48">'[65]4-Basic Price'!$F$111</definedName>
    <definedName name="____________MMM49">'[9]UPAH BAHAN'!#REF!</definedName>
    <definedName name="____________MMM50">'[9]UPAH BAHAN'!#REF!</definedName>
    <definedName name="____________MMM52">'[9]UPAH BAHAN'!#REF!</definedName>
    <definedName name="____________MMM53">'[9]UPAH BAHAN'!#REF!</definedName>
    <definedName name="____________MMM54">'[9]UPAH BAHAN'!#REF!</definedName>
    <definedName name="____________PA1">'[22]ANALISA (2)'!$Q$1258</definedName>
    <definedName name="____________PA18">'[22]ANALISA (2)'!$Q$1320</definedName>
    <definedName localSheetId="4" name="____________pvc1">[16]UPAH!#REF!</definedName>
    <definedName name="____________Rp1">[37]BAHP!$M$29</definedName>
    <definedName localSheetId="4" name="____________Rp2">[58]BAHP!$M$31</definedName>
    <definedName name="____________Rp2">[59]BAHP!$M$31</definedName>
    <definedName localSheetId="4" name="____________Rp3">[58]BAHP!$M$33</definedName>
    <definedName name="____________Rp3">[59]BAHP!$M$33</definedName>
    <definedName localSheetId="4" name="____________sl14">'[60]DAFTAR HARGA &amp; UPAH OK'!$H$86</definedName>
    <definedName name="____________sl14">'[61]DAFTAR HARGA &amp; UPAH OK'!$H$86</definedName>
    <definedName localSheetId="4" name="____________sl20">'[60]DAFTAR HARGA &amp; UPAH OK'!$H$87</definedName>
    <definedName name="____________sl20">'[61]DAFTAR HARGA &amp; UPAH OK'!$H$87</definedName>
    <definedName name="____________spl7">[23]ANALISA!#REF!</definedName>
    <definedName name="____________tee34">'[13]RAB (OK)'!#REF!</definedName>
    <definedName name="____________tgl2">[39]Mushala!$C$15</definedName>
    <definedName localSheetId="4" name="____________tl20">'[60]DAFTAR HARGA &amp; UPAH OK'!$H$88</definedName>
    <definedName name="____________tl20">'[61]DAFTAR HARGA &amp; UPAH OK'!$H$88</definedName>
    <definedName localSheetId="4" name="____________tl40">'[60]DAFTAR HARGA &amp; UPAH OK'!$H$89</definedName>
    <definedName name="____________tl40">'[61]DAFTAR HARGA &amp; UPAH OK'!$H$89</definedName>
    <definedName name="____________TOT010">'[55]RAB KERJA'!#REF!</definedName>
    <definedName name="____________TOT011">'[55]RAB KERJA'!#REF!</definedName>
    <definedName localSheetId="2" name="____________TUL175">[4]ANALIS!#REF!</definedName>
    <definedName name="____________TUL175">[4]ANALIS!#REF!</definedName>
    <definedName localSheetId="2" name="____________WAS100">[4]ANALIS!#REF!</definedName>
    <definedName name="____________WAS100">[4]ANALIS!#REF!</definedName>
    <definedName localSheetId="2" name="____________WAS25">[4]ANALIS!#REF!</definedName>
    <definedName name="____________WAS25">[4]ANALIS!#REF!</definedName>
    <definedName localSheetId="2" name="____________WAS40">[4]ANALIS!#REF!</definedName>
    <definedName name="____________WAS40">[4]ANALIS!#REF!</definedName>
    <definedName localSheetId="2" name="____________WAS50">[4]ANALIS!#REF!</definedName>
    <definedName name="____________WAS50">[4]ANALIS!#REF!</definedName>
    <definedName localSheetId="2" name="____________WAS75">[4]ANALIS!#REF!</definedName>
    <definedName name="____________WAS75">[4]ANALIS!#REF!</definedName>
    <definedName localSheetId="2" name="____________XA01">[38]BOW!#REF!</definedName>
    <definedName name="____________XA01">[38]BOW!#REF!</definedName>
    <definedName localSheetId="2" name="____________XA18">[38]BOW!#REF!</definedName>
    <definedName name="____________XA18">[38]BOW!#REF!</definedName>
    <definedName localSheetId="2" name="____________XAG32">[38]BOW!#REF!</definedName>
    <definedName name="____________XAG32">[38]BOW!#REF!</definedName>
    <definedName localSheetId="2" name="____________XAG51">[38]BOW!#REF!</definedName>
    <definedName name="____________XAG51">[38]BOW!#REF!</definedName>
    <definedName localSheetId="2" name="____________xk22">[38]Analisa!#REF!</definedName>
    <definedName name="____________xk22">[38]Analisa!#REF!</definedName>
    <definedName name="___________adt34">[62]alat!$J$16</definedName>
    <definedName name="___________adt810">[62]alat!$J$17</definedName>
    <definedName localSheetId="4" name="___________agt3">[68]uRAIAN!#REF!</definedName>
    <definedName localSheetId="4" name="___________agt4">[68]uRAIAN!#REF!</definedName>
    <definedName localSheetId="4" name="___________agt5">[68]uRAIAN!#REF!</definedName>
    <definedName name="___________ank275">[63]DivVII!$G$50</definedName>
    <definedName localSheetId="2" name="___________BVT1040">[4]ANALIS!#REF!</definedName>
    <definedName name="___________BVT1040">[4]ANALIS!#REF!</definedName>
    <definedName localSheetId="2" name="___________BVT4100">[4]ANALIS!#REF!</definedName>
    <definedName name="___________BVT4100">[4]ANALIS!#REF!</definedName>
    <definedName localSheetId="2" name="___________BVT4150">[4]ANALIS!#REF!</definedName>
    <definedName name="___________BVT4150">[4]ANALIS!#REF!</definedName>
    <definedName localSheetId="2" name="___________BVT4200">[4]ANALIS!#REF!</definedName>
    <definedName name="___________BVT4200">[4]ANALIS!#REF!</definedName>
    <definedName localSheetId="2" name="___________BVT4250">[4]ANALIS!#REF!</definedName>
    <definedName name="___________BVT4250">[4]ANALIS!#REF!</definedName>
    <definedName localSheetId="2" name="___________BVT4300">[4]ANALIS!#REF!</definedName>
    <definedName name="___________BVT4300">[4]ANALIS!#REF!</definedName>
    <definedName localSheetId="2" name="___________BVT450">[4]ANALIS!#REF!</definedName>
    <definedName name="___________BVT450">[4]ANALIS!#REF!</definedName>
    <definedName localSheetId="2" name="___________BVT475">[4]ANALIS!#REF!</definedName>
    <definedName name="___________BVT475">[4]ANALIS!#REF!</definedName>
    <definedName localSheetId="2" name="___________BVT640">[4]ANALIS!#REF!</definedName>
    <definedName name="___________BVT640">[4]ANALIS!#REF!</definedName>
    <definedName localSheetId="2" name="___________BVT9100">[4]ANALIS!#REF!</definedName>
    <definedName name="___________BVT9100">[4]ANALIS!#REF!</definedName>
    <definedName localSheetId="2" name="___________BVT9150">[4]ANALIS!#REF!</definedName>
    <definedName name="___________BVT9150">[4]ANALIS!#REF!</definedName>
    <definedName localSheetId="2" name="___________BVT9200">[4]ANALIS!#REF!</definedName>
    <definedName name="___________BVT9200">[4]ANALIS!#REF!</definedName>
    <definedName localSheetId="2" name="___________BVT9250">[4]ANALIS!#REF!</definedName>
    <definedName name="___________BVT9250">[4]ANALIS!#REF!</definedName>
    <definedName localSheetId="2" name="___________BVT9300">[4]ANALIS!#REF!</definedName>
    <definedName name="___________BVT9300">[4]ANALIS!#REF!</definedName>
    <definedName localSheetId="2" name="___________BVT950">[4]ANALIS!#REF!</definedName>
    <definedName name="___________BVT950">[4]ANALIS!#REF!</definedName>
    <definedName localSheetId="2" name="___________BVT975">[4]ANALIS!#REF!</definedName>
    <definedName name="___________BVT975">[4]ANALIS!#REF!</definedName>
    <definedName name="___________DAT1">[4]ANALIS!$FJ$4631</definedName>
    <definedName name="___________dir2">[39]Mushala!$C$17</definedName>
    <definedName name="___________DIV10000">'[40]Kuantitas &amp; Harga'!$I$30</definedName>
    <definedName localSheetId="4" name="___________DIV12">'[69]Kuantitas &amp; Harga'!#REF!</definedName>
    <definedName name="___________EEE01">[42]Peralatan!$AZ$8</definedName>
    <definedName name="___________EEE02">[42]Peralatan!$AZ$9</definedName>
    <definedName name="___________EEE03">[42]Peralatan!$AZ$10</definedName>
    <definedName localSheetId="4" name="___________EEE04">[46]sewa!#REF!</definedName>
    <definedName name="___________EEE04">[42]Peralatan!$AZ$11</definedName>
    <definedName name="___________EEE05">[42]Peralatan!$AZ$12</definedName>
    <definedName name="___________EEE06">[42]Peralatan!$AZ$13</definedName>
    <definedName name="___________EEE07">[42]Peralatan!$AZ$14</definedName>
    <definedName localSheetId="4" name="___________EEE08">[28]Peralatan!#REF!</definedName>
    <definedName name="___________EEE08">[42]Peralatan!$AZ$15</definedName>
    <definedName name="___________EEE09">[42]Peralatan!$AZ$16</definedName>
    <definedName name="___________EEE10">[42]Peralatan!$AZ$17</definedName>
    <definedName name="___________EEE11">[42]Peralatan!$AZ$18</definedName>
    <definedName name="___________EEE12">[42]Peralatan!$AZ$19</definedName>
    <definedName name="___________EEE13">[42]Peralatan!$AZ$20</definedName>
    <definedName localSheetId="4" name="___________EEE14">[46]sewa!#REF!</definedName>
    <definedName name="___________EEE14">[42]Peralatan!$AZ$21</definedName>
    <definedName name="___________EEE15">[42]Peralatan!$AZ$22</definedName>
    <definedName name="___________EEE16">[42]Peralatan!$AZ$23</definedName>
    <definedName name="___________EEE17">[42]Peralatan!$AZ$24</definedName>
    <definedName name="___________EEE18">[42]Peralatan!$AZ$25</definedName>
    <definedName name="___________EEE19">[42]Peralatan!$AZ$26</definedName>
    <definedName name="___________EEE20">[42]Peralatan!$AZ$27</definedName>
    <definedName localSheetId="4" name="___________EEE21">[28]Peralatan!#REF!</definedName>
    <definedName name="___________EEE21">[42]Peralatan!$AZ$28</definedName>
    <definedName name="___________EEE22">[42]Peralatan!$AZ$29</definedName>
    <definedName name="___________EEE23">[42]Peralatan!$AZ$30</definedName>
    <definedName name="___________EEE24">[42]Peralatan!$AZ$31</definedName>
    <definedName name="___________EEE25">[42]Peralatan!$AZ$32</definedName>
    <definedName name="___________EEE26">[42]Peralatan!$AZ$33</definedName>
    <definedName localSheetId="4" name="___________EEE27">[46]sewa!#REF!</definedName>
    <definedName name="___________EEE27">[42]Peralatan!$AZ$34</definedName>
    <definedName localSheetId="4" name="___________EEE28">[46]sewa!#REF!</definedName>
    <definedName name="___________EEE28">[42]Peralatan!$AZ$35</definedName>
    <definedName localSheetId="4" name="___________EEE29">[46]sewa!#REF!</definedName>
    <definedName name="___________EEE29">[42]Peralatan!$AZ$36</definedName>
    <definedName localSheetId="4" name="___________EEE30">[28]Peralatan!#REF!</definedName>
    <definedName name="___________EEE30">[42]Peralatan!$AZ$37</definedName>
    <definedName name="___________EEE31">[42]Peralatan!$AZ$38</definedName>
    <definedName localSheetId="4" name="___________EEE32">[28]Peralatan!#REF!</definedName>
    <definedName name="___________EEE32">[42]Peralatan!$AZ$39</definedName>
    <definedName localSheetId="4" name="___________EEE33">[46]sewa!#REF!</definedName>
    <definedName name="___________EEE33">[42]Peralatan!$AZ$40</definedName>
    <definedName name="___________eng3">[23]UPAH!#REF!</definedName>
    <definedName name="___________eng4">[23]UPAH!#REF!</definedName>
    <definedName name="___________EQU031">[55]ANL_ALAT!#REF!</definedName>
    <definedName name="___________EQU032">[55]ANL_ALAT!#REF!</definedName>
    <definedName name="___________EQU033">[55]ANL_ALAT!#REF!</definedName>
    <definedName name="___________EQU040">[55]ANL_ALAT!#REF!</definedName>
    <definedName name="___________EQU051">[55]ANL_ALAT!#REF!</definedName>
    <definedName name="___________EQU052">[55]ANL_ALAT!#REF!</definedName>
    <definedName name="___________EQU053">[55]ANL_ALAT!#REF!</definedName>
    <definedName name="___________EQU080">[55]ANL_ALAT!#REF!</definedName>
    <definedName name="___________EQU081">[55]ANL_ALAT!#REF!</definedName>
    <definedName name="___________EQU082">[55]ANL_ALAT!#REF!</definedName>
    <definedName name="___________EQU083">[55]ANL_ALAT!#REF!</definedName>
    <definedName name="___________EQU084">[55]ANL_ALAT!#REF!</definedName>
    <definedName name="___________EQU087">[55]ANL_ALAT!#REF!</definedName>
    <definedName name="___________EQU088">[55]ANL_ALAT!#REF!</definedName>
    <definedName name="___________EQU089">[55]ANL_ALAT!#REF!</definedName>
    <definedName name="___________EQU130">[55]ANL_ALAT!#REF!</definedName>
    <definedName name="___________EQU152">[55]ANL_ALAT!#REF!</definedName>
    <definedName name="___________EQU153">[55]ANL_ALAT!#REF!</definedName>
    <definedName name="___________EQU154">[55]ANL_ALAT!#REF!</definedName>
    <definedName name="___________EQU155">[55]ANL_ALAT!#REF!</definedName>
    <definedName name="___________EQU156">[55]ANL_ALAT!#REF!</definedName>
    <definedName name="___________EQU157">[55]ANL_ALAT!#REF!</definedName>
    <definedName name="___________EQU172">[55]ANL_ALAT!#REF!</definedName>
    <definedName name="___________EQU182">[55]ANL_ALAT!#REF!</definedName>
    <definedName name="___________EQU191">[55]ANL_ALAT!#REF!</definedName>
    <definedName name="___________EQU192">[55]ANL_ALAT!#REF!</definedName>
    <definedName name="___________EQU211">[55]ANL_ALAT!#REF!</definedName>
    <definedName name="___________EQU212">[55]ANL_ALAT!#REF!</definedName>
    <definedName name="___________EQU213">[55]ANL_ALAT!#REF!</definedName>
    <definedName name="___________EQU221">[55]ANL_ALAT!#REF!</definedName>
    <definedName name="___________EQU222">[55]ANL_ALAT!#REF!</definedName>
    <definedName name="___________EQU223">[55]ANL_ALAT!#REF!</definedName>
    <definedName name="___________EQU224">[55]ANL_ALAT!#REF!</definedName>
    <definedName name="___________EQU225">[55]ANL_ALAT!#REF!</definedName>
    <definedName name="___________EQU226">[55]ANL_ALAT!#REF!</definedName>
    <definedName name="___________EQU231">[55]ANL_ALAT!#REF!</definedName>
    <definedName name="___________EQU232">[55]ANL_ALAT!#REF!</definedName>
    <definedName name="___________EQU251">[55]ANL_ALAT!#REF!</definedName>
    <definedName name="___________EQU252">[55]ANL_ALAT!#REF!</definedName>
    <definedName name="___________EQU253">[55]ANL_ALAT!#REF!</definedName>
    <definedName name="___________EQU341">[55]ANL_ALAT!#REF!</definedName>
    <definedName name="___________EQU342">[55]ANL_ALAT!#REF!</definedName>
    <definedName name="___________EQU401">[55]ANL_ALAT!#REF!</definedName>
    <definedName name="___________gip1">[23]UPAH!#REF!</definedName>
    <definedName name="___________HAL1">[42]L4c!$A$1:$J$42</definedName>
    <definedName name="___________jab2">[39]Mushala!$C$18</definedName>
    <definedName localSheetId="4" name="___________kb1">'[70]Upah, Bahan, Alat'!#REF!</definedName>
    <definedName localSheetId="4" name="___________KD013">[55]ANALISA!#REF!</definedName>
    <definedName localSheetId="4" name="___________KD018">[55]ANALISA!#REF!</definedName>
    <definedName localSheetId="4" name="___________KD026">[55]ANALISA!#REF!</definedName>
    <definedName localSheetId="4" name="___________KD028">[55]ANALISA!#REF!</definedName>
    <definedName localSheetId="4" name="___________KD043">[55]ANALISA!#REF!</definedName>
    <definedName name="___________KD064">[55]ANALISA!#REF!</definedName>
    <definedName name="___________KD065">[55]ANALISA!#REF!</definedName>
    <definedName name="___________KD067">[55]ANALISA!#REF!</definedName>
    <definedName name="___________KD068">[55]ANALISA!#REF!</definedName>
    <definedName name="___________KD102">[55]ANALISA!#REF!</definedName>
    <definedName name="___________KD103">[55]ANALISA!#REF!</definedName>
    <definedName name="___________KD104">[55]ANALISA!#REF!</definedName>
    <definedName name="___________KD108">[55]ANALISA!#REF!</definedName>
    <definedName name="___________KD129">[55]ANALISA!#REF!</definedName>
    <definedName name="___________KD136">[55]ANALISA!#REF!</definedName>
    <definedName name="___________KD137">[55]ANALISA!#REF!</definedName>
    <definedName name="___________KD138">[55]ANALISA!#REF!</definedName>
    <definedName localSheetId="4" name="___________kon2">'[71]R-MP2-98'!#REF!</definedName>
    <definedName localSheetId="4" name="___________kon3">'[71]R-MP2-98'!#REF!</definedName>
    <definedName localSheetId="4" name="___________kon4">'[71]R-MP2-98'!#REF!</definedName>
    <definedName localSheetId="4" name="___________kon5">'[72]R-MP'!#REF!</definedName>
    <definedName name="___________kt1">[16]UPAH!#REF!</definedName>
    <definedName name="___________kt2">[16]UPAH!#REF!</definedName>
    <definedName name="___________kt3">[16]UPAH!#REF!</definedName>
    <definedName name="___________LAB112">[55]UPAH!#REF!</definedName>
    <definedName name="___________LAB113">[55]UPAH!#REF!</definedName>
    <definedName name="___________LAB114">[55]UPAH!#REF!</definedName>
    <definedName name="___________LAB115">[55]UPAH!#REF!</definedName>
    <definedName name="___________LAB116">[55]UPAH!#REF!</definedName>
    <definedName name="___________LAB117">[55]UPAH!#REF!</definedName>
    <definedName name="___________LAB118">[55]UPAH!#REF!</definedName>
    <definedName name="___________LAB119">[55]UPAH!#REF!</definedName>
    <definedName name="___________LAB120">[55]UPAH!#REF!</definedName>
    <definedName name="___________MA18">'[22]ANALISA (2)'!$Q$1336</definedName>
    <definedName name="___________MAT048">'[57]Harga Pipa'!#REF!</definedName>
    <definedName name="___________MAT049">'[57]Harga Pipa'!#REF!</definedName>
    <definedName name="___________MAT100">'[57]Harga Pipa'!#REF!</definedName>
    <definedName name="___________MAT105">'[57]Harga Pipa'!#REF!</definedName>
    <definedName name="___________MAT106">'[57]Harga Pipa'!#REF!</definedName>
    <definedName name="___________MAT111">'[57]Harga Pipa'!#REF!</definedName>
    <definedName name="___________MAT112">'[57]Harga Pipa'!#REF!</definedName>
    <definedName name="___________MAT116">'[57]Harga Pipa'!#REF!</definedName>
    <definedName name="___________MAT122">'[57]Harga Pipa'!#REF!</definedName>
    <definedName name="___________MAT123">'[57]Harga Pipa'!#REF!</definedName>
    <definedName name="___________MAT124">'[57]Harga Pipa'!#REF!</definedName>
    <definedName name="___________MAT125">'[57]Harga Pipa'!#REF!</definedName>
    <definedName name="___________MAT126">'[57]Harga Pipa'!#REF!</definedName>
    <definedName name="___________MAT177">'[57]Harga Pipa'!#REF!</definedName>
    <definedName name="___________MAT187">'[57]Harga Pipa'!#REF!</definedName>
    <definedName name="___________MAT190">'[57]Harga Pipa'!#REF!</definedName>
    <definedName name="___________MAT191">'[57]Harga Pipa'!#REF!</definedName>
    <definedName name="___________MAT193">'[57]Harga Pipa'!#REF!</definedName>
    <definedName name="___________MAT195">'[57]Harga Pipa'!#REF!</definedName>
    <definedName name="___________MAT204">'[57]Harga Pipa'!#REF!</definedName>
    <definedName name="___________MAT205">'[57]Harga Pipa'!#REF!</definedName>
    <definedName name="___________MAT206">'[57]Harga Pipa'!#REF!</definedName>
    <definedName name="___________MAT207">'[57]Harga Pipa'!#REF!</definedName>
    <definedName name="___________MAT208">'[57]Harga Pipa'!#REF!</definedName>
    <definedName name="___________MAT209">'[57]Harga Pipa'!#REF!</definedName>
    <definedName name="___________MAT210">'[57]Harga Pipa'!#REF!</definedName>
    <definedName name="___________MAT211">'[57]Harga Pipa'!#REF!</definedName>
    <definedName name="___________MAT212">'[57]Harga Pipa'!#REF!</definedName>
    <definedName name="___________MAT214">'[57]Harga Pipa'!#REF!</definedName>
    <definedName name="___________MAT215">'[57]Harga Pipa'!#REF!</definedName>
    <definedName name="___________MAT219">'[57]Harga Pipa'!#REF!</definedName>
    <definedName name="___________MAT231">'[57]Harga Pipa'!#REF!</definedName>
    <definedName name="___________MAT232">'[57]Harga Pipa'!#REF!</definedName>
    <definedName name="___________MAT238">'[57]Harga Pipa'!#REF!</definedName>
    <definedName name="___________MAT239">'[57]Harga Pipa'!#REF!</definedName>
    <definedName name="___________MAT246">'[57]Harga Pipa'!#REF!</definedName>
    <definedName name="___________MAT247">'[57]Harga Pipa'!#REF!</definedName>
    <definedName name="___________MAT248">'[57]Harga Pipa'!#REF!</definedName>
    <definedName name="___________MAT257">'[57]Harga Pipa'!#REF!</definedName>
    <definedName name="___________MAT262">'[57]Harga Pipa'!#REF!</definedName>
    <definedName name="___________MAT263">'[57]Harga Pipa'!#REF!</definedName>
    <definedName name="___________MAT265">'[57]Harga Pipa'!#REF!</definedName>
    <definedName name="___________MAT267">'[57]Harga Pipa'!#REF!</definedName>
    <definedName name="___________MAT269">'[57]Harga Pipa'!#REF!</definedName>
    <definedName name="___________MAT272">'[57]Harga Pipa'!#REF!</definedName>
    <definedName name="___________MAT286">'[57]Harga Pipa'!#REF!</definedName>
    <definedName name="___________MAT287">'[57]Harga Pipa'!#REF!</definedName>
    <definedName name="___________MAT288">'[57]Harga Pipa'!#REF!</definedName>
    <definedName name="___________MAT294">'[57]Harga Pipa'!#REF!</definedName>
    <definedName name="___________MAT295">'[57]Harga Pipa'!#REF!</definedName>
    <definedName name="___________MAT296">'[57]Harga Pipa'!#REF!</definedName>
    <definedName name="___________MAT297">'[57]Harga Pipa'!#REF!</definedName>
    <definedName name="___________MAT298">'[57]Harga Pipa'!#REF!</definedName>
    <definedName name="___________MAT299">'[57]Harga Pipa'!#REF!</definedName>
    <definedName name="___________MAT300">'[57]Harga Pipa'!#REF!</definedName>
    <definedName name="___________MAT301">'[57]Harga Pipa'!#REF!</definedName>
    <definedName name="___________MAT302">'[57]Harga Pipa'!#REF!</definedName>
    <definedName name="___________MAT303">'[57]Harga Pipa'!#REF!</definedName>
    <definedName name="___________MAT304">'[57]Harga Pipa'!#REF!</definedName>
    <definedName name="___________MAT306">'[57]Harga Pipa'!#REF!</definedName>
    <definedName name="___________MAT308">'[57]Harga Pipa'!#REF!</definedName>
    <definedName name="___________MAT309">'[57]Harga Pipa'!#REF!</definedName>
    <definedName name="___________MAT313">'[57]Harga Pipa'!#REF!</definedName>
    <definedName name="___________MAT314">'[57]Harga Pipa'!#REF!</definedName>
    <definedName name="___________MAT315">'[57]Harga Pipa'!#REF!</definedName>
    <definedName name="___________MAT316">'[57]Harga Pipa'!#REF!</definedName>
    <definedName name="___________MAT317">'[57]Harga Pipa'!#REF!</definedName>
    <definedName name="___________MAT318">'[57]Harga Pipa'!#REF!</definedName>
    <definedName name="___________MAT319">'[57]Harga Pipa'!#REF!</definedName>
    <definedName name="___________MAT320">'[57]Harga Pipa'!#REF!</definedName>
    <definedName name="___________MAT321">'[57]Harga Pipa'!#REF!</definedName>
    <definedName name="___________MAT322">'[57]Harga Pipa'!#REF!</definedName>
    <definedName name="___________MC1">'[73]RUMUS PENERIMAAN KAS'!$C$58</definedName>
    <definedName name="___________MC10">'[73]RUMUS PENERIMAAN KAS'!$DY$58</definedName>
    <definedName name="___________MC2">'[73]RUMUS PENERIMAAN KAS'!$Q$58</definedName>
    <definedName name="___________MC3">'[73]RUMUS PENERIMAAN KAS'!$AE$58</definedName>
    <definedName name="___________MC4">'[73]RUMUS PENERIMAAN KAS'!$AS$58</definedName>
    <definedName name="___________MC5">'[73]RUMUS PENERIMAAN KAS'!$BG$58</definedName>
    <definedName name="___________MC6">'[73]RUMUS PENERIMAAN KAS'!$BU$58</definedName>
    <definedName name="___________MC7">'[73]RUMUS PENERIMAAN KAS'!$CI$58</definedName>
    <definedName name="___________MC8">'[73]RUMUS PENERIMAAN KAS'!$CW$58</definedName>
    <definedName name="___________MC9">'[73]RUMUS PENERIMAAN KAS'!$DK$58</definedName>
    <definedName name="___________MDE01">[42]Peralatan!$BR$27</definedName>
    <definedName localSheetId="4" name="___________MDE02">[28]Peralatan!#REF!</definedName>
    <definedName name="___________MDE02">[42]Peralatan!$BR$47</definedName>
    <definedName localSheetId="4" name="___________MDE03">[28]Peralatan!#REF!</definedName>
    <definedName name="___________MDE03">[42]Peralatan!$BR$67</definedName>
    <definedName localSheetId="4" name="___________MDE04">[28]Peralatan!#REF!</definedName>
    <definedName name="___________MDE04">[42]Peralatan!$BR$87</definedName>
    <definedName name="___________MDE05">[42]Peralatan!$BR$107</definedName>
    <definedName localSheetId="4" name="___________MDE06">[28]Peralatan!#REF!</definedName>
    <definedName name="___________MDE06">[42]Peralatan!$BR$127</definedName>
    <definedName localSheetId="4" name="___________MDE07">[28]Peralatan!#REF!</definedName>
    <definedName name="___________MDE07">[42]Peralatan!$BR$147</definedName>
    <definedName localSheetId="4" name="___________MDE08">[28]Peralatan!#REF!</definedName>
    <definedName name="___________MDE08">[42]Peralatan!$BR$167</definedName>
    <definedName name="___________MDE09">[42]Peralatan!$BR$187</definedName>
    <definedName localSheetId="4" name="___________MDE10">[28]Peralatan!#REF!</definedName>
    <definedName name="___________MDE10">[42]Peralatan!$BR$207</definedName>
    <definedName localSheetId="4" name="___________MDE11">[28]Peralatan!#REF!</definedName>
    <definedName name="___________MDE11">[42]Peralatan!$BR$227</definedName>
    <definedName name="___________MDE12">[42]Peralatan!$BR$247</definedName>
    <definedName localSheetId="4" name="___________MDE13">[28]Peralatan!#REF!</definedName>
    <definedName name="___________MDE13">[42]Peralatan!$BR$267</definedName>
    <definedName name="___________MDE14">[42]Peralatan!$BR$287</definedName>
    <definedName localSheetId="4" name="___________MDE15">[28]Peralatan!#REF!</definedName>
    <definedName name="___________MDE15">[42]Peralatan!$BR$307</definedName>
    <definedName name="___________MDE16">[42]Peralatan!$BR$327</definedName>
    <definedName localSheetId="4" name="___________MDE17">[28]Peralatan!#REF!</definedName>
    <definedName name="___________MDE17">[42]Peralatan!$BR$347</definedName>
    <definedName name="___________MDE18">[42]Peralatan!$BR$367</definedName>
    <definedName localSheetId="4" name="___________MDE19">[28]Peralatan!#REF!</definedName>
    <definedName name="___________MDE19">[42]Peralatan!$BR$387</definedName>
    <definedName name="___________MDE20">[42]Peralatan!$BR$407</definedName>
    <definedName localSheetId="4" name="___________MDE21">[28]Peralatan!#REF!</definedName>
    <definedName name="___________MDE21">[42]Peralatan!$BR$427</definedName>
    <definedName name="___________MDE22">[42]Peralatan!$BR$447</definedName>
    <definedName localSheetId="4" name="___________MDE23">[28]Peralatan!#REF!</definedName>
    <definedName name="___________MDE23">[42]Peralatan!$BR$467</definedName>
    <definedName name="___________MDE24">[42]Peralatan!$BR$487</definedName>
    <definedName localSheetId="4" name="___________MDE25">[28]Peralatan!#REF!</definedName>
    <definedName name="___________MDE25">[42]Peralatan!$BR$507</definedName>
    <definedName name="___________MDE26">[42]Peralatan!$BR$527</definedName>
    <definedName localSheetId="4" name="___________MDE27">[28]Peralatan!#REF!</definedName>
    <definedName name="___________MDE27">[42]Peralatan!$BR$547</definedName>
    <definedName name="___________MDE28">[42]Peralatan!$BR$567</definedName>
    <definedName localSheetId="4" name="___________MDE29">[28]Peralatan!#REF!</definedName>
    <definedName name="___________MDE29">[42]Peralatan!$BR$587</definedName>
    <definedName name="___________MDE30">[42]Peralatan!$BR$607</definedName>
    <definedName name="___________MDE31">[42]Peralatan!$BR$627</definedName>
    <definedName name="___________MDE32">[42]Peralatan!$BR$647</definedName>
    <definedName name="___________MDE33">[42]Peralatan!$BR$667</definedName>
    <definedName name="___________MDE34">[42]Peralatan!$BR$698</definedName>
    <definedName name="___________ME02">[42]Peralatan!$BR$46</definedName>
    <definedName name="___________ME03">[42]Peralatan!$BR$66</definedName>
    <definedName name="___________ME04">[42]Peralatan!$BR$86</definedName>
    <definedName name="___________ME05">[42]Peralatan!$BR$106</definedName>
    <definedName name="___________ME06">[42]Peralatan!$BR$126</definedName>
    <definedName name="___________ME07">[42]Peralatan!$BR$146</definedName>
    <definedName name="___________ME08">[42]Peralatan!$BR$166</definedName>
    <definedName name="___________ME09">[42]Peralatan!$BR$186</definedName>
    <definedName name="___________ME10">[42]Peralatan!$BR$206</definedName>
    <definedName name="___________ME11">[42]Peralatan!$BR$226</definedName>
    <definedName name="___________ME12">[42]Peralatan!$BR$246</definedName>
    <definedName name="___________ME13">[42]Peralatan!$BR$266</definedName>
    <definedName name="___________ME14">[42]Peralatan!$BR$286</definedName>
    <definedName name="___________ME15">[42]Peralatan!$BR$306</definedName>
    <definedName name="___________ME16">[42]Peralatan!$BR$326</definedName>
    <definedName name="___________ME17">[42]Peralatan!$BR$346</definedName>
    <definedName name="___________ME18">[42]Peralatan!$BR$366</definedName>
    <definedName name="___________ME19">[42]Peralatan!$BR$386</definedName>
    <definedName name="___________ME20">[42]Peralatan!$BR$406</definedName>
    <definedName name="___________ME21">[42]Peralatan!$BR$426</definedName>
    <definedName name="___________ME22">[42]Peralatan!$BR$446</definedName>
    <definedName name="___________ME23">[42]Peralatan!$BR$466</definedName>
    <definedName name="___________ME24">[42]Peralatan!$BR$486</definedName>
    <definedName name="___________ME25">[42]Peralatan!$BR$506</definedName>
    <definedName name="___________ME26">[42]Peralatan!$BR$526</definedName>
    <definedName name="___________ME27">[42]Peralatan!$BR$546</definedName>
    <definedName name="___________ME28">[42]Peralatan!$BR$566</definedName>
    <definedName name="___________ME29">[42]Peralatan!$BR$586</definedName>
    <definedName name="___________ME30">[42]Peralatan!$BR$606</definedName>
    <definedName name="___________ME31">[42]Peralatan!$BR$626</definedName>
    <definedName name="___________ME32">[42]Peralatan!$BR$646</definedName>
    <definedName name="___________ME33">[42]Peralatan!$BR$666</definedName>
    <definedName name="___________ME34">[42]Peralatan!$BR$697</definedName>
    <definedName localSheetId="4" name="___________MMM01">[46]UPAH!#REF!</definedName>
    <definedName localSheetId="4" name="___________MMM02">[46]UPAH!#REF!</definedName>
    <definedName localSheetId="4" name="___________MMM03">[46]UPAH!#REF!</definedName>
    <definedName localSheetId="4" name="___________MMM04">[46]UPAH!#REF!</definedName>
    <definedName name="___________MMM05">[46]UPAH!#REF!</definedName>
    <definedName name="___________MMM06">[46]UPAH!#REF!</definedName>
    <definedName name="___________MMM07">[46]UPAH!#REF!</definedName>
    <definedName name="___________MMM08">[46]UPAH!#REF!</definedName>
    <definedName name="___________MMM09">[46]UPAH!#REF!</definedName>
    <definedName name="___________MMM10">[46]UPAH!#REF!</definedName>
    <definedName name="___________MMM11">[46]UPAH!#REF!</definedName>
    <definedName name="___________MMM12">[46]UPAH!#REF!</definedName>
    <definedName name="___________MMM13">[46]UPAH!#REF!</definedName>
    <definedName name="___________MMM14">[46]UPAH!#REF!</definedName>
    <definedName name="___________MMM15">[46]UPAH!#REF!</definedName>
    <definedName name="___________MMM16">[46]UPAH!#REF!</definedName>
    <definedName name="___________MMM17">[46]UPAH!#REF!</definedName>
    <definedName name="___________MMM18">[46]UPAH!#REF!</definedName>
    <definedName name="___________MMM19">[46]UPAH!#REF!</definedName>
    <definedName name="___________MMM20">[46]UPAH!#REF!</definedName>
    <definedName name="___________MMM21">[46]UPAH!#REF!</definedName>
    <definedName name="___________MMM22">[46]UPAH!#REF!</definedName>
    <definedName name="___________MMM23">[46]UPAH!#REF!</definedName>
    <definedName name="___________MMM24">[46]UPAH!#REF!</definedName>
    <definedName name="___________MMM25">[46]UPAH!#REF!</definedName>
    <definedName name="___________MMM26">[46]UPAH!#REF!</definedName>
    <definedName name="___________MMM27">[46]UPAH!#REF!</definedName>
    <definedName name="___________MMM28">[46]UPAH!#REF!</definedName>
    <definedName name="___________MMM29">[46]UPAH!#REF!</definedName>
    <definedName name="___________MMM30">[46]UPAH!#REF!</definedName>
    <definedName name="___________MMM31">[46]UPAH!#REF!</definedName>
    <definedName name="___________MMM32">[46]UPAH!#REF!</definedName>
    <definedName name="___________MMM33">[46]UPAH!#REF!</definedName>
    <definedName name="___________MMM34">[46]UPAH!#REF!</definedName>
    <definedName name="___________MMM35">[46]UPAH!#REF!</definedName>
    <definedName name="___________MMM36">[46]UPAH!#REF!</definedName>
    <definedName name="___________MMM37">[46]UPAH!#REF!</definedName>
    <definedName name="___________MMM38">[46]UPAH!#REF!</definedName>
    <definedName name="___________MMM39">[46]UPAH!#REF!</definedName>
    <definedName name="___________MMM40">[46]UPAH!#REF!</definedName>
    <definedName name="___________MMM41">[46]UPAH!#REF!</definedName>
    <definedName name="___________MMM411">[46]UPAH!#REF!</definedName>
    <definedName name="___________MMM42">'[50]Basic Price'!#REF!</definedName>
    <definedName name="___________MMM43">[46]UPAH!#REF!</definedName>
    <definedName name="___________MMM44">[46]UPAH!#REF!</definedName>
    <definedName name="___________MMM45">[46]UPAH!#REF!</definedName>
    <definedName name="___________MMM46">[46]UPAH!#REF!</definedName>
    <definedName name="___________MMM47">[46]UPAH!#REF!</definedName>
    <definedName name="___________MMM48">[46]UPAH!#REF!</definedName>
    <definedName name="___________MMM49">'[50]Basic Price'!#REF!</definedName>
    <definedName name="___________MMM50">[46]UPAH!#REF!</definedName>
    <definedName name="___________MMM51">[46]UPAH!#REF!</definedName>
    <definedName name="___________MMM52">'[50]Basic Price'!#REF!</definedName>
    <definedName name="___________MMM53">'[50]Basic Price'!#REF!</definedName>
    <definedName name="___________MMM54">'[50]Basic Price'!#REF!</definedName>
    <definedName name="___________nyy10">[23]UPAH!#REF!</definedName>
    <definedName name="___________nyy25">[23]UPAH!#REF!</definedName>
    <definedName name="___________PA1">'[22]ANALISA (2)'!$Q$1258</definedName>
    <definedName name="___________PA18">'[22]ANALISA (2)'!$Q$1320</definedName>
    <definedName localSheetId="4" name="___________pvc1">[23]UPAH!#REF!</definedName>
    <definedName localSheetId="4" name="___________pvc2">[23]UPAH!#REF!</definedName>
    <definedName localSheetId="4" name="___________pvc3">[23]UPAH!#REF!</definedName>
    <definedName localSheetId="4" name="___________pvc4">[23]UPAH!#REF!</definedName>
    <definedName name="___________Rp1">[37]BAHP!$M$29</definedName>
    <definedName name="___________Rp2">[74]BAHP!$M$31</definedName>
    <definedName name="___________Rp3">[74]BAHP!$M$33</definedName>
    <definedName name="___________sak1">[23]UPAH!#REF!</definedName>
    <definedName name="___________sak2">[23]UPAH!#REF!</definedName>
    <definedName name="___________sak3">[23]UPAH!#REF!</definedName>
    <definedName localSheetId="4" name="___________sl14">'[60]DAFTAR HARGA &amp; UPAH OK'!$H$86</definedName>
    <definedName name="___________sl14">'[61]DAFTAR HARGA &amp; UPAH OK'!$H$86</definedName>
    <definedName localSheetId="4" name="___________sl20">'[60]DAFTAR HARGA &amp; UPAH OK'!$H$87</definedName>
    <definedName name="___________sl20">'[61]DAFTAR HARGA &amp; UPAH OK'!$H$87</definedName>
    <definedName name="___________spl7">[23]ANALISA!#REF!</definedName>
    <definedName localSheetId="4" name="___________tee34">'[75]RAB (OK)'!#REF!</definedName>
    <definedName name="___________tgl2">[39]Mushala!$C$15</definedName>
    <definedName localSheetId="4" name="___________tl20">'[60]DAFTAR HARGA &amp; UPAH OK'!$H$88</definedName>
    <definedName name="___________tl20">'[61]DAFTAR HARGA &amp; UPAH OK'!$H$88</definedName>
    <definedName localSheetId="4" name="___________tl40">'[60]DAFTAR HARGA &amp; UPAH OK'!$H$89</definedName>
    <definedName name="___________tl40">'[61]DAFTAR HARGA &amp; UPAH OK'!$H$89</definedName>
    <definedName name="___________TOT010">'[55]RAB KERJA'!#REF!</definedName>
    <definedName name="___________TOT011">'[55]RAB KERJA'!#REF!</definedName>
    <definedName localSheetId="2" name="___________TUL175">[4]ANALIS!#REF!</definedName>
    <definedName name="___________TUL175">[4]ANALIS!#REF!</definedName>
    <definedName localSheetId="2" name="___________WAS100">[4]ANALIS!#REF!</definedName>
    <definedName name="___________WAS100">[4]ANALIS!#REF!</definedName>
    <definedName localSheetId="2" name="___________WAS25">[4]ANALIS!#REF!</definedName>
    <definedName name="___________WAS25">[4]ANALIS!#REF!</definedName>
    <definedName localSheetId="2" name="___________WAS40">[4]ANALIS!#REF!</definedName>
    <definedName name="___________WAS40">[4]ANALIS!#REF!</definedName>
    <definedName localSheetId="2" name="___________WAS50">[4]ANALIS!#REF!</definedName>
    <definedName name="___________WAS50">[4]ANALIS!#REF!</definedName>
    <definedName localSheetId="2" name="___________WAS75">[4]ANALIS!#REF!</definedName>
    <definedName name="___________WAS75">[4]ANALIS!#REF!</definedName>
    <definedName localSheetId="2" name="___________XA01">[38]BOW!#REF!</definedName>
    <definedName name="___________XA01">[38]BOW!#REF!</definedName>
    <definedName localSheetId="2" name="___________XA18">[38]BOW!#REF!</definedName>
    <definedName name="___________XA18">[38]BOW!#REF!</definedName>
    <definedName localSheetId="2" name="___________XAG32">[38]BOW!#REF!</definedName>
    <definedName name="___________XAG32">[38]BOW!#REF!</definedName>
    <definedName localSheetId="2" name="___________XAG51">[38]BOW!#REF!</definedName>
    <definedName name="___________XAG51">[38]BOW!#REF!</definedName>
    <definedName localSheetId="2" name="___________xk22">[38]Analisa!#REF!</definedName>
    <definedName name="___________xk22">[38]Analisa!#REF!</definedName>
    <definedName name="__________adt34">[62]alat!$J$16</definedName>
    <definedName name="__________adt810">[62]alat!$J$17</definedName>
    <definedName localSheetId="4" name="__________agt3">[68]uRAIAN!#REF!</definedName>
    <definedName localSheetId="4" name="__________agt4">[68]uRAIAN!#REF!</definedName>
    <definedName localSheetId="4" name="__________agt5">[68]uRAIAN!#REF!</definedName>
    <definedName name="__________ank275">[63]DivVII!$G$50</definedName>
    <definedName localSheetId="2" name="__________BVT1040">[4]ANALIS!#REF!</definedName>
    <definedName name="__________BVT1040">[4]ANALIS!#REF!</definedName>
    <definedName localSheetId="2" name="__________BVT4100">[4]ANALIS!#REF!</definedName>
    <definedName name="__________BVT4100">[4]ANALIS!#REF!</definedName>
    <definedName localSheetId="2" name="__________BVT4150">[4]ANALIS!#REF!</definedName>
    <definedName name="__________BVT4150">[4]ANALIS!#REF!</definedName>
    <definedName localSheetId="2" name="__________BVT4200">[4]ANALIS!#REF!</definedName>
    <definedName name="__________BVT4200">[4]ANALIS!#REF!</definedName>
    <definedName localSheetId="2" name="__________BVT4250">[4]ANALIS!#REF!</definedName>
    <definedName name="__________BVT4250">[4]ANALIS!#REF!</definedName>
    <definedName localSheetId="2" name="__________BVT4300">[4]ANALIS!#REF!</definedName>
    <definedName name="__________BVT4300">[4]ANALIS!#REF!</definedName>
    <definedName localSheetId="2" name="__________BVT450">[4]ANALIS!#REF!</definedName>
    <definedName name="__________BVT450">[4]ANALIS!#REF!</definedName>
    <definedName localSheetId="2" name="__________BVT475">[4]ANALIS!#REF!</definedName>
    <definedName name="__________BVT475">[4]ANALIS!#REF!</definedName>
    <definedName localSheetId="2" name="__________BVT640">[4]ANALIS!#REF!</definedName>
    <definedName name="__________BVT640">[4]ANALIS!#REF!</definedName>
    <definedName localSheetId="2" name="__________BVT9100">[4]ANALIS!#REF!</definedName>
    <definedName name="__________BVT9100">[4]ANALIS!#REF!</definedName>
    <definedName localSheetId="2" name="__________BVT9150">[4]ANALIS!#REF!</definedName>
    <definedName name="__________BVT9150">[4]ANALIS!#REF!</definedName>
    <definedName localSheetId="2" name="__________BVT9200">[4]ANALIS!#REF!</definedName>
    <definedName name="__________BVT9200">[4]ANALIS!#REF!</definedName>
    <definedName localSheetId="2" name="__________BVT9250">[4]ANALIS!#REF!</definedName>
    <definedName name="__________BVT9250">[4]ANALIS!#REF!</definedName>
    <definedName localSheetId="2" name="__________BVT9300">[4]ANALIS!#REF!</definedName>
    <definedName name="__________BVT9300">[4]ANALIS!#REF!</definedName>
    <definedName localSheetId="2" name="__________BVT950">[4]ANALIS!#REF!</definedName>
    <definedName name="__________BVT950">[4]ANALIS!#REF!</definedName>
    <definedName localSheetId="2" name="__________BVT975">[4]ANALIS!#REF!</definedName>
    <definedName name="__________BVT975">[4]ANALIS!#REF!</definedName>
    <definedName name="__________DAT1">[4]ANALIS!$FJ$4631</definedName>
    <definedName name="__________dir2">[39]Mushala!$C$17</definedName>
    <definedName name="__________DIV10000">'[40]Kuantitas &amp; Harga'!$I$30</definedName>
    <definedName localSheetId="4" name="__________DIV12">'[69]Kuantitas &amp; Harga'!#REF!</definedName>
    <definedName localSheetId="4" name="__________E0400">'[76]BAHAN 2007'!#REF!</definedName>
    <definedName localSheetId="4" name="__________EEE04">[46]sewa!#REF!</definedName>
    <definedName localSheetId="4" name="__________EEE08">[28]Peralatan!#REF!</definedName>
    <definedName localSheetId="4" name="__________EEE14">[46]sewa!#REF!</definedName>
    <definedName localSheetId="4" name="__________EEE21">[28]Peralatan!#REF!</definedName>
    <definedName localSheetId="4" name="__________EEE27">[46]sewa!#REF!</definedName>
    <definedName localSheetId="4" name="__________EEE28">[46]sewa!#REF!</definedName>
    <definedName localSheetId="4" name="__________EEE29">[46]sewa!#REF!</definedName>
    <definedName localSheetId="4" name="__________EEE30">[28]Peralatan!#REF!</definedName>
    <definedName localSheetId="4" name="__________EEE32">[28]Peralatan!#REF!</definedName>
    <definedName localSheetId="4" name="__________EEE33">[46]sewa!#REF!</definedName>
    <definedName name="__________eng3">[23]UPAH!#REF!</definedName>
    <definedName name="__________eng4">[23]UPAH!#REF!</definedName>
    <definedName name="__________gip1">[23]UPAH!#REF!</definedName>
    <definedName name="__________HAL1">[42]L4c!$A$1:$J$42</definedName>
    <definedName name="__________jab2">[39]Mushala!$C$18</definedName>
    <definedName localSheetId="4" name="__________kb1">'[70]Upah, Bahan, Alat'!#REF!</definedName>
    <definedName localSheetId="4" name="__________kon2">'[71]R-MP2-98'!#REF!</definedName>
    <definedName localSheetId="4" name="__________kon3">'[71]R-MP2-98'!#REF!</definedName>
    <definedName localSheetId="4" name="__________kon4">'[71]R-MP2-98'!#REF!</definedName>
    <definedName localSheetId="4" name="__________kon5">'[72]R-MP'!#REF!</definedName>
    <definedName name="__________MA18">'[22]ANALISA (2)'!$Q$1336</definedName>
    <definedName name="__________MC1">'[73]RUMUS PENERIMAAN KAS'!$C$58</definedName>
    <definedName name="__________MC10">'[73]RUMUS PENERIMAAN KAS'!$DY$58</definedName>
    <definedName name="__________MC2">'[73]RUMUS PENERIMAAN KAS'!$Q$58</definedName>
    <definedName name="__________MC3">'[73]RUMUS PENERIMAAN KAS'!$AE$58</definedName>
    <definedName name="__________MC4">'[73]RUMUS PENERIMAAN KAS'!$AS$58</definedName>
    <definedName name="__________MC5">'[73]RUMUS PENERIMAAN KAS'!$BG$58</definedName>
    <definedName name="__________MC6">'[73]RUMUS PENERIMAAN KAS'!$BU$58</definedName>
    <definedName name="__________MC7">'[73]RUMUS PENERIMAAN KAS'!$CI$58</definedName>
    <definedName name="__________MC8">'[73]RUMUS PENERIMAAN KAS'!$CW$58</definedName>
    <definedName name="__________MC9">'[73]RUMUS PENERIMAAN KAS'!$DK$58</definedName>
    <definedName name="__________MDE01">[42]Peralatan!$BR$27</definedName>
    <definedName localSheetId="4" name="__________MDE02">[28]Peralatan!#REF!</definedName>
    <definedName name="__________MDE02">[42]Peralatan!$BR$47</definedName>
    <definedName localSheetId="4" name="__________MDE03">[28]Peralatan!#REF!</definedName>
    <definedName name="__________MDE03">[42]Peralatan!$BR$67</definedName>
    <definedName localSheetId="4" name="__________MDE04">[28]Peralatan!#REF!</definedName>
    <definedName name="__________MDE04">[42]Peralatan!$BR$87</definedName>
    <definedName name="__________MDE05">[42]Peralatan!$BR$107</definedName>
    <definedName localSheetId="4" name="__________MDE06">[28]Peralatan!#REF!</definedName>
    <definedName name="__________MDE06">[42]Peralatan!$BR$127</definedName>
    <definedName localSheetId="4" name="__________MDE07">[28]Peralatan!#REF!</definedName>
    <definedName name="__________MDE07">[42]Peralatan!$BR$147</definedName>
    <definedName localSheetId="4" name="__________MDE08">[28]Peralatan!#REF!</definedName>
    <definedName name="__________MDE08">[42]Peralatan!$BR$167</definedName>
    <definedName name="__________MDE09">[42]Peralatan!$BR$187</definedName>
    <definedName localSheetId="4" name="__________MDE10">[28]Peralatan!#REF!</definedName>
    <definedName name="__________MDE10">[42]Peralatan!$BR$207</definedName>
    <definedName localSheetId="4" name="__________MDE11">[28]Peralatan!#REF!</definedName>
    <definedName name="__________MDE11">[42]Peralatan!$BR$227</definedName>
    <definedName name="__________MDE12">[42]Peralatan!$BR$247</definedName>
    <definedName localSheetId="4" name="__________MDE13">[28]Peralatan!#REF!</definedName>
    <definedName name="__________MDE13">[42]Peralatan!$BR$267</definedName>
    <definedName name="__________MDE14">[42]Peralatan!$BR$287</definedName>
    <definedName localSheetId="4" name="__________MDE15">[28]Peralatan!#REF!</definedName>
    <definedName name="__________MDE15">[42]Peralatan!$BR$307</definedName>
    <definedName name="__________MDE16">[42]Peralatan!$BR$327</definedName>
    <definedName localSheetId="4" name="__________MDE17">[28]Peralatan!#REF!</definedName>
    <definedName name="__________MDE17">[42]Peralatan!$BR$347</definedName>
    <definedName name="__________MDE18">[42]Peralatan!$BR$367</definedName>
    <definedName localSheetId="4" name="__________MDE19">[28]Peralatan!#REF!</definedName>
    <definedName name="__________MDE19">[42]Peralatan!$BR$387</definedName>
    <definedName name="__________MDE20">[42]Peralatan!$BR$407</definedName>
    <definedName localSheetId="4" name="__________MDE21">[28]Peralatan!#REF!</definedName>
    <definedName name="__________MDE21">[42]Peralatan!$BR$427</definedName>
    <definedName localSheetId="4" name="__________MDE23">[28]Peralatan!#REF!</definedName>
    <definedName name="__________MDE23">[42]Peralatan!$BR$467</definedName>
    <definedName name="__________MDE24">[42]Peralatan!$BR$487</definedName>
    <definedName localSheetId="4" name="__________MDE25">[28]Peralatan!#REF!</definedName>
    <definedName name="__________MDE25">[42]Peralatan!$BR$507</definedName>
    <definedName name="__________MDE26">[42]Peralatan!$BR$527</definedName>
    <definedName localSheetId="4" name="__________MDE27">[28]Peralatan!#REF!</definedName>
    <definedName name="__________MDE27">[42]Peralatan!$BR$547</definedName>
    <definedName name="__________MDE28">[42]Peralatan!$BR$567</definedName>
    <definedName localSheetId="4" name="__________MDE29">[28]Peralatan!#REF!</definedName>
    <definedName name="__________MDE29">[42]Peralatan!$BR$587</definedName>
    <definedName name="__________MDE30">[42]Peralatan!$BR$607</definedName>
    <definedName name="__________MDE31">[42]Peralatan!$BR$627</definedName>
    <definedName name="__________MDE32">[42]Peralatan!$BR$647</definedName>
    <definedName name="__________MDE33">[42]Peralatan!$BR$667</definedName>
    <definedName name="__________MDE34">[42]Peralatan!$BR$698</definedName>
    <definedName name="__________ME01">[42]Peralatan!$BR$26</definedName>
    <definedName name="__________ME02">[42]Peralatan!$BR$46</definedName>
    <definedName name="__________ME03">[42]Peralatan!$BR$66</definedName>
    <definedName name="__________ME04">[42]Peralatan!$BR$86</definedName>
    <definedName name="__________ME05">[42]Peralatan!$BR$106</definedName>
    <definedName name="__________ME06">[42]Peralatan!$BR$126</definedName>
    <definedName name="__________ME07">[42]Peralatan!$BR$146</definedName>
    <definedName name="__________ME08">[42]Peralatan!$BR$166</definedName>
    <definedName name="__________ME09">[42]Peralatan!$BR$186</definedName>
    <definedName name="__________ME10">[42]Peralatan!$BR$206</definedName>
    <definedName name="__________ME11">[42]Peralatan!$BR$226</definedName>
    <definedName name="__________ME12">[42]Peralatan!$BR$246</definedName>
    <definedName name="__________ME13">[42]Peralatan!$BR$266</definedName>
    <definedName name="__________ME14">[42]Peralatan!$BR$286</definedName>
    <definedName name="__________ME15">[42]Peralatan!$BR$306</definedName>
    <definedName name="__________ME16">[42]Peralatan!$BR$326</definedName>
    <definedName name="__________ME17">[42]Peralatan!$BR$346</definedName>
    <definedName name="__________ME18">[42]Peralatan!$BR$366</definedName>
    <definedName name="__________ME19">[42]Peralatan!$BR$386</definedName>
    <definedName name="__________ME20">[42]Peralatan!$BR$406</definedName>
    <definedName name="__________ME21">[42]Peralatan!$BR$426</definedName>
    <definedName name="__________ME22">[42]Peralatan!$BR$446</definedName>
    <definedName name="__________ME23">[42]Peralatan!$BR$466</definedName>
    <definedName name="__________ME24">[42]Peralatan!$BR$486</definedName>
    <definedName name="__________ME25">[42]Peralatan!$BR$506</definedName>
    <definedName name="__________ME26">[42]Peralatan!$BR$526</definedName>
    <definedName name="__________ME27">[42]Peralatan!$BR$546</definedName>
    <definedName name="__________ME28">[42]Peralatan!$BR$566</definedName>
    <definedName name="__________ME29">[42]Peralatan!$BR$586</definedName>
    <definedName name="__________ME30">[42]Peralatan!$BR$606</definedName>
    <definedName name="__________ME31">[42]Peralatan!$BR$626</definedName>
    <definedName name="__________ME32">[42]Peralatan!$BR$646</definedName>
    <definedName name="__________ME33">[42]Peralatan!$BR$666</definedName>
    <definedName name="__________ME34">[42]Peralatan!$BR$697</definedName>
    <definedName localSheetId="4" name="__________MMM01">[46]UPAH!#REF!</definedName>
    <definedName localSheetId="4" name="__________MMM02">[46]UPAH!#REF!</definedName>
    <definedName localSheetId="4" name="__________MMM03">[46]UPAH!#REF!</definedName>
    <definedName localSheetId="4" name="__________MMM04">[46]UPAH!#REF!</definedName>
    <definedName name="__________MMM05">[46]UPAH!#REF!</definedName>
    <definedName name="__________MMM06">[46]UPAH!#REF!</definedName>
    <definedName name="__________MMM07">[46]UPAH!#REF!</definedName>
    <definedName name="__________MMM08">[46]UPAH!#REF!</definedName>
    <definedName name="__________MMM09">[46]UPAH!#REF!</definedName>
    <definedName name="__________MMM10">[46]UPAH!#REF!</definedName>
    <definedName name="__________MMM11">[46]UPAH!#REF!</definedName>
    <definedName name="__________MMM12">[46]UPAH!#REF!</definedName>
    <definedName name="__________MMM13">[46]UPAH!#REF!</definedName>
    <definedName name="__________MMM14">[46]UPAH!#REF!</definedName>
    <definedName name="__________MMM15">[46]UPAH!#REF!</definedName>
    <definedName name="__________MMM16">[46]UPAH!#REF!</definedName>
    <definedName name="__________MMM17">[46]UPAH!#REF!</definedName>
    <definedName name="__________MMM18">[46]UPAH!#REF!</definedName>
    <definedName name="__________MMM19">[46]UPAH!#REF!</definedName>
    <definedName name="__________MMM20">[46]UPAH!#REF!</definedName>
    <definedName name="__________MMM21">[46]UPAH!#REF!</definedName>
    <definedName name="__________MMM22">[46]UPAH!#REF!</definedName>
    <definedName name="__________MMM23">[46]UPAH!#REF!</definedName>
    <definedName name="__________MMM24">[46]UPAH!#REF!</definedName>
    <definedName name="__________MMM25">[46]UPAH!#REF!</definedName>
    <definedName name="__________MMM26">[46]UPAH!#REF!</definedName>
    <definedName name="__________MMM27">[46]UPAH!#REF!</definedName>
    <definedName name="__________MMM28">[46]UPAH!#REF!</definedName>
    <definedName name="__________MMM29">[46]UPAH!#REF!</definedName>
    <definedName name="__________MMM30">[46]UPAH!#REF!</definedName>
    <definedName name="__________MMM31">[46]UPAH!#REF!</definedName>
    <definedName name="__________MMM32">[46]UPAH!#REF!</definedName>
    <definedName name="__________MMM33">[46]UPAH!#REF!</definedName>
    <definedName name="__________MMM34">[46]UPAH!#REF!</definedName>
    <definedName name="__________MMM35">[46]UPAH!#REF!</definedName>
    <definedName name="__________MMM36">[46]UPAH!#REF!</definedName>
    <definedName name="__________MMM37">[46]UPAH!#REF!</definedName>
    <definedName name="__________MMM38">[46]UPAH!#REF!</definedName>
    <definedName name="__________MMM39">[46]UPAH!#REF!</definedName>
    <definedName name="__________MMM40">[46]UPAH!#REF!</definedName>
    <definedName name="__________MMM41">[46]UPAH!#REF!</definedName>
    <definedName name="__________MMM411">[46]UPAH!#REF!</definedName>
    <definedName name="__________MMM42">'[50]Basic Price'!#REF!</definedName>
    <definedName name="__________MMM43">[46]UPAH!#REF!</definedName>
    <definedName name="__________MMM44">[46]UPAH!#REF!</definedName>
    <definedName name="__________MMM45">[46]UPAH!#REF!</definedName>
    <definedName name="__________MMM46">[46]UPAH!#REF!</definedName>
    <definedName name="__________MMM47">[46]UPAH!#REF!</definedName>
    <definedName name="__________MMM48">[46]UPAH!#REF!</definedName>
    <definedName name="__________MMM49">'[50]Basic Price'!#REF!</definedName>
    <definedName name="__________MMM50">[46]UPAH!#REF!</definedName>
    <definedName name="__________MMM51">[46]UPAH!#REF!</definedName>
    <definedName name="__________MMM52">'[50]Basic Price'!#REF!</definedName>
    <definedName name="__________MMM53">'[50]Basic Price'!#REF!</definedName>
    <definedName name="__________MMM54">'[50]Basic Price'!#REF!</definedName>
    <definedName name="__________nyy10">[23]UPAH!#REF!</definedName>
    <definedName name="__________nyy25">[23]UPAH!#REF!</definedName>
    <definedName name="__________PA1">'[22]ANALISA (2)'!$Q$1258</definedName>
    <definedName name="__________PA18">'[22]ANALISA (2)'!$Q$1320</definedName>
    <definedName localSheetId="4" name="__________pvc1">[23]UPAH!#REF!</definedName>
    <definedName localSheetId="4" name="__________pvc2">[23]UPAH!#REF!</definedName>
    <definedName localSheetId="4" name="__________pvc3">[23]UPAH!#REF!</definedName>
    <definedName localSheetId="4" name="__________pvc4">[23]UPAH!#REF!</definedName>
    <definedName name="__________Rp1">[37]BAHP!$M$29</definedName>
    <definedName name="__________Rp2">[74]BAHP!$M$31</definedName>
    <definedName name="__________Rp3">[74]BAHP!$M$33</definedName>
    <definedName name="__________sak1">[23]UPAH!#REF!</definedName>
    <definedName name="__________sak2">[23]UPAH!#REF!</definedName>
    <definedName name="__________sak3">[23]UPAH!#REF!</definedName>
    <definedName localSheetId="4" name="__________sl14">'[60]DAFTAR HARGA &amp; UPAH OK'!$H$86</definedName>
    <definedName name="__________sl14">'[61]DAFTAR HARGA &amp; UPAH OK'!$H$86</definedName>
    <definedName localSheetId="4" name="__________sl20">'[60]DAFTAR HARGA &amp; UPAH OK'!$H$87</definedName>
    <definedName name="__________sl20">'[61]DAFTAR HARGA &amp; UPAH OK'!$H$87</definedName>
    <definedName name="__________spl7">[23]ANALISA!#REF!</definedName>
    <definedName localSheetId="4" name="__________tee34">'[75]RAB (OK)'!#REF!</definedName>
    <definedName name="__________tgl2">[39]Mushala!$C$15</definedName>
    <definedName localSheetId="4" name="__________tl20">'[60]DAFTAR HARGA &amp; UPAH OK'!$H$88</definedName>
    <definedName name="__________tl20">'[61]DAFTAR HARGA &amp; UPAH OK'!$H$88</definedName>
    <definedName localSheetId="4" name="__________tl40">'[60]DAFTAR HARGA &amp; UPAH OK'!$H$89</definedName>
    <definedName name="__________tl40">'[61]DAFTAR HARGA &amp; UPAH OK'!$H$89</definedName>
    <definedName localSheetId="2" name="__________TUL175">[4]ANALIS!#REF!</definedName>
    <definedName name="__________TUL175">[4]ANALIS!#REF!</definedName>
    <definedName localSheetId="2" name="__________WAS100">[4]ANALIS!#REF!</definedName>
    <definedName name="__________WAS100">[4]ANALIS!#REF!</definedName>
    <definedName localSheetId="2" name="__________WAS25">[4]ANALIS!#REF!</definedName>
    <definedName name="__________WAS25">[4]ANALIS!#REF!</definedName>
    <definedName localSheetId="2" name="__________WAS40">[4]ANALIS!#REF!</definedName>
    <definedName name="__________WAS40">[4]ANALIS!#REF!</definedName>
    <definedName localSheetId="2" name="__________WAS50">[4]ANALIS!#REF!</definedName>
    <definedName name="__________WAS50">[4]ANALIS!#REF!</definedName>
    <definedName localSheetId="2" name="__________WAS75">[4]ANALIS!#REF!</definedName>
    <definedName name="__________WAS75">[4]ANALIS!#REF!</definedName>
    <definedName localSheetId="2" name="__________XA01">[38]BOW!#REF!</definedName>
    <definedName name="__________XA01">[38]BOW!#REF!</definedName>
    <definedName localSheetId="2" name="__________XA18">[38]BOW!#REF!</definedName>
    <definedName name="__________XA18">[38]BOW!#REF!</definedName>
    <definedName localSheetId="2" name="__________XAG32">[38]BOW!#REF!</definedName>
    <definedName name="__________XAG32">[38]BOW!#REF!</definedName>
    <definedName localSheetId="2" name="__________XAG51">[38]BOW!#REF!</definedName>
    <definedName name="__________XAG51">[38]BOW!#REF!</definedName>
    <definedName name="_________adt810">[62]alat!$J$17</definedName>
    <definedName localSheetId="4" name="_________agt3">[68]uRAIAN!#REF!</definedName>
    <definedName localSheetId="4" name="_________agt4">[68]uRAIAN!#REF!</definedName>
    <definedName localSheetId="4" name="_________agt5">[68]uRAIAN!#REF!</definedName>
    <definedName name="_________ank275">[63]DivVII!$G$50</definedName>
    <definedName localSheetId="2" name="_________BVT1040">[4]ANALIS!#REF!</definedName>
    <definedName name="_________BVT1040">[4]ANALIS!#REF!</definedName>
    <definedName localSheetId="2" name="_________BVT4100">[4]ANALIS!#REF!</definedName>
    <definedName name="_________BVT4100">[4]ANALIS!#REF!</definedName>
    <definedName localSheetId="2" name="_________BVT4150">[4]ANALIS!#REF!</definedName>
    <definedName name="_________BVT4150">[4]ANALIS!#REF!</definedName>
    <definedName localSheetId="2" name="_________BVT4200">[4]ANALIS!#REF!</definedName>
    <definedName name="_________BVT4200">[4]ANALIS!#REF!</definedName>
    <definedName localSheetId="2" name="_________BVT4250">[4]ANALIS!#REF!</definedName>
    <definedName name="_________BVT4250">[4]ANALIS!#REF!</definedName>
    <definedName localSheetId="2" name="_________BVT4300">[4]ANALIS!#REF!</definedName>
    <definedName name="_________BVT4300">[4]ANALIS!#REF!</definedName>
    <definedName localSheetId="2" name="_________BVT450">[4]ANALIS!#REF!</definedName>
    <definedName name="_________BVT450">[4]ANALIS!#REF!</definedName>
    <definedName localSheetId="2" name="_________BVT475">[4]ANALIS!#REF!</definedName>
    <definedName name="_________BVT475">[4]ANALIS!#REF!</definedName>
    <definedName localSheetId="2" name="_________BVT640">[4]ANALIS!#REF!</definedName>
    <definedName name="_________BVT640">[4]ANALIS!#REF!</definedName>
    <definedName localSheetId="2" name="_________BVT9100">[4]ANALIS!#REF!</definedName>
    <definedName name="_________BVT9100">[4]ANALIS!#REF!</definedName>
    <definedName localSheetId="2" name="_________BVT9150">[4]ANALIS!#REF!</definedName>
    <definedName name="_________BVT9150">[4]ANALIS!#REF!</definedName>
    <definedName localSheetId="2" name="_________BVT9200">[4]ANALIS!#REF!</definedName>
    <definedName name="_________BVT9200">[4]ANALIS!#REF!</definedName>
    <definedName localSheetId="2" name="_________BVT9250">[4]ANALIS!#REF!</definedName>
    <definedName name="_________BVT9250">[4]ANALIS!#REF!</definedName>
    <definedName localSheetId="2" name="_________BVT9300">[4]ANALIS!#REF!</definedName>
    <definedName name="_________BVT9300">[4]ANALIS!#REF!</definedName>
    <definedName localSheetId="2" name="_________BVT950">[4]ANALIS!#REF!</definedName>
    <definedName name="_________BVT950">[4]ANALIS!#REF!</definedName>
    <definedName localSheetId="2" name="_________BVT975">[4]ANALIS!#REF!</definedName>
    <definedName name="_________BVT975">[4]ANALIS!#REF!</definedName>
    <definedName name="_________DAT1">[4]ANALIS!$FJ$4631</definedName>
    <definedName name="_________dir2">[39]Mushala!$C$17</definedName>
    <definedName name="_________DIV10000">'[40]Kuantitas &amp; Harga'!$I$30</definedName>
    <definedName localSheetId="4" name="_________DIV12">'[69]Kuantitas &amp; Harga'!#REF!</definedName>
    <definedName localSheetId="4" name="_________E0400">'[76]BAHAN 2007'!#REF!</definedName>
    <definedName name="_________EEE01">[42]Peralatan!$AZ$8</definedName>
    <definedName name="_________EEE02">[42]Peralatan!$AZ$9</definedName>
    <definedName name="_________EEE03">[42]Peralatan!$AZ$10</definedName>
    <definedName localSheetId="4" name="_________EEE04">[46]sewa!#REF!</definedName>
    <definedName name="_________EEE04">[42]Peralatan!$AZ$11</definedName>
    <definedName name="_________EEE05">[42]Peralatan!$AZ$12</definedName>
    <definedName name="_________EEE06">[42]Peralatan!$AZ$13</definedName>
    <definedName name="_________EEE07">[42]Peralatan!$AZ$14</definedName>
    <definedName localSheetId="4" name="_________EEE08">[28]Peralatan!#REF!</definedName>
    <definedName name="_________EEE08">[42]Peralatan!$AZ$15</definedName>
    <definedName name="_________EEE09">[42]Peralatan!$AZ$16</definedName>
    <definedName name="_________EEE10">[42]Peralatan!$AZ$17</definedName>
    <definedName name="_________EEE11">[42]Peralatan!$AZ$18</definedName>
    <definedName name="_________EEE12">[42]Peralatan!$AZ$19</definedName>
    <definedName name="_________EEE13">[42]Peralatan!$AZ$20</definedName>
    <definedName localSheetId="4" name="_________EEE14">[46]sewa!#REF!</definedName>
    <definedName name="_________EEE14">[42]Peralatan!$AZ$21</definedName>
    <definedName name="_________EEE15">[42]Peralatan!$AZ$22</definedName>
    <definedName name="_________EEE16">[42]Peralatan!$AZ$23</definedName>
    <definedName name="_________EEE17">[42]Peralatan!$AZ$24</definedName>
    <definedName name="_________EEE18">[42]Peralatan!$AZ$25</definedName>
    <definedName name="_________EEE19">[42]Peralatan!$AZ$26</definedName>
    <definedName name="_________EEE20">[42]Peralatan!$AZ$27</definedName>
    <definedName localSheetId="4" name="_________EEE21">[28]Peralatan!#REF!</definedName>
    <definedName name="_________EEE21">[42]Peralatan!$AZ$28</definedName>
    <definedName name="_________EEE22">[42]Peralatan!$AZ$29</definedName>
    <definedName name="_________EEE23">[42]Peralatan!$AZ$30</definedName>
    <definedName name="_________EEE24">[42]Peralatan!$AZ$31</definedName>
    <definedName name="_________EEE25">[42]Peralatan!$AZ$32</definedName>
    <definedName name="_________EEE26">[42]Peralatan!$AZ$33</definedName>
    <definedName localSheetId="4" name="_________EEE27">[46]sewa!#REF!</definedName>
    <definedName name="_________EEE27">[42]Peralatan!$AZ$34</definedName>
    <definedName localSheetId="4" name="_________EEE28">[46]sewa!#REF!</definedName>
    <definedName name="_________EEE28">[42]Peralatan!$AZ$35</definedName>
    <definedName localSheetId="4" name="_________EEE29">[46]sewa!#REF!</definedName>
    <definedName name="_________EEE29">[42]Peralatan!$AZ$36</definedName>
    <definedName localSheetId="4" name="_________EEE30">[28]Peralatan!#REF!</definedName>
    <definedName name="_________EEE30">[42]Peralatan!$AZ$37</definedName>
    <definedName name="_________EEE31">[42]Peralatan!$AZ$38</definedName>
    <definedName localSheetId="4" name="_________EEE32">[28]Peralatan!#REF!</definedName>
    <definedName name="_________EEE32">[42]Peralatan!$AZ$39</definedName>
    <definedName localSheetId="4" name="_________EEE33">[46]sewa!#REF!</definedName>
    <definedName name="_________EEE33">[42]Peralatan!$AZ$40</definedName>
    <definedName name="_________eng3">[23]UPAH!#REF!</definedName>
    <definedName name="_________eng4">[23]UPAH!#REF!</definedName>
    <definedName name="_________EQU031">[55]ANL_ALAT!#REF!</definedName>
    <definedName name="_________EQU032">[55]ANL_ALAT!#REF!</definedName>
    <definedName name="_________EQU033">[55]ANL_ALAT!#REF!</definedName>
    <definedName name="_________EQU040">[55]ANL_ALAT!#REF!</definedName>
    <definedName name="_________EQU051">[55]ANL_ALAT!#REF!</definedName>
    <definedName name="_________EQU052">[55]ANL_ALAT!#REF!</definedName>
    <definedName name="_________EQU053">[55]ANL_ALAT!#REF!</definedName>
    <definedName name="_________EQU080">[55]ANL_ALAT!#REF!</definedName>
    <definedName name="_________EQU081">[55]ANL_ALAT!#REF!</definedName>
    <definedName name="_________EQU082">[55]ANL_ALAT!#REF!</definedName>
    <definedName name="_________EQU083">[55]ANL_ALAT!#REF!</definedName>
    <definedName name="_________EQU084">[55]ANL_ALAT!#REF!</definedName>
    <definedName name="_________EQU087">[55]ANL_ALAT!#REF!</definedName>
    <definedName name="_________EQU088">[55]ANL_ALAT!#REF!</definedName>
    <definedName name="_________EQU089">[55]ANL_ALAT!#REF!</definedName>
    <definedName name="_________EQU130">[55]ANL_ALAT!#REF!</definedName>
    <definedName name="_________EQU152">[55]ANL_ALAT!#REF!</definedName>
    <definedName name="_________EQU153">[55]ANL_ALAT!#REF!</definedName>
    <definedName name="_________EQU154">[55]ANL_ALAT!#REF!</definedName>
    <definedName name="_________EQU155">[55]ANL_ALAT!#REF!</definedName>
    <definedName name="_________EQU156">[55]ANL_ALAT!#REF!</definedName>
    <definedName name="_________EQU157">[55]ANL_ALAT!#REF!</definedName>
    <definedName name="_________EQU172">[55]ANL_ALAT!#REF!</definedName>
    <definedName name="_________EQU182">[55]ANL_ALAT!#REF!</definedName>
    <definedName name="_________EQU191">[55]ANL_ALAT!#REF!</definedName>
    <definedName name="_________EQU192">[55]ANL_ALAT!#REF!</definedName>
    <definedName name="_________EQU211">[55]ANL_ALAT!#REF!</definedName>
    <definedName name="_________EQU212">[55]ANL_ALAT!#REF!</definedName>
    <definedName name="_________EQU213">[55]ANL_ALAT!#REF!</definedName>
    <definedName name="_________EQU221">[55]ANL_ALAT!#REF!</definedName>
    <definedName name="_________EQU222">[55]ANL_ALAT!#REF!</definedName>
    <definedName name="_________EQU223">[55]ANL_ALAT!#REF!</definedName>
    <definedName name="_________EQU224">[55]ANL_ALAT!#REF!</definedName>
    <definedName name="_________EQU225">[55]ANL_ALAT!#REF!</definedName>
    <definedName name="_________EQU226">[55]ANL_ALAT!#REF!</definedName>
    <definedName name="_________EQU231">[55]ANL_ALAT!#REF!</definedName>
    <definedName name="_________EQU232">[55]ANL_ALAT!#REF!</definedName>
    <definedName name="_________EQU251">[55]ANL_ALAT!#REF!</definedName>
    <definedName name="_________EQU252">[55]ANL_ALAT!#REF!</definedName>
    <definedName name="_________EQU253">[55]ANL_ALAT!#REF!</definedName>
    <definedName name="_________EQU341">[55]ANL_ALAT!#REF!</definedName>
    <definedName name="_________EQU342">[55]ANL_ALAT!#REF!</definedName>
    <definedName name="_________EQU401">[55]ANL_ALAT!#REF!</definedName>
    <definedName name="_________gip1">[23]UPAH!#REF!</definedName>
    <definedName name="_________HAL1">[42]L4c!$A$1:$J$42</definedName>
    <definedName name="_________jab2">[39]Mushala!$C$18</definedName>
    <definedName localSheetId="4" name="_________kb1">'[70]Upah, Bahan, Alat'!#REF!</definedName>
    <definedName localSheetId="4" name="_________KD013">[55]ANALISA!#REF!</definedName>
    <definedName localSheetId="4" name="_________KD018">[55]ANALISA!#REF!</definedName>
    <definedName localSheetId="4" name="_________KD026">[55]ANALISA!#REF!</definedName>
    <definedName localSheetId="4" name="_________KD028">[55]ANALISA!#REF!</definedName>
    <definedName localSheetId="4" name="_________KD043">[55]ANALISA!#REF!</definedName>
    <definedName name="_________KD064">[55]ANALISA!#REF!</definedName>
    <definedName name="_________KD065">[55]ANALISA!#REF!</definedName>
    <definedName name="_________KD067">[55]ANALISA!#REF!</definedName>
    <definedName name="_________KD068">[55]ANALISA!#REF!</definedName>
    <definedName name="_________KD102">[55]ANALISA!#REF!</definedName>
    <definedName name="_________KD103">[55]ANALISA!#REF!</definedName>
    <definedName name="_________KD104">[55]ANALISA!#REF!</definedName>
    <definedName name="_________KD108">[55]ANALISA!#REF!</definedName>
    <definedName name="_________KD129">[55]ANALISA!#REF!</definedName>
    <definedName name="_________KD136">[55]ANALISA!#REF!</definedName>
    <definedName name="_________KD137">[55]ANALISA!#REF!</definedName>
    <definedName name="_________KD138">[55]ANALISA!#REF!</definedName>
    <definedName localSheetId="4" name="_________kon2">'[71]R-MP2-98'!#REF!</definedName>
    <definedName localSheetId="4" name="_________kon3">'[71]R-MP2-98'!#REF!</definedName>
    <definedName localSheetId="4" name="_________kon4">'[71]R-MP2-98'!#REF!</definedName>
    <definedName localSheetId="4" name="_________kon5">'[72]R-MP'!#REF!</definedName>
    <definedName name="_________kt1">[16]UPAH!#REF!</definedName>
    <definedName name="_________kt2">[16]UPAH!#REF!</definedName>
    <definedName name="_________kt3">[16]UPAH!#REF!</definedName>
    <definedName name="_________LAB112">[55]UPAH!#REF!</definedName>
    <definedName name="_________LAB113">[55]UPAH!#REF!</definedName>
    <definedName name="_________LAB114">[55]UPAH!#REF!</definedName>
    <definedName name="_________LAB115">[55]UPAH!#REF!</definedName>
    <definedName name="_________LAB116">[55]UPAH!#REF!</definedName>
    <definedName name="_________LAB117">[55]UPAH!#REF!</definedName>
    <definedName name="_________LAB118">[55]UPAH!#REF!</definedName>
    <definedName name="_________LAB119">[55]UPAH!#REF!</definedName>
    <definedName name="_________LAB120">[55]UPAH!#REF!</definedName>
    <definedName name="_________MA18">'[22]ANALISA (2)'!$Q$1336</definedName>
    <definedName name="_________MAT048">'[57]Harga Pipa'!#REF!</definedName>
    <definedName name="_________MAT049">'[57]Harga Pipa'!#REF!</definedName>
    <definedName name="_________MAT100">'[57]Harga Pipa'!#REF!</definedName>
    <definedName name="_________MAT105">'[57]Harga Pipa'!#REF!</definedName>
    <definedName name="_________MAT106">'[57]Harga Pipa'!#REF!</definedName>
    <definedName name="_________MAT111">'[57]Harga Pipa'!#REF!</definedName>
    <definedName name="_________MAT112">'[57]Harga Pipa'!#REF!</definedName>
    <definedName name="_________MAT116">'[57]Harga Pipa'!#REF!</definedName>
    <definedName name="_________MAT122">'[57]Harga Pipa'!#REF!</definedName>
    <definedName name="_________MAT123">'[57]Harga Pipa'!#REF!</definedName>
    <definedName name="_________MAT124">'[57]Harga Pipa'!#REF!</definedName>
    <definedName name="_________MAT125">'[57]Harga Pipa'!#REF!</definedName>
    <definedName name="_________MAT126">'[57]Harga Pipa'!#REF!</definedName>
    <definedName name="_________MAT177">'[57]Harga Pipa'!#REF!</definedName>
    <definedName name="_________MAT187">'[57]Harga Pipa'!#REF!</definedName>
    <definedName name="_________MAT190">'[57]Harga Pipa'!#REF!</definedName>
    <definedName name="_________MAT191">'[57]Harga Pipa'!#REF!</definedName>
    <definedName name="_________MAT193">'[57]Harga Pipa'!#REF!</definedName>
    <definedName name="_________MAT195">'[57]Harga Pipa'!#REF!</definedName>
    <definedName name="_________MAT204">'[57]Harga Pipa'!#REF!</definedName>
    <definedName name="_________MAT205">'[57]Harga Pipa'!#REF!</definedName>
    <definedName name="_________MAT206">'[57]Harga Pipa'!#REF!</definedName>
    <definedName name="_________MAT207">'[57]Harga Pipa'!#REF!</definedName>
    <definedName name="_________MAT208">'[57]Harga Pipa'!#REF!</definedName>
    <definedName name="_________MAT209">'[57]Harga Pipa'!#REF!</definedName>
    <definedName name="_________MAT210">'[57]Harga Pipa'!#REF!</definedName>
    <definedName name="_________MAT211">'[57]Harga Pipa'!#REF!</definedName>
    <definedName name="_________MAT212">'[57]Harga Pipa'!#REF!</definedName>
    <definedName name="_________MAT214">'[57]Harga Pipa'!#REF!</definedName>
    <definedName name="_________MAT215">'[57]Harga Pipa'!#REF!</definedName>
    <definedName name="_________MAT219">'[57]Harga Pipa'!#REF!</definedName>
    <definedName name="_________MAT231">'[57]Harga Pipa'!#REF!</definedName>
    <definedName name="_________MAT232">'[57]Harga Pipa'!#REF!</definedName>
    <definedName name="_________MAT238">'[57]Harga Pipa'!#REF!</definedName>
    <definedName name="_________MAT239">'[57]Harga Pipa'!#REF!</definedName>
    <definedName name="_________MAT246">'[57]Harga Pipa'!#REF!</definedName>
    <definedName name="_________MAT247">'[57]Harga Pipa'!#REF!</definedName>
    <definedName name="_________MAT248">'[57]Harga Pipa'!#REF!</definedName>
    <definedName name="_________MAT257">'[57]Harga Pipa'!#REF!</definedName>
    <definedName name="_________MAT262">'[57]Harga Pipa'!#REF!</definedName>
    <definedName name="_________MAT263">'[57]Harga Pipa'!#REF!</definedName>
    <definedName name="_________MAT265">'[57]Harga Pipa'!#REF!</definedName>
    <definedName name="_________MAT267">'[57]Harga Pipa'!#REF!</definedName>
    <definedName name="_________MAT269">'[57]Harga Pipa'!#REF!</definedName>
    <definedName name="_________MAT272">'[57]Harga Pipa'!#REF!</definedName>
    <definedName name="_________MAT286">'[57]Harga Pipa'!#REF!</definedName>
    <definedName name="_________MAT287">'[57]Harga Pipa'!#REF!</definedName>
    <definedName name="_________MAT288">'[57]Harga Pipa'!#REF!</definedName>
    <definedName name="_________MAT294">'[57]Harga Pipa'!#REF!</definedName>
    <definedName name="_________MAT295">'[57]Harga Pipa'!#REF!</definedName>
    <definedName name="_________MAT296">'[57]Harga Pipa'!#REF!</definedName>
    <definedName name="_________MAT297">'[57]Harga Pipa'!#REF!</definedName>
    <definedName name="_________MAT298">'[57]Harga Pipa'!#REF!</definedName>
    <definedName name="_________MAT299">'[57]Harga Pipa'!#REF!</definedName>
    <definedName name="_________MAT300">'[57]Harga Pipa'!#REF!</definedName>
    <definedName name="_________MAT301">'[57]Harga Pipa'!#REF!</definedName>
    <definedName name="_________MAT302">'[57]Harga Pipa'!#REF!</definedName>
    <definedName name="_________MAT303">'[57]Harga Pipa'!#REF!</definedName>
    <definedName name="_________MAT304">'[57]Harga Pipa'!#REF!</definedName>
    <definedName name="_________MAT306">'[57]Harga Pipa'!#REF!</definedName>
    <definedName name="_________MAT308">'[57]Harga Pipa'!#REF!</definedName>
    <definedName name="_________MAT309">'[57]Harga Pipa'!#REF!</definedName>
    <definedName name="_________MAT313">'[57]Harga Pipa'!#REF!</definedName>
    <definedName name="_________MAT314">'[57]Harga Pipa'!#REF!</definedName>
    <definedName name="_________MAT315">'[57]Harga Pipa'!#REF!</definedName>
    <definedName name="_________MAT316">'[57]Harga Pipa'!#REF!</definedName>
    <definedName name="_________MAT317">'[57]Harga Pipa'!#REF!</definedName>
    <definedName name="_________MAT318">'[57]Harga Pipa'!#REF!</definedName>
    <definedName name="_________MAT319">'[57]Harga Pipa'!#REF!</definedName>
    <definedName name="_________MAT320">'[57]Harga Pipa'!#REF!</definedName>
    <definedName name="_________MAT321">'[57]Harga Pipa'!#REF!</definedName>
    <definedName name="_________MAT322">'[57]Harga Pipa'!#REF!</definedName>
    <definedName name="_________MC1">'[73]RUMUS PENERIMAAN KAS'!$C$58</definedName>
    <definedName name="_________MC10">'[73]RUMUS PENERIMAAN KAS'!$DY$58</definedName>
    <definedName name="_________MC2">'[73]RUMUS PENERIMAAN KAS'!$Q$58</definedName>
    <definedName name="_________MC3">'[73]RUMUS PENERIMAAN KAS'!$AE$58</definedName>
    <definedName name="_________MC4">'[73]RUMUS PENERIMAAN KAS'!$AS$58</definedName>
    <definedName name="_________MC5">'[73]RUMUS PENERIMAAN KAS'!$BG$58</definedName>
    <definedName name="_________MC6">'[73]RUMUS PENERIMAAN KAS'!$BU$58</definedName>
    <definedName name="_________MC7">'[73]RUMUS PENERIMAAN KAS'!$CI$58</definedName>
    <definedName name="_________MC8">'[73]RUMUS PENERIMAAN KAS'!$CW$58</definedName>
    <definedName name="_________MC9">'[73]RUMUS PENERIMAAN KAS'!$DK$58</definedName>
    <definedName localSheetId="4" name="_________MDE02">[28]Peralatan!#REF!</definedName>
    <definedName localSheetId="4" name="_________MDE03">[28]Peralatan!#REF!</definedName>
    <definedName localSheetId="4" name="_________MDE04">[28]Peralatan!#REF!</definedName>
    <definedName localSheetId="4" name="_________MDE06">[28]Peralatan!#REF!</definedName>
    <definedName localSheetId="4" name="_________MDE07">[28]Peralatan!#REF!</definedName>
    <definedName localSheetId="4" name="_________MDE08">[28]Peralatan!#REF!</definedName>
    <definedName localSheetId="4" name="_________MDE10">[28]Peralatan!#REF!</definedName>
    <definedName localSheetId="4" name="_________MDE11">[28]Peralatan!#REF!</definedName>
    <definedName localSheetId="4" name="_________MDE13">[28]Peralatan!#REF!</definedName>
    <definedName localSheetId="4" name="_________MDE15">[28]Peralatan!#REF!</definedName>
    <definedName localSheetId="4" name="_________MDE17">[28]Peralatan!#REF!</definedName>
    <definedName localSheetId="4" name="_________MDE19">[28]Peralatan!#REF!</definedName>
    <definedName localSheetId="4" name="_________MDE21">[28]Peralatan!#REF!</definedName>
    <definedName name="_________MDE22">[53]Peralatan!$BR$447</definedName>
    <definedName localSheetId="4" name="_________MDE23">[28]Peralatan!#REF!</definedName>
    <definedName localSheetId="4" name="_________MDE25">[28]Peralatan!#REF!</definedName>
    <definedName localSheetId="4" name="_________MDE27">[28]Peralatan!#REF!</definedName>
    <definedName localSheetId="4" name="_________MDE29">[28]Peralatan!#REF!</definedName>
    <definedName localSheetId="4" name="_________MMM01">[46]UPAH!#REF!</definedName>
    <definedName localSheetId="4" name="_________MMM02">[46]UPAH!#REF!</definedName>
    <definedName localSheetId="4" name="_________MMM03">[46]UPAH!#REF!</definedName>
    <definedName localSheetId="4" name="_________MMM04">[46]UPAH!#REF!</definedName>
    <definedName name="_________MMM05">[46]UPAH!#REF!</definedName>
    <definedName name="_________MMM06">[46]UPAH!#REF!</definedName>
    <definedName name="_________MMM07">[46]UPAH!#REF!</definedName>
    <definedName name="_________MMM08">[46]UPAH!#REF!</definedName>
    <definedName name="_________MMM09">[46]UPAH!#REF!</definedName>
    <definedName name="_________MMM10">[46]UPAH!#REF!</definedName>
    <definedName name="_________MMM11">[46]UPAH!#REF!</definedName>
    <definedName name="_________MMM12">[46]UPAH!#REF!</definedName>
    <definedName name="_________MMM13">[46]UPAH!#REF!</definedName>
    <definedName name="_________MMM14">[46]UPAH!#REF!</definedName>
    <definedName name="_________MMM15">[46]UPAH!#REF!</definedName>
    <definedName name="_________MMM16">[46]UPAH!#REF!</definedName>
    <definedName name="_________MMM17">[46]UPAH!#REF!</definedName>
    <definedName name="_________MMM18">[46]UPAH!#REF!</definedName>
    <definedName name="_________MMM19">[46]UPAH!#REF!</definedName>
    <definedName name="_________MMM20">[46]UPAH!#REF!</definedName>
    <definedName name="_________MMM21">[46]UPAH!#REF!</definedName>
    <definedName name="_________MMM22">[46]UPAH!#REF!</definedName>
    <definedName name="_________MMM23">[46]UPAH!#REF!</definedName>
    <definedName name="_________MMM24">[46]UPAH!#REF!</definedName>
    <definedName name="_________MMM25">[46]UPAH!#REF!</definedName>
    <definedName name="_________MMM26">[46]UPAH!#REF!</definedName>
    <definedName name="_________MMM27">[46]UPAH!#REF!</definedName>
    <definedName name="_________MMM28">[46]UPAH!#REF!</definedName>
    <definedName name="_________MMM29">[46]UPAH!#REF!</definedName>
    <definedName name="_________MMM30">[46]UPAH!#REF!</definedName>
    <definedName name="_________MMM31">[46]UPAH!#REF!</definedName>
    <definedName name="_________MMM32">[46]UPAH!#REF!</definedName>
    <definedName name="_________MMM33">[46]UPAH!#REF!</definedName>
    <definedName name="_________MMM34">[46]UPAH!#REF!</definedName>
    <definedName name="_________MMM35">[46]UPAH!#REF!</definedName>
    <definedName name="_________MMM36">[46]UPAH!#REF!</definedName>
    <definedName name="_________MMM37">[46]UPAH!#REF!</definedName>
    <definedName name="_________MMM38">[46]UPAH!#REF!</definedName>
    <definedName name="_________MMM39">[46]UPAH!#REF!</definedName>
    <definedName name="_________MMM40">[46]UPAH!#REF!</definedName>
    <definedName name="_________MMM41">[46]UPAH!#REF!</definedName>
    <definedName name="_________MMM411">[46]UPAH!#REF!</definedName>
    <definedName name="_________MMM42">'[50]Basic Price'!#REF!</definedName>
    <definedName name="_________MMM43">[46]UPAH!#REF!</definedName>
    <definedName name="_________MMM44">[46]UPAH!#REF!</definedName>
    <definedName name="_________MMM45">[46]UPAH!#REF!</definedName>
    <definedName name="_________MMM46">[46]UPAH!#REF!</definedName>
    <definedName name="_________MMM47">[46]UPAH!#REF!</definedName>
    <definedName name="_________MMM48">[46]UPAH!#REF!</definedName>
    <definedName name="_________MMM49">'[50]Basic Price'!#REF!</definedName>
    <definedName name="_________MMM50">[46]UPAH!#REF!</definedName>
    <definedName name="_________MMM51">[46]UPAH!#REF!</definedName>
    <definedName name="_________MMM52">'[50]Basic Price'!#REF!</definedName>
    <definedName name="_________MMM53">'[50]Basic Price'!#REF!</definedName>
    <definedName name="_________MMM54">'[50]Basic Price'!#REF!</definedName>
    <definedName name="_________nyy10">[23]UPAH!#REF!</definedName>
    <definedName name="_________nyy25">[23]UPAH!#REF!</definedName>
    <definedName name="_________PA1">'[22]ANALISA (2)'!$Q$1258</definedName>
    <definedName name="_________PA18">'[22]ANALISA (2)'!$Q$1320</definedName>
    <definedName localSheetId="4" name="_________pvc1">[23]UPAH!#REF!</definedName>
    <definedName localSheetId="4" name="_________pvc2">[23]UPAH!#REF!</definedName>
    <definedName localSheetId="4" name="_________pvc3">[23]UPAH!#REF!</definedName>
    <definedName localSheetId="4" name="_________pvc4">[23]UPAH!#REF!</definedName>
    <definedName name="_________Rp1">[37]BAHP!$M$29</definedName>
    <definedName name="_________Rp2">[74]BAHP!$M$31</definedName>
    <definedName name="_________Rp3">[74]BAHP!$M$33</definedName>
    <definedName name="_________sak1">[23]UPAH!#REF!</definedName>
    <definedName name="_________sak2">[23]UPAH!#REF!</definedName>
    <definedName name="_________sak3">[23]UPAH!#REF!</definedName>
    <definedName localSheetId="4" name="_________sl14">'[60]DAFTAR HARGA &amp; UPAH OK'!$H$86</definedName>
    <definedName name="_________sl14">'[61]DAFTAR HARGA &amp; UPAH OK'!$H$86</definedName>
    <definedName localSheetId="4" name="_________sl20">'[60]DAFTAR HARGA &amp; UPAH OK'!$H$87</definedName>
    <definedName name="_________sl20">'[61]DAFTAR HARGA &amp; UPAH OK'!$H$87</definedName>
    <definedName name="_________spl7">[23]ANALISA!#REF!</definedName>
    <definedName localSheetId="4" name="_________tee34">'[75]RAB (OK)'!#REF!</definedName>
    <definedName name="_________tgl2">[39]Mushala!$C$15</definedName>
    <definedName localSheetId="4" name="_________tl20">'[60]DAFTAR HARGA &amp; UPAH OK'!$H$88</definedName>
    <definedName name="_________tl20">'[61]DAFTAR HARGA &amp; UPAH OK'!$H$88</definedName>
    <definedName localSheetId="4" name="_________tl40">'[60]DAFTAR HARGA &amp; UPAH OK'!$H$89</definedName>
    <definedName name="_________tl40">'[61]DAFTAR HARGA &amp; UPAH OK'!$H$89</definedName>
    <definedName name="_________TOT010">'[55]RAB KERJA'!#REF!</definedName>
    <definedName name="_________TOT011">'[55]RAB KERJA'!#REF!</definedName>
    <definedName localSheetId="2" name="_________TUL175">[4]ANALIS!#REF!</definedName>
    <definedName name="_________TUL175">[4]ANALIS!#REF!</definedName>
    <definedName localSheetId="2" name="_________WAS100">[4]ANALIS!#REF!</definedName>
    <definedName name="_________WAS100">[4]ANALIS!#REF!</definedName>
    <definedName localSheetId="2" name="_________WAS25">[4]ANALIS!#REF!</definedName>
    <definedName name="_________WAS25">[4]ANALIS!#REF!</definedName>
    <definedName localSheetId="2" name="_________WAS40">[4]ANALIS!#REF!</definedName>
    <definedName name="_________WAS40">[4]ANALIS!#REF!</definedName>
    <definedName localSheetId="2" name="_________WAS50">[4]ANALIS!#REF!</definedName>
    <definedName name="_________WAS50">[4]ANALIS!#REF!</definedName>
    <definedName localSheetId="2" name="_________WAS75">[4]ANALIS!#REF!</definedName>
    <definedName name="_________WAS75">[4]ANALIS!#REF!</definedName>
    <definedName name="________adt34">[62]alat!$J$16</definedName>
    <definedName name="________adt810">[62]alat!$J$17</definedName>
    <definedName localSheetId="4" name="________agt3">[68]uRAIAN!#REF!</definedName>
    <definedName localSheetId="4" name="________agt4">[68]uRAIAN!#REF!</definedName>
    <definedName localSheetId="4" name="________agt5">[68]uRAIAN!#REF!</definedName>
    <definedName name="________ank275">[63]DivVII!$G$50</definedName>
    <definedName localSheetId="2" name="________BVT1040">[4]ANALIS!#REF!</definedName>
    <definedName name="________BVT1040">[4]ANALIS!#REF!</definedName>
    <definedName localSheetId="2" name="________BVT4100">[4]ANALIS!#REF!</definedName>
    <definedName name="________BVT4100">[4]ANALIS!#REF!</definedName>
    <definedName localSheetId="2" name="________BVT4150">[4]ANALIS!#REF!</definedName>
    <definedName name="________BVT4150">[4]ANALIS!#REF!</definedName>
    <definedName localSheetId="2" name="________BVT4200">[4]ANALIS!#REF!</definedName>
    <definedName name="________BVT4200">[4]ANALIS!#REF!</definedName>
    <definedName localSheetId="2" name="________BVT4250">[4]ANALIS!#REF!</definedName>
    <definedName name="________BVT4250">[4]ANALIS!#REF!</definedName>
    <definedName localSheetId="2" name="________BVT4300">[4]ANALIS!#REF!</definedName>
    <definedName name="________BVT4300">[4]ANALIS!#REF!</definedName>
    <definedName localSheetId="2" name="________BVT450">[4]ANALIS!#REF!</definedName>
    <definedName name="________BVT450">[4]ANALIS!#REF!</definedName>
    <definedName localSheetId="2" name="________BVT475">[4]ANALIS!#REF!</definedName>
    <definedName name="________BVT475">[4]ANALIS!#REF!</definedName>
    <definedName localSheetId="2" name="________BVT640">[4]ANALIS!#REF!</definedName>
    <definedName name="________BVT640">[4]ANALIS!#REF!</definedName>
    <definedName localSheetId="2" name="________BVT9100">[4]ANALIS!#REF!</definedName>
    <definedName name="________BVT9100">[4]ANALIS!#REF!</definedName>
    <definedName localSheetId="2" name="________BVT9150">[4]ANALIS!#REF!</definedName>
    <definedName name="________BVT9150">[4]ANALIS!#REF!</definedName>
    <definedName localSheetId="2" name="________BVT9200">[4]ANALIS!#REF!</definedName>
    <definedName name="________BVT9200">[4]ANALIS!#REF!</definedName>
    <definedName localSheetId="2" name="________BVT9250">[4]ANALIS!#REF!</definedName>
    <definedName name="________BVT9250">[4]ANALIS!#REF!</definedName>
    <definedName localSheetId="2" name="________BVT9300">[4]ANALIS!#REF!</definedName>
    <definedName name="________BVT9300">[4]ANALIS!#REF!</definedName>
    <definedName localSheetId="2" name="________BVT950">[4]ANALIS!#REF!</definedName>
    <definedName name="________BVT950">[4]ANALIS!#REF!</definedName>
    <definedName localSheetId="2" name="________BVT975">[4]ANALIS!#REF!</definedName>
    <definedName name="________BVT975">[4]ANALIS!#REF!</definedName>
    <definedName name="________DAT1">[4]ANALIS!$FJ$4631</definedName>
    <definedName name="________dir2">[39]Mushala!$C$17</definedName>
    <definedName name="________DIV10000">'[40]Kuantitas &amp; Harga'!$I$30</definedName>
    <definedName localSheetId="4" name="________DIV12">'[69]Kuantitas &amp; Harga'!#REF!</definedName>
    <definedName localSheetId="4" name="________E0400">'[76]BAHAN 2007'!#REF!</definedName>
    <definedName localSheetId="4" name="________EEE04">[46]sewa!#REF!</definedName>
    <definedName localSheetId="4" name="________EEE08">[28]Peralatan!#REF!</definedName>
    <definedName localSheetId="4" name="________EEE14">[46]sewa!#REF!</definedName>
    <definedName localSheetId="4" name="________EEE21">[28]Peralatan!#REF!</definedName>
    <definedName localSheetId="4" name="________EEE27">[46]sewa!#REF!</definedName>
    <definedName localSheetId="4" name="________EEE28">[46]sewa!#REF!</definedName>
    <definedName localSheetId="4" name="________EEE29">[46]sewa!#REF!</definedName>
    <definedName localSheetId="4" name="________EEE30">[28]Peralatan!#REF!</definedName>
    <definedName localSheetId="4" name="________EEE32">[28]Peralatan!#REF!</definedName>
    <definedName localSheetId="4" name="________EEE33">[46]sewa!#REF!</definedName>
    <definedName name="________eng3">[23]UPAH!#REF!</definedName>
    <definedName name="________eng4">[23]UPAH!#REF!</definedName>
    <definedName name="________gip1">[23]UPAH!#REF!</definedName>
    <definedName name="________jab2">[39]Mushala!$C$18</definedName>
    <definedName localSheetId="4" name="________kb1">'[70]Upah, Bahan, Alat'!#REF!</definedName>
    <definedName localSheetId="4" name="________kon2">'[71]R-MP2-98'!#REF!</definedName>
    <definedName localSheetId="4" name="________kon3">'[71]R-MP2-98'!#REF!</definedName>
    <definedName localSheetId="4" name="________kon4">'[71]R-MP2-98'!#REF!</definedName>
    <definedName localSheetId="4" name="________kon5">'[72]R-MP'!#REF!</definedName>
    <definedName localSheetId="4" name="________kt1">[16]UPAH!#REF!</definedName>
    <definedName name="________kt2">[16]UPAH!#REF!</definedName>
    <definedName name="________kt3">[16]UPAH!#REF!</definedName>
    <definedName name="________MA18">'[22]ANALISA (2)'!$Q$1336</definedName>
    <definedName name="________MC1">'[73]RUMUS PENERIMAAN KAS'!$C$58</definedName>
    <definedName name="________MC10">'[73]RUMUS PENERIMAAN KAS'!$DY$58</definedName>
    <definedName name="________MC2">'[73]RUMUS PENERIMAAN KAS'!$Q$58</definedName>
    <definedName name="________MC3">'[73]RUMUS PENERIMAAN KAS'!$AE$58</definedName>
    <definedName name="________MC4">'[73]RUMUS PENERIMAAN KAS'!$AS$58</definedName>
    <definedName name="________MC5">'[73]RUMUS PENERIMAAN KAS'!$BG$58</definedName>
    <definedName name="________MC6">'[73]RUMUS PENERIMAAN KAS'!$BU$58</definedName>
    <definedName name="________MC7">'[73]RUMUS PENERIMAAN KAS'!$CI$58</definedName>
    <definedName name="________MC8">'[73]RUMUS PENERIMAAN KAS'!$CW$58</definedName>
    <definedName name="________MC9">'[73]RUMUS PENERIMAAN KAS'!$DK$58</definedName>
    <definedName name="________MDE01">[53]Peralatan!$BR$27</definedName>
    <definedName localSheetId="4" name="________MDE02">[28]Peralatan!#REF!</definedName>
    <definedName name="________MDE02">[53]Peralatan!$BR$47</definedName>
    <definedName localSheetId="4" name="________MDE03">[28]Peralatan!#REF!</definedName>
    <definedName name="________MDE03">[53]Peralatan!$BR$67</definedName>
    <definedName localSheetId="4" name="________MDE04">[28]Peralatan!#REF!</definedName>
    <definedName name="________MDE04">[53]Peralatan!$BR$87</definedName>
    <definedName name="________MDE05">[53]Peralatan!$BR$107</definedName>
    <definedName localSheetId="4" name="________MDE06">[28]Peralatan!#REF!</definedName>
    <definedName name="________MDE06">[53]Peralatan!$BR$127</definedName>
    <definedName localSheetId="4" name="________MDE07">[28]Peralatan!#REF!</definedName>
    <definedName name="________MDE07">[53]Peralatan!$BR$147</definedName>
    <definedName localSheetId="4" name="________MDE08">[28]Peralatan!#REF!</definedName>
    <definedName name="________MDE08">[53]Peralatan!$BR$167</definedName>
    <definedName name="________MDE09">[53]Peralatan!$BR$187</definedName>
    <definedName localSheetId="4" name="________MDE10">[28]Peralatan!#REF!</definedName>
    <definedName name="________MDE10">[53]Peralatan!$BR$207</definedName>
    <definedName localSheetId="4" name="________MDE11">[28]Peralatan!#REF!</definedName>
    <definedName name="________MDE11">[53]Peralatan!$BR$227</definedName>
    <definedName name="________MDE12">[53]Peralatan!$BR$247</definedName>
    <definedName localSheetId="4" name="________MDE13">[28]Peralatan!#REF!</definedName>
    <definedName name="________MDE13">[53]Peralatan!$BR$267</definedName>
    <definedName name="________MDE14">[53]Peralatan!$BR$287</definedName>
    <definedName localSheetId="4" name="________MDE15">[28]Peralatan!#REF!</definedName>
    <definedName name="________MDE15">[53]Peralatan!$BR$307</definedName>
    <definedName name="________MDE16">[53]Peralatan!$BR$327</definedName>
    <definedName localSheetId="4" name="________MDE17">[28]Peralatan!#REF!</definedName>
    <definedName name="________MDE17">[53]Peralatan!$BR$347</definedName>
    <definedName name="________MDE18">[53]Peralatan!$BR$367</definedName>
    <definedName localSheetId="4" name="________MDE19">[28]Peralatan!#REF!</definedName>
    <definedName name="________MDE19">[53]Peralatan!$BR$387</definedName>
    <definedName name="________MDE20">[53]Peralatan!$BR$407</definedName>
    <definedName localSheetId="4" name="________MDE21">[28]Peralatan!#REF!</definedName>
    <definedName name="________MDE21">[53]Peralatan!$BR$427</definedName>
    <definedName localSheetId="4" name="________MDE23">[28]Peralatan!#REF!</definedName>
    <definedName name="________MDE23">[53]Peralatan!$BR$467</definedName>
    <definedName name="________MDE24">[53]Peralatan!$BR$487</definedName>
    <definedName localSheetId="4" name="________MDE25">[28]Peralatan!#REF!</definedName>
    <definedName name="________MDE25">[53]Peralatan!$BR$507</definedName>
    <definedName name="________MDE26">[53]Peralatan!$BR$527</definedName>
    <definedName localSheetId="4" name="________MDE27">[28]Peralatan!#REF!</definedName>
    <definedName name="________MDE27">[53]Peralatan!$BR$547</definedName>
    <definedName name="________MDE28">[53]Peralatan!$BR$567</definedName>
    <definedName localSheetId="4" name="________MDE29">[28]Peralatan!#REF!</definedName>
    <definedName name="________MDE29">[53]Peralatan!$BR$587</definedName>
    <definedName name="________MDE30">[53]Peralatan!$BR$607</definedName>
    <definedName name="________MDE31">[53]Peralatan!$BR$627</definedName>
    <definedName name="________MDE32">[53]Peralatan!$BR$647</definedName>
    <definedName name="________MDE33">[53]Peralatan!$BR$667</definedName>
    <definedName name="________MDE34">[53]Peralatan!$BR$698</definedName>
    <definedName name="________ME01">[53]Peralatan!$BR$26</definedName>
    <definedName name="________ME02">[53]Peralatan!$BR$46</definedName>
    <definedName name="________ME03">[53]Peralatan!$BR$66</definedName>
    <definedName name="________ME04">[53]Peralatan!$BR$86</definedName>
    <definedName name="________ME05">[53]Peralatan!$BR$106</definedName>
    <definedName name="________ME06">[53]Peralatan!$BR$126</definedName>
    <definedName name="________ME07">[53]Peralatan!$BR$146</definedName>
    <definedName name="________ME08">[53]Peralatan!$BR$166</definedName>
    <definedName name="________ME09">[53]Peralatan!$BR$186</definedName>
    <definedName name="________ME10">[53]Peralatan!$BR$206</definedName>
    <definedName name="________ME11">[53]Peralatan!$BR$226</definedName>
    <definedName name="________ME12">[53]Peralatan!$BR$246</definedName>
    <definedName name="________ME13">[53]Peralatan!$BR$266</definedName>
    <definedName name="________ME14">[53]Peralatan!$BR$286</definedName>
    <definedName name="________ME15">[53]Peralatan!$BR$306</definedName>
    <definedName name="________ME16">[53]Peralatan!$BR$326</definedName>
    <definedName name="________ME17">[53]Peralatan!$BR$346</definedName>
    <definedName name="________ME18">[53]Peralatan!$BR$366</definedName>
    <definedName name="________ME19">[53]Peralatan!$BR$386</definedName>
    <definedName name="________ME20">[53]Peralatan!$BR$406</definedName>
    <definedName name="________ME21">[53]Peralatan!$BR$426</definedName>
    <definedName name="________ME22">[53]Peralatan!$BR$446</definedName>
    <definedName name="________ME23">[53]Peralatan!$BR$466</definedName>
    <definedName name="________ME24">[53]Peralatan!$BR$486</definedName>
    <definedName name="________ME25">[53]Peralatan!$BR$506</definedName>
    <definedName name="________ME26">[53]Peralatan!$BR$526</definedName>
    <definedName name="________ME27">[53]Peralatan!$BR$546</definedName>
    <definedName name="________ME28">[53]Peralatan!$BR$566</definedName>
    <definedName name="________ME29">[53]Peralatan!$BR$586</definedName>
    <definedName name="________ME30">[53]Peralatan!$BR$606</definedName>
    <definedName name="________ME31">[53]Peralatan!$BR$626</definedName>
    <definedName name="________ME32">[53]Peralatan!$BR$646</definedName>
    <definedName name="________ME33">[53]Peralatan!$BR$666</definedName>
    <definedName name="________ME34">[53]Peralatan!$BR$697</definedName>
    <definedName localSheetId="4" name="________MMM01">[46]UPAH!#REF!</definedName>
    <definedName localSheetId="4" name="________MMM02">[46]UPAH!#REF!</definedName>
    <definedName localSheetId="4" name="________MMM03">[46]UPAH!#REF!</definedName>
    <definedName localSheetId="4" name="________MMM04">[46]UPAH!#REF!</definedName>
    <definedName name="________MMM05">[46]UPAH!#REF!</definedName>
    <definedName name="________MMM06">[46]UPAH!#REF!</definedName>
    <definedName name="________MMM07">[46]UPAH!#REF!</definedName>
    <definedName name="________MMM08">[46]UPAH!#REF!</definedName>
    <definedName name="________MMM09">[46]UPAH!#REF!</definedName>
    <definedName name="________MMM10">[46]UPAH!#REF!</definedName>
    <definedName name="________MMM11">[46]UPAH!#REF!</definedName>
    <definedName name="________MMM12">[46]UPAH!#REF!</definedName>
    <definedName name="________MMM13">[46]UPAH!#REF!</definedName>
    <definedName name="________MMM14">[46]UPAH!#REF!</definedName>
    <definedName name="________MMM15">[46]UPAH!#REF!</definedName>
    <definedName name="________MMM16">[46]UPAH!#REF!</definedName>
    <definedName name="________MMM17">[46]UPAH!#REF!</definedName>
    <definedName name="________MMM18">[46]UPAH!#REF!</definedName>
    <definedName name="________MMM19">[46]UPAH!#REF!</definedName>
    <definedName name="________MMM20">[46]UPAH!#REF!</definedName>
    <definedName name="________MMM21">[46]UPAH!#REF!</definedName>
    <definedName name="________MMM22">[46]UPAH!#REF!</definedName>
    <definedName name="________MMM23">[46]UPAH!#REF!</definedName>
    <definedName name="________MMM24">[46]UPAH!#REF!</definedName>
    <definedName name="________MMM25">[46]UPAH!#REF!</definedName>
    <definedName name="________MMM26">[46]UPAH!#REF!</definedName>
    <definedName name="________MMM27">[46]UPAH!#REF!</definedName>
    <definedName name="________MMM28">[46]UPAH!#REF!</definedName>
    <definedName name="________MMM29">[46]UPAH!#REF!</definedName>
    <definedName name="________MMM30">[46]UPAH!#REF!</definedName>
    <definedName name="________MMM31">[46]UPAH!#REF!</definedName>
    <definedName name="________MMM32">[46]UPAH!#REF!</definedName>
    <definedName name="________MMM33">[46]UPAH!#REF!</definedName>
    <definedName name="________MMM34">[46]UPAH!#REF!</definedName>
    <definedName name="________MMM35">[46]UPAH!#REF!</definedName>
    <definedName name="________MMM36">[46]UPAH!#REF!</definedName>
    <definedName name="________MMM37">[46]UPAH!#REF!</definedName>
    <definedName name="________MMM38">[46]UPAH!#REF!</definedName>
    <definedName name="________MMM39">[46]UPAH!#REF!</definedName>
    <definedName name="________MMM40">[46]UPAH!#REF!</definedName>
    <definedName name="________MMM41">[46]UPAH!#REF!</definedName>
    <definedName name="________MMM411">[46]UPAH!#REF!</definedName>
    <definedName name="________MMM42">'[50]Basic Price'!#REF!</definedName>
    <definedName name="________MMM43">[46]UPAH!#REF!</definedName>
    <definedName name="________MMM44">[46]UPAH!#REF!</definedName>
    <definedName name="________MMM45">[46]UPAH!#REF!</definedName>
    <definedName name="________MMM46">[46]UPAH!#REF!</definedName>
    <definedName name="________MMM47">[46]UPAH!#REF!</definedName>
    <definedName name="________MMM48">[46]UPAH!#REF!</definedName>
    <definedName name="________MMM49">'[50]Basic Price'!#REF!</definedName>
    <definedName name="________MMM50">[46]UPAH!#REF!</definedName>
    <definedName name="________MMM51">[46]UPAH!#REF!</definedName>
    <definedName name="________MMM52">'[50]Basic Price'!#REF!</definedName>
    <definedName name="________MMM53">'[50]Basic Price'!#REF!</definedName>
    <definedName name="________MMM54">'[50]Basic Price'!#REF!</definedName>
    <definedName name="________nyy10">[23]UPAH!#REF!</definedName>
    <definedName name="________nyy25">[23]UPAH!#REF!</definedName>
    <definedName name="________PA1">'[22]ANALISA (2)'!$Q$1258</definedName>
    <definedName name="________PA18">'[22]ANALISA (2)'!$Q$1320</definedName>
    <definedName localSheetId="4" name="________pvc1">[23]UPAH!#REF!</definedName>
    <definedName localSheetId="4" name="________pvc2">[23]UPAH!#REF!</definedName>
    <definedName localSheetId="4" name="________pvc3">[23]UPAH!#REF!</definedName>
    <definedName localSheetId="4" name="________pvc4">[23]UPAH!#REF!</definedName>
    <definedName name="________Rp1">[37]BAHP!$M$29</definedName>
    <definedName name="________Rp2">[74]BAHP!$M$31</definedName>
    <definedName name="________Rp3">[74]BAHP!$M$33</definedName>
    <definedName name="________sak1">[23]UPAH!#REF!</definedName>
    <definedName name="________sak2">[23]UPAH!#REF!</definedName>
    <definedName name="________sak3">[23]UPAH!#REF!</definedName>
    <definedName localSheetId="4" name="________sl14">'[60]DAFTAR HARGA &amp; UPAH OK'!$H$86</definedName>
    <definedName name="________sl14">'[61]DAFTAR HARGA &amp; UPAH OK'!$H$86</definedName>
    <definedName localSheetId="4" name="________sl20">'[60]DAFTAR HARGA &amp; UPAH OK'!$H$87</definedName>
    <definedName name="________sl20">'[61]DAFTAR HARGA &amp; UPAH OK'!$H$87</definedName>
    <definedName name="________spl7">[23]ANALISA!#REF!</definedName>
    <definedName localSheetId="4" name="________tee34">'[75]RAB (OK)'!#REF!</definedName>
    <definedName name="________tgl2">[39]Mushala!$C$15</definedName>
    <definedName localSheetId="4" name="________tl20">'[60]DAFTAR HARGA &amp; UPAH OK'!$H$88</definedName>
    <definedName name="________tl20">'[61]DAFTAR HARGA &amp; UPAH OK'!$H$88</definedName>
    <definedName localSheetId="4" name="________tl40">'[60]DAFTAR HARGA &amp; UPAH OK'!$H$89</definedName>
    <definedName name="________tl40">'[61]DAFTAR HARGA &amp; UPAH OK'!$H$89</definedName>
    <definedName localSheetId="2" name="________TUL175">[4]ANALIS!#REF!</definedName>
    <definedName name="________TUL175">[4]ANALIS!#REF!</definedName>
    <definedName localSheetId="2" name="________WAS100">[4]ANALIS!#REF!</definedName>
    <definedName name="________WAS100">[4]ANALIS!#REF!</definedName>
    <definedName localSheetId="2" name="________WAS25">[4]ANALIS!#REF!</definedName>
    <definedName name="________WAS25">[4]ANALIS!#REF!</definedName>
    <definedName localSheetId="2" name="________WAS40">[4]ANALIS!#REF!</definedName>
    <definedName name="________WAS40">[4]ANALIS!#REF!</definedName>
    <definedName localSheetId="2" name="________WAS50">[4]ANALIS!#REF!</definedName>
    <definedName name="________WAS50">[4]ANALIS!#REF!</definedName>
    <definedName localSheetId="2" name="________WAS75">[4]ANALIS!#REF!</definedName>
    <definedName name="________WAS75">[4]ANALIS!#REF!</definedName>
    <definedName localSheetId="2" name="________XA01">[38]BOW!#REF!</definedName>
    <definedName name="________XA01">[38]BOW!#REF!</definedName>
    <definedName localSheetId="2" name="________XA18">[38]BOW!#REF!</definedName>
    <definedName name="________XA18">[38]BOW!#REF!</definedName>
    <definedName localSheetId="2" name="________XAG32">[38]BOW!#REF!</definedName>
    <definedName name="________XAG32">[38]BOW!#REF!</definedName>
    <definedName localSheetId="2" name="________XAG51">[38]BOW!#REF!</definedName>
    <definedName name="________XAG51">[38]BOW!#REF!</definedName>
    <definedName localSheetId="2" name="________xk22">[38]Analisa!#REF!</definedName>
    <definedName name="________xk22">[38]Analisa!#REF!</definedName>
    <definedName name="_______adt34">[62]alat!$J$16</definedName>
    <definedName name="_______adt810">[62]alat!$J$17</definedName>
    <definedName localSheetId="4" name="_______agt3">[68]uRAIAN!#REF!</definedName>
    <definedName localSheetId="4" name="_______agt4">[68]uRAIAN!#REF!</definedName>
    <definedName localSheetId="4" name="_______agt5">[68]uRAIAN!#REF!</definedName>
    <definedName name="_______ank275">[63]DivVII!$G$50</definedName>
    <definedName localSheetId="2" name="_______BVT1040">[4]ANALIS!#REF!</definedName>
    <definedName name="_______BVT1040">[4]ANALIS!#REF!</definedName>
    <definedName localSheetId="2" name="_______BVT4100">[4]ANALIS!#REF!</definedName>
    <definedName name="_______BVT4100">[4]ANALIS!#REF!</definedName>
    <definedName localSheetId="2" name="_______BVT4150">[4]ANALIS!#REF!</definedName>
    <definedName name="_______BVT4150">[4]ANALIS!#REF!</definedName>
    <definedName localSheetId="2" name="_______BVT4200">[4]ANALIS!#REF!</definedName>
    <definedName name="_______BVT4200">[4]ANALIS!#REF!</definedName>
    <definedName localSheetId="2" name="_______BVT4250">[4]ANALIS!#REF!</definedName>
    <definedName name="_______BVT4250">[4]ANALIS!#REF!</definedName>
    <definedName localSheetId="2" name="_______BVT4300">[4]ANALIS!#REF!</definedName>
    <definedName name="_______BVT4300">[4]ANALIS!#REF!</definedName>
    <definedName localSheetId="2" name="_______BVT450">[4]ANALIS!#REF!</definedName>
    <definedName name="_______BVT450">[4]ANALIS!#REF!</definedName>
    <definedName localSheetId="2" name="_______BVT475">[4]ANALIS!#REF!</definedName>
    <definedName name="_______BVT475">[4]ANALIS!#REF!</definedName>
    <definedName localSheetId="2" name="_______BVT640">[4]ANALIS!#REF!</definedName>
    <definedName name="_______BVT640">[4]ANALIS!#REF!</definedName>
    <definedName localSheetId="2" name="_______BVT9100">[4]ANALIS!#REF!</definedName>
    <definedName name="_______BVT9100">[4]ANALIS!#REF!</definedName>
    <definedName localSheetId="2" name="_______BVT9150">[4]ANALIS!#REF!</definedName>
    <definedName name="_______BVT9150">[4]ANALIS!#REF!</definedName>
    <definedName localSheetId="2" name="_______BVT9200">[4]ANALIS!#REF!</definedName>
    <definedName name="_______BVT9200">[4]ANALIS!#REF!</definedName>
    <definedName localSheetId="2" name="_______BVT9250">[4]ANALIS!#REF!</definedName>
    <definedName name="_______BVT9250">[4]ANALIS!#REF!</definedName>
    <definedName localSheetId="2" name="_______BVT9300">[4]ANALIS!#REF!</definedName>
    <definedName name="_______BVT9300">[4]ANALIS!#REF!</definedName>
    <definedName localSheetId="2" name="_______BVT950">[4]ANALIS!#REF!</definedName>
    <definedName name="_______BVT950">[4]ANALIS!#REF!</definedName>
    <definedName localSheetId="2" name="_______BVT975">[4]ANALIS!#REF!</definedName>
    <definedName name="_______BVT975">[4]ANALIS!#REF!</definedName>
    <definedName name="_______DAT1">[4]ANALIS!$FJ$4631</definedName>
    <definedName name="_______dir2">[39]Mushala!$C$17</definedName>
    <definedName name="_______DIV10000">'[40]Kuantitas &amp; Harga'!$I$30</definedName>
    <definedName localSheetId="4" name="_______DIV12">'[69]Kuantitas &amp; Harga'!#REF!</definedName>
    <definedName localSheetId="4" name="_______E0400">'[76]BAHAN 2007'!#REF!</definedName>
    <definedName localSheetId="4" name="_______EEE04">[46]sewa!#REF!</definedName>
    <definedName localSheetId="4" name="_______EEE08">[28]Peralatan!#REF!</definedName>
    <definedName localSheetId="4" name="_______EEE14">[46]sewa!#REF!</definedName>
    <definedName localSheetId="4" name="_______EEE21">[28]Peralatan!#REF!</definedName>
    <definedName localSheetId="4" name="_______EEE27">[46]sewa!#REF!</definedName>
    <definedName localSheetId="4" name="_______EEE28">[46]sewa!#REF!</definedName>
    <definedName localSheetId="4" name="_______EEE29">[46]sewa!#REF!</definedName>
    <definedName localSheetId="4" name="_______EEE30">[28]Peralatan!#REF!</definedName>
    <definedName localSheetId="4" name="_______EEE32">[28]Peralatan!#REF!</definedName>
    <definedName localSheetId="4" name="_______EEE33">[46]sewa!#REF!</definedName>
    <definedName name="_______eng3">[23]UPAH!#REF!</definedName>
    <definedName name="_______eng4">[23]UPAH!#REF!</definedName>
    <definedName name="_______gip1">[23]UPAH!#REF!</definedName>
    <definedName name="_______jab2">[39]Mushala!$C$18</definedName>
    <definedName localSheetId="4" name="_______kb1">'[70]Upah, Bahan, Alat'!#REF!</definedName>
    <definedName localSheetId="4" name="_______kon2">'[71]R-MP2-98'!#REF!</definedName>
    <definedName localSheetId="4" name="_______kon3">'[71]R-MP2-98'!#REF!</definedName>
    <definedName localSheetId="4" name="_______kon4">'[71]R-MP2-98'!#REF!</definedName>
    <definedName localSheetId="4" name="_______kon5">'[72]R-MP'!#REF!</definedName>
    <definedName name="_______kt1">[16]UPAH!#REF!</definedName>
    <definedName name="_______kt2">[16]UPAH!#REF!</definedName>
    <definedName name="_______kt3">[16]UPAH!#REF!</definedName>
    <definedName name="_______MA18">'[22]ANALISA (2)'!$Q$1336</definedName>
    <definedName name="_______MC1">'[73]RUMUS PENERIMAAN KAS'!$C$58</definedName>
    <definedName name="_______MC10">'[73]RUMUS PENERIMAAN KAS'!$DY$58</definedName>
    <definedName name="_______MC2">'[73]RUMUS PENERIMAAN KAS'!$Q$58</definedName>
    <definedName name="_______MC3">'[73]RUMUS PENERIMAAN KAS'!$AE$58</definedName>
    <definedName name="_______MC4">'[73]RUMUS PENERIMAAN KAS'!$AS$58</definedName>
    <definedName name="_______MC5">'[73]RUMUS PENERIMAAN KAS'!$BG$58</definedName>
    <definedName name="_______MC6">'[73]RUMUS PENERIMAAN KAS'!$BU$58</definedName>
    <definedName name="_______MC7">'[73]RUMUS PENERIMAAN KAS'!$CI$58</definedName>
    <definedName name="_______MC8">'[73]RUMUS PENERIMAAN KAS'!$CW$58</definedName>
    <definedName name="_______MC9">'[73]RUMUS PENERIMAAN KAS'!$DK$58</definedName>
    <definedName localSheetId="4" name="_______MDE02">[28]Peralatan!#REF!</definedName>
    <definedName localSheetId="4" name="_______MDE03">[28]Peralatan!#REF!</definedName>
    <definedName localSheetId="4" name="_______MDE04">[28]Peralatan!#REF!</definedName>
    <definedName localSheetId="4" name="_______MDE06">[28]Peralatan!#REF!</definedName>
    <definedName localSheetId="4" name="_______MDE07">[28]Peralatan!#REF!</definedName>
    <definedName localSheetId="4" name="_______MDE08">[28]Peralatan!#REF!</definedName>
    <definedName localSheetId="4" name="_______MDE10">[28]Peralatan!#REF!</definedName>
    <definedName localSheetId="4" name="_______MDE11">[28]Peralatan!#REF!</definedName>
    <definedName localSheetId="4" name="_______MDE13">[28]Peralatan!#REF!</definedName>
    <definedName localSheetId="4" name="_______MDE15">[28]Peralatan!#REF!</definedName>
    <definedName localSheetId="4" name="_______MDE17">[28]Peralatan!#REF!</definedName>
    <definedName localSheetId="4" name="_______MDE19">[28]Peralatan!#REF!</definedName>
    <definedName localSheetId="4" name="_______MDE21">[28]Peralatan!#REF!</definedName>
    <definedName localSheetId="4" name="_______MDE23">[28]Peralatan!#REF!</definedName>
    <definedName localSheetId="4" name="_______MDE25">[28]Peralatan!#REF!</definedName>
    <definedName localSheetId="4" name="_______MDE27">[28]Peralatan!#REF!</definedName>
    <definedName localSheetId="4" name="_______MDE29">[28]Peralatan!#REF!</definedName>
    <definedName localSheetId="4" name="_______MMM01">[46]UPAH!#REF!</definedName>
    <definedName localSheetId="4" name="_______MMM02">[46]UPAH!#REF!</definedName>
    <definedName localSheetId="4" name="_______MMM03">[46]UPAH!#REF!</definedName>
    <definedName localSheetId="4" name="_______MMM04">[46]UPAH!#REF!</definedName>
    <definedName name="_______MMM05">[46]UPAH!#REF!</definedName>
    <definedName name="_______MMM06">[46]UPAH!#REF!</definedName>
    <definedName name="_______MMM07">[46]UPAH!#REF!</definedName>
    <definedName name="_______MMM08">[46]UPAH!#REF!</definedName>
    <definedName name="_______MMM09">[46]UPAH!#REF!</definedName>
    <definedName name="_______MMM10">[46]UPAH!#REF!</definedName>
    <definedName name="_______MMM11">[46]UPAH!#REF!</definedName>
    <definedName name="_______MMM12">[46]UPAH!#REF!</definedName>
    <definedName name="_______MMM13">[46]UPAH!#REF!</definedName>
    <definedName name="_______MMM14">[46]UPAH!#REF!</definedName>
    <definedName name="_______MMM15">[46]UPAH!#REF!</definedName>
    <definedName name="_______MMM16">[46]UPAH!#REF!</definedName>
    <definedName name="_______MMM17">[46]UPAH!#REF!</definedName>
    <definedName name="_______MMM18">[46]UPAH!#REF!</definedName>
    <definedName name="_______MMM19">[46]UPAH!#REF!</definedName>
    <definedName name="_______MMM20">[46]UPAH!#REF!</definedName>
    <definedName name="_______MMM21">[46]UPAH!#REF!</definedName>
    <definedName name="_______MMM22">[46]UPAH!#REF!</definedName>
    <definedName name="_______MMM23">[46]UPAH!#REF!</definedName>
    <definedName name="_______MMM24">[46]UPAH!#REF!</definedName>
    <definedName name="_______MMM25">[46]UPAH!#REF!</definedName>
    <definedName name="_______MMM26">[46]UPAH!#REF!</definedName>
    <definedName name="_______MMM27">[46]UPAH!#REF!</definedName>
    <definedName name="_______MMM28">[46]UPAH!#REF!</definedName>
    <definedName name="_______MMM29">[46]UPAH!#REF!</definedName>
    <definedName name="_______MMM30">[46]UPAH!#REF!</definedName>
    <definedName name="_______MMM31">[46]UPAH!#REF!</definedName>
    <definedName name="_______MMM32">[46]UPAH!#REF!</definedName>
    <definedName name="_______MMM33">[46]UPAH!#REF!</definedName>
    <definedName name="_______MMM34">[46]UPAH!#REF!</definedName>
    <definedName name="_______MMM35">[46]UPAH!#REF!</definedName>
    <definedName name="_______MMM36">[46]UPAH!#REF!</definedName>
    <definedName name="_______MMM37">[46]UPAH!#REF!</definedName>
    <definedName name="_______MMM38">[46]UPAH!#REF!</definedName>
    <definedName name="_______MMM39">[46]UPAH!#REF!</definedName>
    <definedName name="_______MMM40">[46]UPAH!#REF!</definedName>
    <definedName name="_______MMM41">[46]UPAH!#REF!</definedName>
    <definedName name="_______MMM411">[46]UPAH!#REF!</definedName>
    <definedName name="_______MMM42">'[50]Basic Price'!#REF!</definedName>
    <definedName name="_______MMM43">[46]UPAH!#REF!</definedName>
    <definedName name="_______MMM44">[46]UPAH!#REF!</definedName>
    <definedName name="_______MMM45">[46]UPAH!#REF!</definedName>
    <definedName name="_______MMM46">[46]UPAH!#REF!</definedName>
    <definedName name="_______MMM47">[46]UPAH!#REF!</definedName>
    <definedName name="_______MMM48">[46]UPAH!#REF!</definedName>
    <definedName name="_______MMM49">'[50]Basic Price'!#REF!</definedName>
    <definedName name="_______MMM50">[46]UPAH!#REF!</definedName>
    <definedName name="_______MMM51">[46]UPAH!#REF!</definedName>
    <definedName name="_______MMM52">'[50]Basic Price'!#REF!</definedName>
    <definedName name="_______MMM53">'[50]Basic Price'!#REF!</definedName>
    <definedName name="_______MMM54">'[50]Basic Price'!#REF!</definedName>
    <definedName name="_______nyy10">[23]UPAH!#REF!</definedName>
    <definedName name="_______nyy25">[23]UPAH!#REF!</definedName>
    <definedName name="_______PA1">'[22]ANALISA (2)'!$Q$1258</definedName>
    <definedName name="_______PA18">'[22]ANALISA (2)'!$Q$1320</definedName>
    <definedName localSheetId="4" name="_______pvc1">[23]UPAH!#REF!</definedName>
    <definedName localSheetId="4" name="_______pvc2">[23]UPAH!#REF!</definedName>
    <definedName localSheetId="4" name="_______pvc3">[23]UPAH!#REF!</definedName>
    <definedName localSheetId="4" name="_______pvc4">[23]UPAH!#REF!</definedName>
    <definedName name="_______Rp1">[37]BAHP!$M$29</definedName>
    <definedName name="_______Rp2">[74]BAHP!$M$31</definedName>
    <definedName name="_______Rp3">[74]BAHP!$M$33</definedName>
    <definedName name="_______sak1">[23]UPAH!#REF!</definedName>
    <definedName name="_______sak2">[23]UPAH!#REF!</definedName>
    <definedName name="_______sak3">[23]UPAH!#REF!</definedName>
    <definedName localSheetId="4" name="_______sl14">'[60]DAFTAR HARGA &amp; UPAH OK'!$H$86</definedName>
    <definedName name="_______sl14">'[61]DAFTAR HARGA &amp; UPAH OK'!$H$86</definedName>
    <definedName localSheetId="4" name="_______sl20">'[60]DAFTAR HARGA &amp; UPAH OK'!$H$87</definedName>
    <definedName name="_______sl20">'[61]DAFTAR HARGA &amp; UPAH OK'!$H$87</definedName>
    <definedName name="_______spl7">[23]ANALISA!#REF!</definedName>
    <definedName localSheetId="4" name="_______tee34">'[75]RAB (OK)'!#REF!</definedName>
    <definedName name="_______tgl2">[39]Mushala!$C$15</definedName>
    <definedName localSheetId="4" name="_______tl20">'[60]DAFTAR HARGA &amp; UPAH OK'!$H$88</definedName>
    <definedName name="_______tl20">'[61]DAFTAR HARGA &amp; UPAH OK'!$H$88</definedName>
    <definedName localSheetId="4" name="_______tl40">'[60]DAFTAR HARGA &amp; UPAH OK'!$H$89</definedName>
    <definedName name="_______tl40">'[61]DAFTAR HARGA &amp; UPAH OK'!$H$89</definedName>
    <definedName localSheetId="2" name="_______TUL175">[4]ANALIS!#REF!</definedName>
    <definedName name="_______TUL175">[4]ANALIS!#REF!</definedName>
    <definedName localSheetId="2" name="_______WAS100">[4]ANALIS!#REF!</definedName>
    <definedName name="_______WAS100">[4]ANALIS!#REF!</definedName>
    <definedName localSheetId="2" name="_______WAS25">[4]ANALIS!#REF!</definedName>
    <definedName name="_______WAS25">[4]ANALIS!#REF!</definedName>
    <definedName localSheetId="2" name="_______WAS40">[4]ANALIS!#REF!</definedName>
    <definedName name="_______WAS40">[4]ANALIS!#REF!</definedName>
    <definedName localSheetId="2" name="_______WAS50">[4]ANALIS!#REF!</definedName>
    <definedName name="_______WAS50">[4]ANALIS!#REF!</definedName>
    <definedName localSheetId="2" name="_______WAS75">[4]ANALIS!#REF!</definedName>
    <definedName name="_______WAS75">[4]ANALIS!#REF!</definedName>
    <definedName localSheetId="2" name="_______XA01">[38]BOW!#REF!</definedName>
    <definedName name="_______XA01">[38]BOW!#REF!</definedName>
    <definedName localSheetId="2" name="_______XA18">[38]BOW!#REF!</definedName>
    <definedName name="_______XA18">[38]BOW!#REF!</definedName>
    <definedName localSheetId="2" name="_______XAG32">[38]BOW!#REF!</definedName>
    <definedName name="_______XAG32">[38]BOW!#REF!</definedName>
    <definedName localSheetId="2" name="_______XAG51">[38]BOW!#REF!</definedName>
    <definedName name="_______XAG51">[38]BOW!#REF!</definedName>
    <definedName localSheetId="2" name="_______xk22">[38]Analisa!#REF!</definedName>
    <definedName name="_______xk22">[38]Analisa!#REF!</definedName>
    <definedName name="______adt34">[62]alat!$J$16</definedName>
    <definedName name="______adt810">[62]alat!$J$17</definedName>
    <definedName localSheetId="4" name="______agt3">[68]uRAIAN!#REF!</definedName>
    <definedName localSheetId="4" name="______agt4">[68]uRAIAN!#REF!</definedName>
    <definedName localSheetId="4" name="______agt5">[68]uRAIAN!#REF!</definedName>
    <definedName name="______ank275">[63]DivVII!$G$50</definedName>
    <definedName localSheetId="2" name="______BVT4250">[4]ANALIS!#REF!</definedName>
    <definedName name="______BVT4250">[4]ANALIS!#REF!</definedName>
    <definedName localSheetId="2" name="______BVT4300">[4]ANALIS!#REF!</definedName>
    <definedName name="______BVT4300">[4]ANALIS!#REF!</definedName>
    <definedName localSheetId="2" name="______BVT450">[4]ANALIS!#REF!</definedName>
    <definedName name="______BVT450">[4]ANALIS!#REF!</definedName>
    <definedName localSheetId="2" name="______BVT475">[4]ANALIS!#REF!</definedName>
    <definedName name="______BVT475">[4]ANALIS!#REF!</definedName>
    <definedName localSheetId="2" name="______BVT640">[4]ANALIS!#REF!</definedName>
    <definedName name="______BVT640">[4]ANALIS!#REF!</definedName>
    <definedName localSheetId="2" name="______BVT9100">[4]ANALIS!#REF!</definedName>
    <definedName name="______BVT9100">[4]ANALIS!#REF!</definedName>
    <definedName localSheetId="2" name="______BVT9150">[4]ANALIS!#REF!</definedName>
    <definedName name="______BVT9150">[4]ANALIS!#REF!</definedName>
    <definedName localSheetId="2" name="______BVT9200">[4]ANALIS!#REF!</definedName>
    <definedName name="______BVT9200">[4]ANALIS!#REF!</definedName>
    <definedName localSheetId="2" name="______BVT9250">[4]ANALIS!#REF!</definedName>
    <definedName name="______BVT9250">[4]ANALIS!#REF!</definedName>
    <definedName localSheetId="2" name="______BVT9300">[4]ANALIS!#REF!</definedName>
    <definedName name="______BVT9300">[4]ANALIS!#REF!</definedName>
    <definedName localSheetId="2" name="______BVT950">[4]ANALIS!#REF!</definedName>
    <definedName name="______BVT950">[4]ANALIS!#REF!</definedName>
    <definedName localSheetId="2" name="______BVT975">[4]ANALIS!#REF!</definedName>
    <definedName name="______BVT975">[4]ANALIS!#REF!</definedName>
    <definedName name="______DAT1">[4]ANALIS!$FJ$4631</definedName>
    <definedName name="______dir2">[39]Mushala!$C$17</definedName>
    <definedName name="______DIV10000">'[40]Kuantitas &amp; Harga'!$I$30</definedName>
    <definedName localSheetId="4" name="______DIV12">'[26]Kuantitas &amp; Harga'!#REF!</definedName>
    <definedName localSheetId="4" name="______E0400">'[76]BAHAN 2007'!#REF!</definedName>
    <definedName name="______EEE01">[64]Peralatan!$AZ$8</definedName>
    <definedName name="______EEE02">[64]Peralatan!$AZ$9</definedName>
    <definedName name="______EEE03">[64]Peralatan!$AZ$10</definedName>
    <definedName localSheetId="4" name="______EEE04">[46]sewa!#REF!</definedName>
    <definedName name="______EEE04">[64]Peralatan!$AZ$11</definedName>
    <definedName name="______EEE05">[64]Peralatan!$AZ$12</definedName>
    <definedName name="______EEE06">[64]Peralatan!$AZ$13</definedName>
    <definedName name="______EEE07">[64]Peralatan!$AZ$14</definedName>
    <definedName localSheetId="4" name="______EEE08">[28]Peralatan!#REF!</definedName>
    <definedName name="______EEE08">[64]Peralatan!$AZ$15</definedName>
    <definedName name="______EEE09">[64]Peralatan!$AZ$16</definedName>
    <definedName name="______EEE10">[64]Peralatan!$AZ$17</definedName>
    <definedName name="______EEE11">[64]Peralatan!$AZ$18</definedName>
    <definedName name="______EEE12">[64]Peralatan!$AZ$19</definedName>
    <definedName name="______EEE13">[64]Peralatan!$AZ$20</definedName>
    <definedName localSheetId="4" name="______EEE14">[46]sewa!#REF!</definedName>
    <definedName name="______EEE14">[64]Peralatan!$AZ$21</definedName>
    <definedName name="______EEE15">[64]Peralatan!$AZ$22</definedName>
    <definedName name="______EEE16">[64]Peralatan!$AZ$23</definedName>
    <definedName name="______EEE17">[64]Peralatan!$AZ$24</definedName>
    <definedName name="______EEE18">[64]Peralatan!$AZ$25</definedName>
    <definedName name="______EEE19">[64]Peralatan!$AZ$26</definedName>
    <definedName name="______EEE20">[41]Peralatan!$AZ$27</definedName>
    <definedName localSheetId="4" name="______EEE21">[28]Peralatan!#REF!</definedName>
    <definedName name="______EEE21">[64]Peralatan!$AZ$28</definedName>
    <definedName name="______EEE22">[64]Peralatan!$AZ$29</definedName>
    <definedName name="______EEE23">[64]Peralatan!$AZ$30</definedName>
    <definedName name="______EEE24">[64]Peralatan!$AZ$31</definedName>
    <definedName name="______EEE25">[64]Peralatan!$AZ$32</definedName>
    <definedName name="______EEE26">[64]Peralatan!$AZ$33</definedName>
    <definedName localSheetId="4" name="______EEE27">[46]sewa!#REF!</definedName>
    <definedName name="______EEE27">[64]Peralatan!$AZ$34</definedName>
    <definedName localSheetId="4" name="______EEE28">[46]sewa!#REF!</definedName>
    <definedName name="______EEE28">[64]Peralatan!$AZ$35</definedName>
    <definedName localSheetId="4" name="______EEE29">[46]sewa!#REF!</definedName>
    <definedName name="______EEE29">[64]Peralatan!$AZ$36</definedName>
    <definedName localSheetId="4" name="______EEE30">[28]Peralatan!#REF!</definedName>
    <definedName name="______EEE30">[64]Peralatan!$AZ$37</definedName>
    <definedName name="______EEE31">[64]Peralatan!$AZ$38</definedName>
    <definedName localSheetId="4" name="______EEE32">[28]Peralatan!#REF!</definedName>
    <definedName name="______EEE32">[64]Peralatan!$AZ$39</definedName>
    <definedName localSheetId="4" name="______EEE33">[46]sewa!#REF!</definedName>
    <definedName name="______EEE33">[64]Peralatan!$AZ$40</definedName>
    <definedName name="______eng3">[23]UPAH!#REF!</definedName>
    <definedName name="______eng4">[23]UPAH!#REF!</definedName>
    <definedName name="______EQU031">[55]ANL_ALAT!#REF!</definedName>
    <definedName name="______EQU032">[55]ANL_ALAT!#REF!</definedName>
    <definedName name="______EQU033">[55]ANL_ALAT!#REF!</definedName>
    <definedName name="______EQU040">[55]ANL_ALAT!#REF!</definedName>
    <definedName name="______EQU051">[55]ANL_ALAT!#REF!</definedName>
    <definedName name="______EQU052">[55]ANL_ALAT!#REF!</definedName>
    <definedName name="______EQU053">[55]ANL_ALAT!#REF!</definedName>
    <definedName name="______EQU080">[55]ANL_ALAT!#REF!</definedName>
    <definedName name="______EQU081">[55]ANL_ALAT!#REF!</definedName>
    <definedName name="______EQU082">[55]ANL_ALAT!#REF!</definedName>
    <definedName name="______EQU083">[55]ANL_ALAT!#REF!</definedName>
    <definedName name="______EQU084">[55]ANL_ALAT!#REF!</definedName>
    <definedName name="______EQU087">[55]ANL_ALAT!#REF!</definedName>
    <definedName name="______EQU088">[55]ANL_ALAT!#REF!</definedName>
    <definedName name="______EQU089">[55]ANL_ALAT!#REF!</definedName>
    <definedName name="______EQU130">[55]ANL_ALAT!#REF!</definedName>
    <definedName name="______EQU152">[55]ANL_ALAT!#REF!</definedName>
    <definedName name="______EQU153">[55]ANL_ALAT!#REF!</definedName>
    <definedName name="______EQU154">[55]ANL_ALAT!#REF!</definedName>
    <definedName name="______EQU155">[55]ANL_ALAT!#REF!</definedName>
    <definedName name="______EQU156">[55]ANL_ALAT!#REF!</definedName>
    <definedName name="______EQU157">[55]ANL_ALAT!#REF!</definedName>
    <definedName name="______EQU172">[55]ANL_ALAT!#REF!</definedName>
    <definedName name="______EQU182">[55]ANL_ALAT!#REF!</definedName>
    <definedName name="______EQU191">[55]ANL_ALAT!#REF!</definedName>
    <definedName name="______EQU192">[55]ANL_ALAT!#REF!</definedName>
    <definedName name="______EQU211">[55]ANL_ALAT!#REF!</definedName>
    <definedName name="______EQU212">[55]ANL_ALAT!#REF!</definedName>
    <definedName name="______EQU213">[55]ANL_ALAT!#REF!</definedName>
    <definedName name="______EQU221">[55]ANL_ALAT!#REF!</definedName>
    <definedName name="______EQU222">[55]ANL_ALAT!#REF!</definedName>
    <definedName name="______EQU223">[55]ANL_ALAT!#REF!</definedName>
    <definedName name="______EQU224">[55]ANL_ALAT!#REF!</definedName>
    <definedName name="______EQU225">[55]ANL_ALAT!#REF!</definedName>
    <definedName name="______EQU226">[55]ANL_ALAT!#REF!</definedName>
    <definedName name="______EQU231">[55]ANL_ALAT!#REF!</definedName>
    <definedName name="______EQU232">[55]ANL_ALAT!#REF!</definedName>
    <definedName name="______EQU251">[55]ANL_ALAT!#REF!</definedName>
    <definedName name="______EQU252">[55]ANL_ALAT!#REF!</definedName>
    <definedName name="______EQU253">[55]ANL_ALAT!#REF!</definedName>
    <definedName name="______EQU341">[55]ANL_ALAT!#REF!</definedName>
    <definedName name="______EQU342">[55]ANL_ALAT!#REF!</definedName>
    <definedName name="______EQU401">[55]ANL_ALAT!#REF!</definedName>
    <definedName name="______gip1">[23]UPAH!#REF!</definedName>
    <definedName name="______jab2">[39]Mushala!$C$18</definedName>
    <definedName localSheetId="4" name="______kb1">'[29]Upah, Bahan, Alat'!#REF!</definedName>
    <definedName localSheetId="4" name="______KD013">[55]ANALISA!#REF!</definedName>
    <definedName localSheetId="4" name="______KD018">[55]ANALISA!#REF!</definedName>
    <definedName localSheetId="4" name="______KD026">[55]ANALISA!#REF!</definedName>
    <definedName localSheetId="4" name="______KD028">[55]ANALISA!#REF!</definedName>
    <definedName localSheetId="4" name="______KD043">[55]ANALISA!#REF!</definedName>
    <definedName name="______KD064">[55]ANALISA!#REF!</definedName>
    <definedName name="______KD065">[55]ANALISA!#REF!</definedName>
    <definedName name="______KD067">[55]ANALISA!#REF!</definedName>
    <definedName name="______KD068">[55]ANALISA!#REF!</definedName>
    <definedName name="______KD102">[55]ANALISA!#REF!</definedName>
    <definedName name="______KD103">[55]ANALISA!#REF!</definedName>
    <definedName name="______KD104">[55]ANALISA!#REF!</definedName>
    <definedName name="______KD108">[55]ANALISA!#REF!</definedName>
    <definedName name="______KD129">[55]ANALISA!#REF!</definedName>
    <definedName name="______KD136">[55]ANALISA!#REF!</definedName>
    <definedName name="______KD137">[55]ANALISA!#REF!</definedName>
    <definedName name="______KD138">[55]ANALISA!#REF!</definedName>
    <definedName localSheetId="4" name="______kon2">'[71]R-MP2-98'!#REF!</definedName>
    <definedName localSheetId="4" name="______kon3">'[71]R-MP2-98'!#REF!</definedName>
    <definedName localSheetId="4" name="______kon4">'[71]R-MP2-98'!#REF!</definedName>
    <definedName localSheetId="4" name="______kon5">'[72]R-MP'!#REF!</definedName>
    <definedName name="______kt1">[16]UPAH!#REF!</definedName>
    <definedName name="______kt2">[16]UPAH!#REF!</definedName>
    <definedName name="______kt3">[16]UPAH!#REF!</definedName>
    <definedName name="______LAB112">[55]UPAH!#REF!</definedName>
    <definedName name="______LAB113">[55]UPAH!#REF!</definedName>
    <definedName name="______LAB114">[55]UPAH!#REF!</definedName>
    <definedName name="______LAB115">[55]UPAH!#REF!</definedName>
    <definedName name="______LAB116">[55]UPAH!#REF!</definedName>
    <definedName name="______LAB117">[55]UPAH!#REF!</definedName>
    <definedName name="______LAB118">[55]UPAH!#REF!</definedName>
    <definedName name="______LAB119">[55]UPAH!#REF!</definedName>
    <definedName name="______LAB120">[55]UPAH!#REF!</definedName>
    <definedName name="______MA18">'[22]ANALISA (2)'!$Q$1336</definedName>
    <definedName name="______MAT048">'[57]Harga Pipa'!#REF!</definedName>
    <definedName name="______MAT049">'[57]Harga Pipa'!#REF!</definedName>
    <definedName name="______MAT100">'[57]Harga Pipa'!#REF!</definedName>
    <definedName name="______MAT105">'[57]Harga Pipa'!#REF!</definedName>
    <definedName name="______MAT106">'[57]Harga Pipa'!#REF!</definedName>
    <definedName name="______MAT111">'[57]Harga Pipa'!#REF!</definedName>
    <definedName name="______MAT112">'[57]Harga Pipa'!#REF!</definedName>
    <definedName name="______MAT116">'[57]Harga Pipa'!#REF!</definedName>
    <definedName name="______MAT122">'[57]Harga Pipa'!#REF!</definedName>
    <definedName name="______MAT123">'[57]Harga Pipa'!#REF!</definedName>
    <definedName name="______MAT124">'[57]Harga Pipa'!#REF!</definedName>
    <definedName name="______MAT125">'[57]Harga Pipa'!#REF!</definedName>
    <definedName name="______MAT126">'[57]Harga Pipa'!#REF!</definedName>
    <definedName name="______MAT177">'[57]Harga Pipa'!#REF!</definedName>
    <definedName name="______MAT187">'[57]Harga Pipa'!#REF!</definedName>
    <definedName name="______MAT190">'[57]Harga Pipa'!#REF!</definedName>
    <definedName name="______MAT191">'[57]Harga Pipa'!#REF!</definedName>
    <definedName name="______MAT193">'[57]Harga Pipa'!#REF!</definedName>
    <definedName name="______MAT195">'[57]Harga Pipa'!#REF!</definedName>
    <definedName name="______MAT204">'[57]Harga Pipa'!#REF!</definedName>
    <definedName name="______MAT205">'[57]Harga Pipa'!#REF!</definedName>
    <definedName name="______MAT206">'[57]Harga Pipa'!#REF!</definedName>
    <definedName name="______MAT207">'[57]Harga Pipa'!#REF!</definedName>
    <definedName name="______MAT208">'[57]Harga Pipa'!#REF!</definedName>
    <definedName name="______MAT209">'[57]Harga Pipa'!#REF!</definedName>
    <definedName name="______MAT210">'[57]Harga Pipa'!#REF!</definedName>
    <definedName name="______MAT211">'[57]Harga Pipa'!#REF!</definedName>
    <definedName name="______MAT212">'[57]Harga Pipa'!#REF!</definedName>
    <definedName name="______MAT214">'[57]Harga Pipa'!#REF!</definedName>
    <definedName name="______MAT215">'[57]Harga Pipa'!#REF!</definedName>
    <definedName name="______MAT219">'[57]Harga Pipa'!#REF!</definedName>
    <definedName name="______MAT231">'[57]Harga Pipa'!#REF!</definedName>
    <definedName name="______MAT232">'[57]Harga Pipa'!#REF!</definedName>
    <definedName name="______MAT238">'[57]Harga Pipa'!#REF!</definedName>
    <definedName name="______MAT239">'[57]Harga Pipa'!#REF!</definedName>
    <definedName name="______MAT246">'[57]Harga Pipa'!#REF!</definedName>
    <definedName name="______MAT247">'[57]Harga Pipa'!#REF!</definedName>
    <definedName name="______MAT248">'[57]Harga Pipa'!#REF!</definedName>
    <definedName name="______MAT257">'[57]Harga Pipa'!#REF!</definedName>
    <definedName name="______MAT262">'[57]Harga Pipa'!#REF!</definedName>
    <definedName name="______MAT263">'[57]Harga Pipa'!#REF!</definedName>
    <definedName name="______MAT265">'[57]Harga Pipa'!#REF!</definedName>
    <definedName name="______MAT267">'[57]Harga Pipa'!#REF!</definedName>
    <definedName name="______MAT269">'[57]Harga Pipa'!#REF!</definedName>
    <definedName name="______MAT272">'[57]Harga Pipa'!#REF!</definedName>
    <definedName name="______MAT286">'[57]Harga Pipa'!#REF!</definedName>
    <definedName name="______MAT287">'[57]Harga Pipa'!#REF!</definedName>
    <definedName name="______MAT288">'[57]Harga Pipa'!#REF!</definedName>
    <definedName name="______MAT294">'[57]Harga Pipa'!#REF!</definedName>
    <definedName name="______MAT295">'[57]Harga Pipa'!#REF!</definedName>
    <definedName name="______MAT296">'[57]Harga Pipa'!#REF!</definedName>
    <definedName name="______MAT297">'[57]Harga Pipa'!#REF!</definedName>
    <definedName name="______MAT298">'[57]Harga Pipa'!#REF!</definedName>
    <definedName name="______MAT299">'[57]Harga Pipa'!#REF!</definedName>
    <definedName name="______MAT300">'[57]Harga Pipa'!#REF!</definedName>
    <definedName name="______MAT301">'[57]Harga Pipa'!#REF!</definedName>
    <definedName name="______MAT302">'[57]Harga Pipa'!#REF!</definedName>
    <definedName name="______MAT303">'[57]Harga Pipa'!#REF!</definedName>
    <definedName name="______MAT304">'[57]Harga Pipa'!#REF!</definedName>
    <definedName name="______MAT306">'[57]Harga Pipa'!#REF!</definedName>
    <definedName name="______MAT308">'[57]Harga Pipa'!#REF!</definedName>
    <definedName name="______MAT309">'[57]Harga Pipa'!#REF!</definedName>
    <definedName name="______MAT313">'[57]Harga Pipa'!#REF!</definedName>
    <definedName name="______MAT314">'[57]Harga Pipa'!#REF!</definedName>
    <definedName name="______MAT315">'[57]Harga Pipa'!#REF!</definedName>
    <definedName name="______MAT316">'[57]Harga Pipa'!#REF!</definedName>
    <definedName name="______MAT317">'[57]Harga Pipa'!#REF!</definedName>
    <definedName name="______MAT318">'[57]Harga Pipa'!#REF!</definedName>
    <definedName name="______MAT319">'[57]Harga Pipa'!#REF!</definedName>
    <definedName name="______MAT320">'[57]Harga Pipa'!#REF!</definedName>
    <definedName name="______MAT321">'[57]Harga Pipa'!#REF!</definedName>
    <definedName name="______MAT322">'[57]Harga Pipa'!#REF!</definedName>
    <definedName name="______MC1">'[73]RUMUS PENERIMAAN KAS'!$C$58</definedName>
    <definedName name="______MC10">'[73]RUMUS PENERIMAAN KAS'!$DY$58</definedName>
    <definedName name="______MC2">'[73]RUMUS PENERIMAAN KAS'!$Q$58</definedName>
    <definedName name="______MC3">'[73]RUMUS PENERIMAAN KAS'!$AE$58</definedName>
    <definedName name="______MC4">'[73]RUMUS PENERIMAAN KAS'!$AS$58</definedName>
    <definedName name="______MC5">'[73]RUMUS PENERIMAAN KAS'!$BG$58</definedName>
    <definedName name="______MC6">'[73]RUMUS PENERIMAAN KAS'!$BU$58</definedName>
    <definedName name="______MC7">'[73]RUMUS PENERIMAAN KAS'!$CI$58</definedName>
    <definedName name="______MC8">'[73]RUMUS PENERIMAAN KAS'!$CW$58</definedName>
    <definedName name="______MC9">'[73]RUMUS PENERIMAAN KAS'!$DK$58</definedName>
    <definedName localSheetId="4" name="______MDE02">[28]Peralatan!#REF!</definedName>
    <definedName localSheetId="4" name="______MDE03">[28]Peralatan!#REF!</definedName>
    <definedName localSheetId="4" name="______MDE04">[28]Peralatan!#REF!</definedName>
    <definedName localSheetId="4" name="______MDE06">[28]Peralatan!#REF!</definedName>
    <definedName localSheetId="4" name="______MDE07">[28]Peralatan!#REF!</definedName>
    <definedName localSheetId="4" name="______MDE08">[28]Peralatan!#REF!</definedName>
    <definedName localSheetId="4" name="______MDE10">[28]Peralatan!#REF!</definedName>
    <definedName localSheetId="4" name="______MDE11">[28]Peralatan!#REF!</definedName>
    <definedName localSheetId="4" name="______MDE13">[28]Peralatan!#REF!</definedName>
    <definedName localSheetId="4" name="______MDE15">[28]Peralatan!#REF!</definedName>
    <definedName localSheetId="4" name="______MDE17">[28]Peralatan!#REF!</definedName>
    <definedName localSheetId="4" name="______MDE19">[28]Peralatan!#REF!</definedName>
    <definedName localSheetId="4" name="______MDE21">[28]Peralatan!#REF!</definedName>
    <definedName name="______MDE22">[53]Peralatan!$BR$447</definedName>
    <definedName localSheetId="4" name="______MDE23">[28]Peralatan!#REF!</definedName>
    <definedName localSheetId="4" name="______MDE25">[28]Peralatan!#REF!</definedName>
    <definedName localSheetId="4" name="______MDE27">[28]Peralatan!#REF!</definedName>
    <definedName localSheetId="4" name="______MDE29">[28]Peralatan!#REF!</definedName>
    <definedName localSheetId="4" name="______MMM01">[46]UPAH!#REF!</definedName>
    <definedName localSheetId="4" name="______MMM02">[46]UPAH!#REF!</definedName>
    <definedName localSheetId="4" name="______MMM03">[46]UPAH!#REF!</definedName>
    <definedName localSheetId="4" name="______MMM04">[46]UPAH!#REF!</definedName>
    <definedName name="______MMM05">[46]UPAH!#REF!</definedName>
    <definedName name="______MMM06">[46]UPAH!#REF!</definedName>
    <definedName name="______MMM07">[46]UPAH!#REF!</definedName>
    <definedName name="______MMM08">[46]UPAH!#REF!</definedName>
    <definedName name="______MMM09">[46]UPAH!#REF!</definedName>
    <definedName name="______MMM10">[46]UPAH!#REF!</definedName>
    <definedName name="______MMM11">[46]UPAH!#REF!</definedName>
    <definedName name="______MMM12">[46]UPAH!#REF!</definedName>
    <definedName name="______MMM13">[46]UPAH!#REF!</definedName>
    <definedName name="______MMM14">[46]UPAH!#REF!</definedName>
    <definedName name="______MMM15">[46]UPAH!#REF!</definedName>
    <definedName name="______MMM16">[46]UPAH!#REF!</definedName>
    <definedName name="______MMM17">[46]UPAH!#REF!</definedName>
    <definedName name="______MMM18">[46]UPAH!#REF!</definedName>
    <definedName name="______MMM19">[46]UPAH!#REF!</definedName>
    <definedName name="______MMM20">[46]UPAH!#REF!</definedName>
    <definedName name="______MMM21">[46]UPAH!#REF!</definedName>
    <definedName name="______MMM22">[46]UPAH!#REF!</definedName>
    <definedName name="______MMM23">[46]UPAH!#REF!</definedName>
    <definedName name="______MMM24">[46]UPAH!#REF!</definedName>
    <definedName name="______MMM25">[46]UPAH!#REF!</definedName>
    <definedName name="______MMM26">[46]UPAH!#REF!</definedName>
    <definedName name="______MMM27">[46]UPAH!#REF!</definedName>
    <definedName name="______MMM28">[46]UPAH!#REF!</definedName>
    <definedName name="______MMM29">[46]UPAH!#REF!</definedName>
    <definedName name="______MMM30">[46]UPAH!#REF!</definedName>
    <definedName name="______MMM31">[46]UPAH!#REF!</definedName>
    <definedName name="______MMM32">[46]UPAH!#REF!</definedName>
    <definedName name="______MMM33">[46]UPAH!#REF!</definedName>
    <definedName name="______MMM34">[46]UPAH!#REF!</definedName>
    <definedName name="______MMM35">[46]UPAH!#REF!</definedName>
    <definedName name="______MMM36">[46]UPAH!#REF!</definedName>
    <definedName name="______MMM37">[46]UPAH!#REF!</definedName>
    <definedName name="______MMM38">[46]UPAH!#REF!</definedName>
    <definedName name="______MMM39">[46]UPAH!#REF!</definedName>
    <definedName name="______MMM40">[46]UPAH!#REF!</definedName>
    <definedName name="______MMM41">[46]UPAH!#REF!</definedName>
    <definedName name="______MMM411">[46]UPAH!#REF!</definedName>
    <definedName name="______MMM42">'[50]Basic Price'!#REF!</definedName>
    <definedName name="______MMM43">[46]UPAH!#REF!</definedName>
    <definedName name="______MMM44">[46]UPAH!#REF!</definedName>
    <definedName name="______MMM45">[46]UPAH!#REF!</definedName>
    <definedName name="______MMM46">[46]UPAH!#REF!</definedName>
    <definedName name="______MMM47">[46]UPAH!#REF!</definedName>
    <definedName name="______MMM48">[46]UPAH!#REF!</definedName>
    <definedName name="______MMM49">'[50]Basic Price'!#REF!</definedName>
    <definedName name="______MMM50">[46]UPAH!#REF!</definedName>
    <definedName name="______MMM51">[46]UPAH!#REF!</definedName>
    <definedName name="______MMM52">'[50]Basic Price'!#REF!</definedName>
    <definedName name="______MMM53">'[50]Basic Price'!#REF!</definedName>
    <definedName name="______MMM54">'[50]Basic Price'!#REF!</definedName>
    <definedName name="______nyy10">[23]UPAH!#REF!</definedName>
    <definedName name="______nyy25">[23]UPAH!#REF!</definedName>
    <definedName name="______PA1">'[22]ANALISA (2)'!$Q$1258</definedName>
    <definedName name="______PA18">'[22]ANALISA (2)'!$Q$1320</definedName>
    <definedName localSheetId="4" name="______pvc1">[23]UPAH!#REF!</definedName>
    <definedName localSheetId="4" name="______pvc2">[23]UPAH!#REF!</definedName>
    <definedName localSheetId="4" name="______pvc3">[23]UPAH!#REF!</definedName>
    <definedName localSheetId="4" name="______pvc4">[23]UPAH!#REF!</definedName>
    <definedName name="______Rp1">[37]BAHP!$M$29</definedName>
    <definedName name="______Rp2">[74]BAHP!$M$31</definedName>
    <definedName name="______Rp3">[74]BAHP!$M$33</definedName>
    <definedName name="______sak1">[23]UPAH!#REF!</definedName>
    <definedName name="______sak2">[23]UPAH!#REF!</definedName>
    <definedName name="______sak3">[23]UPAH!#REF!</definedName>
    <definedName localSheetId="4" name="______sl14">'[60]DAFTAR HARGA &amp; UPAH OK'!$H$86</definedName>
    <definedName name="______sl14">'[61]DAFTAR HARGA &amp; UPAH OK'!$H$86</definedName>
    <definedName localSheetId="4" name="______sl20">'[60]DAFTAR HARGA &amp; UPAH OK'!$H$87</definedName>
    <definedName name="______sl20">'[61]DAFTAR HARGA &amp; UPAH OK'!$H$87</definedName>
    <definedName name="______spl7">[23]ANALISA!#REF!</definedName>
    <definedName localSheetId="4" name="______tee34">'[75]RAB (OK)'!#REF!</definedName>
    <definedName name="______tgl2">[39]Mushala!$C$15</definedName>
    <definedName localSheetId="4" name="______tl20">'[60]DAFTAR HARGA &amp; UPAH OK'!$H$88</definedName>
    <definedName name="______tl20">'[61]DAFTAR HARGA &amp; UPAH OK'!$H$88</definedName>
    <definedName localSheetId="4" name="______tl40">'[60]DAFTAR HARGA &amp; UPAH OK'!$H$89</definedName>
    <definedName name="______tl40">'[61]DAFTAR HARGA &amp; UPAH OK'!$H$89</definedName>
    <definedName name="______TOT010">'[55]RAB KERJA'!#REF!</definedName>
    <definedName name="______TOT011">'[55]RAB KERJA'!#REF!</definedName>
    <definedName localSheetId="2" name="______TUL175">[4]ANALIS!#REF!</definedName>
    <definedName name="______TUL175">[4]ANALIS!#REF!</definedName>
    <definedName localSheetId="2" name="______WAS100">[4]ANALIS!#REF!</definedName>
    <definedName name="______WAS100">[4]ANALIS!#REF!</definedName>
    <definedName localSheetId="2" name="______WAS25">[4]ANALIS!#REF!</definedName>
    <definedName name="______WAS25">[4]ANALIS!#REF!</definedName>
    <definedName localSheetId="2" name="______WAS40">[4]ANALIS!#REF!</definedName>
    <definedName name="______WAS40">[4]ANALIS!#REF!</definedName>
    <definedName localSheetId="2" name="______WAS50">[4]ANALIS!#REF!</definedName>
    <definedName name="______WAS50">[4]ANALIS!#REF!</definedName>
    <definedName localSheetId="2" name="______WAS75">[4]ANALIS!#REF!</definedName>
    <definedName name="______WAS75">[4]ANALIS!#REF!</definedName>
    <definedName name="______XA01">[77]BOW!#REF!</definedName>
    <definedName name="______XA18">[77]BOW!#REF!</definedName>
    <definedName name="______XAG32">[77]BOW!#REF!</definedName>
    <definedName name="______XAG51">[77]BOW!#REF!</definedName>
    <definedName name="______xk22">[77]Analisa!#REF!</definedName>
    <definedName name="_____adt34">[62]alat!$J$16</definedName>
    <definedName name="_____adt810">[62]alat!$J$17</definedName>
    <definedName localSheetId="4" name="_____agt3">[68]uRAIAN!#REF!</definedName>
    <definedName localSheetId="4" name="_____agt4">[68]uRAIAN!#REF!</definedName>
    <definedName localSheetId="4" name="_____agt5">[68]uRAIAN!#REF!</definedName>
    <definedName name="_____ank275">[63]DivVII!$G$50</definedName>
    <definedName localSheetId="2" name="_____BVT1040">[4]ANALIS!#REF!</definedName>
    <definedName name="_____BVT1040">[4]ANALIS!#REF!</definedName>
    <definedName localSheetId="2" name="_____BVT4100">[4]ANALIS!#REF!</definedName>
    <definedName name="_____BVT4100">[4]ANALIS!#REF!</definedName>
    <definedName localSheetId="2" name="_____BVT4150">[4]ANALIS!#REF!</definedName>
    <definedName name="_____BVT4150">[4]ANALIS!#REF!</definedName>
    <definedName localSheetId="2" name="_____BVT4200">[4]ANALIS!#REF!</definedName>
    <definedName name="_____BVT4200">[4]ANALIS!#REF!</definedName>
    <definedName localSheetId="2" name="_____BVT4250">[4]ANALIS!#REF!</definedName>
    <definedName name="_____BVT4250">[4]ANALIS!#REF!</definedName>
    <definedName localSheetId="2" name="_____BVT4300">[4]ANALIS!#REF!</definedName>
    <definedName name="_____BVT4300">[4]ANALIS!#REF!</definedName>
    <definedName localSheetId="2" name="_____BVT450">[4]ANALIS!#REF!</definedName>
    <definedName name="_____BVT450">[4]ANALIS!#REF!</definedName>
    <definedName localSheetId="2" name="_____BVT475">[4]ANALIS!#REF!</definedName>
    <definedName name="_____BVT475">[4]ANALIS!#REF!</definedName>
    <definedName localSheetId="2" name="_____BVT640">[4]ANALIS!#REF!</definedName>
    <definedName name="_____BVT640">[4]ANALIS!#REF!</definedName>
    <definedName localSheetId="2" name="_____BVT9100">[4]ANALIS!#REF!</definedName>
    <definedName name="_____BVT9100">[4]ANALIS!#REF!</definedName>
    <definedName localSheetId="2" name="_____BVT9150">[4]ANALIS!#REF!</definedName>
    <definedName name="_____BVT9150">[4]ANALIS!#REF!</definedName>
    <definedName localSheetId="2" name="_____BVT9200">[4]ANALIS!#REF!</definedName>
    <definedName name="_____BVT9200">[4]ANALIS!#REF!</definedName>
    <definedName localSheetId="2" name="_____BVT9250">[4]ANALIS!#REF!</definedName>
    <definedName name="_____BVT9250">[4]ANALIS!#REF!</definedName>
    <definedName localSheetId="2" name="_____BVT9300">[4]ANALIS!#REF!</definedName>
    <definedName name="_____BVT9300">[4]ANALIS!#REF!</definedName>
    <definedName localSheetId="2" name="_____BVT950">[4]ANALIS!#REF!</definedName>
    <definedName name="_____BVT950">[4]ANALIS!#REF!</definedName>
    <definedName localSheetId="2" name="_____BVT975">[4]ANALIS!#REF!</definedName>
    <definedName name="_____BVT975">[4]ANALIS!#REF!</definedName>
    <definedName name="_____DAT1">[4]ANALIS!$FJ$4631</definedName>
    <definedName name="_____dir2">[39]Mushala!$C$17</definedName>
    <definedName name="_____DIV10000">[40]MENU!$I$30</definedName>
    <definedName localSheetId="4" name="_____DIV12">'[69]Kuantitas &amp; Harga'!#REF!</definedName>
    <definedName localSheetId="4" name="_____E0400">'[76]BAHAN 2007'!#REF!</definedName>
    <definedName localSheetId="4" name="_____EEE04">[46]sewa!#REF!</definedName>
    <definedName localSheetId="4" name="_____EEE08">[28]Peralatan!#REF!</definedName>
    <definedName localSheetId="4" name="_____EEE14">[46]sewa!#REF!</definedName>
    <definedName localSheetId="4" name="_____EEE21">[28]Peralatan!#REF!</definedName>
    <definedName localSheetId="4" name="_____EEE27">[46]sewa!#REF!</definedName>
    <definedName localSheetId="4" name="_____EEE28">[46]sewa!#REF!</definedName>
    <definedName localSheetId="4" name="_____EEE29">[46]sewa!#REF!</definedName>
    <definedName localSheetId="4" name="_____EEE30">[28]Peralatan!#REF!</definedName>
    <definedName localSheetId="4" name="_____EEE32">[28]Peralatan!#REF!</definedName>
    <definedName localSheetId="4" name="_____EEE33">[46]sewa!#REF!</definedName>
    <definedName name="_____eng3">[23]UPAH!#REF!</definedName>
    <definedName name="_____eng4">[23]UPAH!#REF!</definedName>
    <definedName name="_____EQU031">[55]ANL_ALAT!#REF!</definedName>
    <definedName name="_____EQU032">[55]ANL_ALAT!#REF!</definedName>
    <definedName name="_____EQU033">[55]ANL_ALAT!#REF!</definedName>
    <definedName name="_____EQU040">[55]ANL_ALAT!#REF!</definedName>
    <definedName name="_____EQU051">[55]ANL_ALAT!#REF!</definedName>
    <definedName name="_____EQU052">[55]ANL_ALAT!#REF!</definedName>
    <definedName name="_____EQU053">[55]ANL_ALAT!#REF!</definedName>
    <definedName name="_____EQU080">[55]ANL_ALAT!#REF!</definedName>
    <definedName name="_____EQU081">[55]ANL_ALAT!#REF!</definedName>
    <definedName name="_____EQU082">[55]ANL_ALAT!#REF!</definedName>
    <definedName name="_____EQU083">[55]ANL_ALAT!#REF!</definedName>
    <definedName name="_____EQU084">[55]ANL_ALAT!#REF!</definedName>
    <definedName name="_____EQU087">[55]ANL_ALAT!#REF!</definedName>
    <definedName name="_____EQU088">[55]ANL_ALAT!#REF!</definedName>
    <definedName name="_____EQU089">[55]ANL_ALAT!#REF!</definedName>
    <definedName name="_____EQU130">[55]ANL_ALAT!#REF!</definedName>
    <definedName name="_____EQU152">[55]ANL_ALAT!#REF!</definedName>
    <definedName name="_____EQU153">[55]ANL_ALAT!#REF!</definedName>
    <definedName name="_____EQU154">[55]ANL_ALAT!#REF!</definedName>
    <definedName name="_____EQU155">[55]ANL_ALAT!#REF!</definedName>
    <definedName name="_____EQU156">[55]ANL_ALAT!#REF!</definedName>
    <definedName name="_____EQU157">[55]ANL_ALAT!#REF!</definedName>
    <definedName name="_____EQU172">[55]ANL_ALAT!#REF!</definedName>
    <definedName name="_____EQU182">[55]ANL_ALAT!#REF!</definedName>
    <definedName name="_____EQU191">[55]ANL_ALAT!#REF!</definedName>
    <definedName name="_____EQU192">[55]ANL_ALAT!#REF!</definedName>
    <definedName name="_____EQU211">[55]ANL_ALAT!#REF!</definedName>
    <definedName name="_____EQU212">[55]ANL_ALAT!#REF!</definedName>
    <definedName name="_____EQU213">[55]ANL_ALAT!#REF!</definedName>
    <definedName name="_____EQU221">[55]ANL_ALAT!#REF!</definedName>
    <definedName name="_____EQU222">[55]ANL_ALAT!#REF!</definedName>
    <definedName name="_____EQU223">[55]ANL_ALAT!#REF!</definedName>
    <definedName name="_____EQU224">[55]ANL_ALAT!#REF!</definedName>
    <definedName name="_____EQU225">[55]ANL_ALAT!#REF!</definedName>
    <definedName name="_____EQU226">[55]ANL_ALAT!#REF!</definedName>
    <definedName name="_____EQU231">[55]ANL_ALAT!#REF!</definedName>
    <definedName name="_____EQU232">[55]ANL_ALAT!#REF!</definedName>
    <definedName name="_____EQU251">[55]ANL_ALAT!#REF!</definedName>
    <definedName name="_____EQU252">[55]ANL_ALAT!#REF!</definedName>
    <definedName name="_____EQU253">[55]ANL_ALAT!#REF!</definedName>
    <definedName name="_____EQU341">[55]ANL_ALAT!#REF!</definedName>
    <definedName name="_____EQU342">[55]ANL_ALAT!#REF!</definedName>
    <definedName name="_____EQU401">[55]ANL_ALAT!#REF!</definedName>
    <definedName name="_____gip1">[23]UPAH!#REF!</definedName>
    <definedName name="_____jab2">[39]Mushala!$C$18</definedName>
    <definedName localSheetId="4" name="_____kb1">'[70]Upah, Bahan, Alat'!#REF!</definedName>
    <definedName localSheetId="4" name="_____KD013">[55]ANALISA!#REF!</definedName>
    <definedName localSheetId="4" name="_____KD018">[55]ANALISA!#REF!</definedName>
    <definedName localSheetId="4" name="_____KD026">[55]ANALISA!#REF!</definedName>
    <definedName localSheetId="4" name="_____KD028">[55]ANALISA!#REF!</definedName>
    <definedName localSheetId="4" name="_____KD043">[55]ANALISA!#REF!</definedName>
    <definedName name="_____KD064">[55]ANALISA!#REF!</definedName>
    <definedName name="_____KD065">[55]ANALISA!#REF!</definedName>
    <definedName name="_____KD067">[55]ANALISA!#REF!</definedName>
    <definedName name="_____KD068">[55]ANALISA!#REF!</definedName>
    <definedName name="_____KD102">[55]ANALISA!#REF!</definedName>
    <definedName name="_____KD103">[55]ANALISA!#REF!</definedName>
    <definedName name="_____KD104">[55]ANALISA!#REF!</definedName>
    <definedName name="_____KD108">[55]ANALISA!#REF!</definedName>
    <definedName name="_____KD129">[55]ANALISA!#REF!</definedName>
    <definedName name="_____KD136">[55]ANALISA!#REF!</definedName>
    <definedName name="_____KD137">[55]ANALISA!#REF!</definedName>
    <definedName name="_____KD138">[55]ANALISA!#REF!</definedName>
    <definedName localSheetId="4" name="_____kon2">'[71]R-MP2-98'!#REF!</definedName>
    <definedName localSheetId="4" name="_____kon3">'[71]R-MP2-98'!#REF!</definedName>
    <definedName localSheetId="4" name="_____kon4">'[71]R-MP2-98'!#REF!</definedName>
    <definedName localSheetId="4" name="_____kon5">'[72]R-MP'!#REF!</definedName>
    <definedName name="_____kt1">[16]UPAH!#REF!</definedName>
    <definedName name="_____kt2">[16]UPAH!#REF!</definedName>
    <definedName name="_____kt3">[16]UPAH!#REF!</definedName>
    <definedName name="_____LAB112">[55]UPAH!#REF!</definedName>
    <definedName name="_____LAB113">[55]UPAH!#REF!</definedName>
    <definedName name="_____LAB114">[55]UPAH!#REF!</definedName>
    <definedName name="_____LAB115">[55]UPAH!#REF!</definedName>
    <definedName name="_____LAB116">[55]UPAH!#REF!</definedName>
    <definedName name="_____LAB117">[55]UPAH!#REF!</definedName>
    <definedName name="_____LAB118">[55]UPAH!#REF!</definedName>
    <definedName name="_____LAB119">[55]UPAH!#REF!</definedName>
    <definedName name="_____LAB120">[55]UPAH!#REF!</definedName>
    <definedName name="_____MA18">'[22]ANALISA (2)'!$Q$1336</definedName>
    <definedName name="_____MAT048">'[57]Harga Pipa'!#REF!</definedName>
    <definedName name="_____MAT049">'[57]Harga Pipa'!#REF!</definedName>
    <definedName name="_____MAT100">'[57]Harga Pipa'!#REF!</definedName>
    <definedName name="_____MAT105">'[57]Harga Pipa'!#REF!</definedName>
    <definedName name="_____MAT106">'[57]Harga Pipa'!#REF!</definedName>
    <definedName name="_____MAT111">'[57]Harga Pipa'!#REF!</definedName>
    <definedName name="_____MAT112">'[57]Harga Pipa'!#REF!</definedName>
    <definedName name="_____MAT116">'[57]Harga Pipa'!#REF!</definedName>
    <definedName name="_____MAT122">'[57]Harga Pipa'!#REF!</definedName>
    <definedName name="_____MAT123">'[57]Harga Pipa'!#REF!</definedName>
    <definedName name="_____MAT124">'[57]Harga Pipa'!#REF!</definedName>
    <definedName name="_____MAT125">'[57]Harga Pipa'!#REF!</definedName>
    <definedName name="_____MAT126">'[57]Harga Pipa'!#REF!</definedName>
    <definedName name="_____MAT177">'[57]Harga Pipa'!#REF!</definedName>
    <definedName name="_____MAT187">'[57]Harga Pipa'!#REF!</definedName>
    <definedName name="_____MAT190">'[57]Harga Pipa'!#REF!</definedName>
    <definedName name="_____MAT191">'[57]Harga Pipa'!#REF!</definedName>
    <definedName name="_____MAT193">'[57]Harga Pipa'!#REF!</definedName>
    <definedName name="_____MAT195">'[57]Harga Pipa'!#REF!</definedName>
    <definedName name="_____MAT204">'[57]Harga Pipa'!#REF!</definedName>
    <definedName name="_____MAT205">'[57]Harga Pipa'!#REF!</definedName>
    <definedName name="_____MAT206">'[57]Harga Pipa'!#REF!</definedName>
    <definedName name="_____MAT207">'[57]Harga Pipa'!#REF!</definedName>
    <definedName name="_____MAT208">'[57]Harga Pipa'!#REF!</definedName>
    <definedName name="_____MAT209">'[57]Harga Pipa'!#REF!</definedName>
    <definedName name="_____MAT210">'[57]Harga Pipa'!#REF!</definedName>
    <definedName name="_____MAT211">'[57]Harga Pipa'!#REF!</definedName>
    <definedName name="_____MAT212">'[57]Harga Pipa'!#REF!</definedName>
    <definedName name="_____MAT214">'[57]Harga Pipa'!#REF!</definedName>
    <definedName name="_____MAT215">'[57]Harga Pipa'!#REF!</definedName>
    <definedName name="_____MAT219">'[57]Harga Pipa'!#REF!</definedName>
    <definedName name="_____MAT231">'[57]Harga Pipa'!#REF!</definedName>
    <definedName name="_____MAT232">'[57]Harga Pipa'!#REF!</definedName>
    <definedName name="_____MAT238">'[57]Harga Pipa'!#REF!</definedName>
    <definedName name="_____MAT239">'[57]Harga Pipa'!#REF!</definedName>
    <definedName name="_____MAT246">'[57]Harga Pipa'!#REF!</definedName>
    <definedName name="_____MAT247">'[57]Harga Pipa'!#REF!</definedName>
    <definedName name="_____MAT248">'[57]Harga Pipa'!#REF!</definedName>
    <definedName name="_____MAT257">'[57]Harga Pipa'!#REF!</definedName>
    <definedName name="_____MAT262">'[57]Harga Pipa'!#REF!</definedName>
    <definedName name="_____MAT263">'[57]Harga Pipa'!#REF!</definedName>
    <definedName name="_____MAT265">'[57]Harga Pipa'!#REF!</definedName>
    <definedName name="_____MAT267">'[57]Harga Pipa'!#REF!</definedName>
    <definedName name="_____MAT269">'[57]Harga Pipa'!#REF!</definedName>
    <definedName name="_____MAT272">'[57]Harga Pipa'!#REF!</definedName>
    <definedName name="_____MAT286">'[57]Harga Pipa'!#REF!</definedName>
    <definedName name="_____MAT287">'[57]Harga Pipa'!#REF!</definedName>
    <definedName name="_____MAT288">'[57]Harga Pipa'!#REF!</definedName>
    <definedName name="_____MAT294">'[57]Harga Pipa'!#REF!</definedName>
    <definedName name="_____MAT295">'[57]Harga Pipa'!#REF!</definedName>
    <definedName name="_____MAT296">'[57]Harga Pipa'!#REF!</definedName>
    <definedName name="_____MAT297">'[57]Harga Pipa'!#REF!</definedName>
    <definedName name="_____MAT298">'[57]Harga Pipa'!#REF!</definedName>
    <definedName name="_____MAT299">'[57]Harga Pipa'!#REF!</definedName>
    <definedName name="_____MAT300">'[57]Harga Pipa'!#REF!</definedName>
    <definedName name="_____MAT301">'[57]Harga Pipa'!#REF!</definedName>
    <definedName name="_____MAT302">'[57]Harga Pipa'!#REF!</definedName>
    <definedName name="_____MAT303">'[57]Harga Pipa'!#REF!</definedName>
    <definedName name="_____MAT304">'[57]Harga Pipa'!#REF!</definedName>
    <definedName name="_____MAT306">'[57]Harga Pipa'!#REF!</definedName>
    <definedName name="_____MAT308">'[57]Harga Pipa'!#REF!</definedName>
    <definedName name="_____MAT309">'[57]Harga Pipa'!#REF!</definedName>
    <definedName name="_____MAT313">'[57]Harga Pipa'!#REF!</definedName>
    <definedName name="_____MAT314">'[57]Harga Pipa'!#REF!</definedName>
    <definedName name="_____MAT315">'[57]Harga Pipa'!#REF!</definedName>
    <definedName name="_____MAT316">'[57]Harga Pipa'!#REF!</definedName>
    <definedName name="_____MAT317">'[57]Harga Pipa'!#REF!</definedName>
    <definedName name="_____MAT318">'[57]Harga Pipa'!#REF!</definedName>
    <definedName name="_____MAT319">'[57]Harga Pipa'!#REF!</definedName>
    <definedName name="_____MAT320">'[57]Harga Pipa'!#REF!</definedName>
    <definedName name="_____MAT321">'[57]Harga Pipa'!#REF!</definedName>
    <definedName name="_____MAT322">'[57]Harga Pipa'!#REF!</definedName>
    <definedName name="_____MC1">'[73]RUMUS PENERIMAAN KAS'!$C$58</definedName>
    <definedName name="_____MC10">'[73]RUMUS PENERIMAAN KAS'!$DY$58</definedName>
    <definedName name="_____MC2">'[73]RUMUS PENERIMAAN KAS'!$Q$58</definedName>
    <definedName name="_____MC3">'[73]RUMUS PENERIMAAN KAS'!$AE$58</definedName>
    <definedName name="_____MC4">'[73]RUMUS PENERIMAAN KAS'!$AS$58</definedName>
    <definedName name="_____MC5">'[73]RUMUS PENERIMAAN KAS'!$BG$58</definedName>
    <definedName name="_____MC6">'[73]RUMUS PENERIMAAN KAS'!$BU$58</definedName>
    <definedName name="_____MC7">'[73]RUMUS PENERIMAAN KAS'!$CI$58</definedName>
    <definedName name="_____MC8">'[73]RUMUS PENERIMAAN KAS'!$CW$58</definedName>
    <definedName name="_____MC9">'[73]RUMUS PENERIMAAN KAS'!$DK$58</definedName>
    <definedName localSheetId="4" name="_____MDE02">[28]Peralatan!#REF!</definedName>
    <definedName localSheetId="4" name="_____MDE03">[28]Peralatan!#REF!</definedName>
    <definedName localSheetId="4" name="_____MDE04">[28]Peralatan!#REF!</definedName>
    <definedName localSheetId="4" name="_____MDE06">[28]Peralatan!#REF!</definedName>
    <definedName localSheetId="4" name="_____MDE07">[28]Peralatan!#REF!</definedName>
    <definedName localSheetId="4" name="_____MDE08">[28]Peralatan!#REF!</definedName>
    <definedName localSheetId="4" name="_____MDE10">[28]Peralatan!#REF!</definedName>
    <definedName localSheetId="4" name="_____MDE11">[28]Peralatan!#REF!</definedName>
    <definedName localSheetId="4" name="_____MDE13">[28]Peralatan!#REF!</definedName>
    <definedName localSheetId="4" name="_____MDE15">[28]Peralatan!#REF!</definedName>
    <definedName localSheetId="4" name="_____MDE17">[28]Peralatan!#REF!</definedName>
    <definedName localSheetId="4" name="_____MDE19">[28]Peralatan!#REF!</definedName>
    <definedName localSheetId="4" name="_____MDE21">[28]Peralatan!#REF!</definedName>
    <definedName localSheetId="4" name="_____MDE23">[28]Peralatan!#REF!</definedName>
    <definedName localSheetId="4" name="_____MDE25">[28]Peralatan!#REF!</definedName>
    <definedName localSheetId="4" name="_____MDE27">[28]Peralatan!#REF!</definedName>
    <definedName localSheetId="4" name="_____MDE29">[28]Peralatan!#REF!</definedName>
    <definedName name="_____MK23">'[78]ANALISA (2)'!$Q$2266</definedName>
    <definedName localSheetId="4" name="_____MMM01">[46]UPAH!#REF!</definedName>
    <definedName localSheetId="4" name="_____MMM02">[46]UPAH!#REF!</definedName>
    <definedName localSheetId="4" name="_____MMM03">[46]UPAH!#REF!</definedName>
    <definedName localSheetId="4" name="_____MMM04">[46]UPAH!#REF!</definedName>
    <definedName name="_____MMM05">[46]UPAH!#REF!</definedName>
    <definedName name="_____MMM06">[46]UPAH!#REF!</definedName>
    <definedName name="_____MMM07">[46]UPAH!#REF!</definedName>
    <definedName name="_____MMM08">[46]UPAH!#REF!</definedName>
    <definedName name="_____MMM09">[46]UPAH!#REF!</definedName>
    <definedName name="_____MMM10">[46]UPAH!#REF!</definedName>
    <definedName name="_____MMM11">[46]UPAH!#REF!</definedName>
    <definedName name="_____MMM12">[46]UPAH!#REF!</definedName>
    <definedName name="_____MMM13">[46]UPAH!#REF!</definedName>
    <definedName name="_____MMM14">[46]UPAH!#REF!</definedName>
    <definedName name="_____MMM15">[46]UPAH!#REF!</definedName>
    <definedName name="_____MMM16">[46]UPAH!#REF!</definedName>
    <definedName name="_____MMM17">[46]UPAH!#REF!</definedName>
    <definedName name="_____MMM18">[46]UPAH!#REF!</definedName>
    <definedName name="_____MMM19">[46]UPAH!#REF!</definedName>
    <definedName name="_____MMM20">[46]UPAH!#REF!</definedName>
    <definedName name="_____MMM21">[46]UPAH!#REF!</definedName>
    <definedName name="_____MMM22">[46]UPAH!#REF!</definedName>
    <definedName name="_____MMM23">[46]UPAH!#REF!</definedName>
    <definedName name="_____MMM24">[46]UPAH!#REF!</definedName>
    <definedName name="_____MMM25">[46]UPAH!#REF!</definedName>
    <definedName name="_____MMM26">[46]UPAH!#REF!</definedName>
    <definedName name="_____MMM27">[46]UPAH!#REF!</definedName>
    <definedName name="_____MMM28">[46]UPAH!#REF!</definedName>
    <definedName name="_____MMM29">[46]UPAH!#REF!</definedName>
    <definedName name="_____MMM30">[46]UPAH!#REF!</definedName>
    <definedName name="_____MMM31">[46]UPAH!#REF!</definedName>
    <definedName name="_____MMM32">[46]UPAH!#REF!</definedName>
    <definedName name="_____MMM33">[46]UPAH!#REF!</definedName>
    <definedName name="_____MMM34">[46]UPAH!#REF!</definedName>
    <definedName name="_____MMM35">[46]UPAH!#REF!</definedName>
    <definedName name="_____MMM36">[46]UPAH!#REF!</definedName>
    <definedName name="_____MMM37">[46]UPAH!#REF!</definedName>
    <definedName name="_____MMM38">[46]UPAH!#REF!</definedName>
    <definedName name="_____MMM39">[46]UPAH!#REF!</definedName>
    <definedName name="_____MMM40">[46]UPAH!#REF!</definedName>
    <definedName name="_____MMM41">[46]UPAH!#REF!</definedName>
    <definedName name="_____MMM411">[46]UPAH!#REF!</definedName>
    <definedName name="_____MMM42">'[50]Basic Price'!#REF!</definedName>
    <definedName name="_____MMM43">[46]UPAH!#REF!</definedName>
    <definedName name="_____MMM44">[46]UPAH!#REF!</definedName>
    <definedName name="_____MMM45">[46]UPAH!#REF!</definedName>
    <definedName name="_____MMM46">[46]UPAH!#REF!</definedName>
    <definedName name="_____MMM47">[46]UPAH!#REF!</definedName>
    <definedName name="_____MMM48">[46]UPAH!#REF!</definedName>
    <definedName name="_____MMM49">'[50]Basic Price'!#REF!</definedName>
    <definedName name="_____MMM50">[46]UPAH!#REF!</definedName>
    <definedName name="_____MMM51">[46]UPAH!#REF!</definedName>
    <definedName name="_____MMM52">'[50]Basic Price'!#REF!</definedName>
    <definedName name="_____MMM53">'[50]Basic Price'!#REF!</definedName>
    <definedName name="_____MMM54">'[50]Basic Price'!#REF!</definedName>
    <definedName name="_____nyy10">[23]UPAH!#REF!</definedName>
    <definedName name="_____nyy25">[23]UPAH!#REF!</definedName>
    <definedName name="_____PA1">'[22]ANALISA (2)'!$Q$1258</definedName>
    <definedName name="_____PA18">'[22]ANALISA (2)'!$Q$1320</definedName>
    <definedName localSheetId="4" name="_____pvc1">[23]UPAH!#REF!</definedName>
    <definedName localSheetId="4" name="_____pvc2">[23]UPAH!#REF!</definedName>
    <definedName localSheetId="4" name="_____pvc3">[23]UPAH!#REF!</definedName>
    <definedName localSheetId="4" name="_____pvc4">[23]UPAH!#REF!</definedName>
    <definedName name="_____Rp1">[37]BAHP!$M$29</definedName>
    <definedName name="_____Rp2">[74]BAHP!$M$31</definedName>
    <definedName name="_____Rp3">[74]BAHP!$M$33</definedName>
    <definedName name="_____sak1">[23]UPAH!#REF!</definedName>
    <definedName name="_____sak2">[23]UPAH!#REF!</definedName>
    <definedName name="_____sak3">[23]UPAH!#REF!</definedName>
    <definedName name="_____SE1">[79]MENU!$H$50</definedName>
    <definedName localSheetId="4" name="_____sl14">'[60]DAFTAR HARGA &amp; UPAH OK'!$H$86</definedName>
    <definedName name="_____sl14">'[61]DAFTAR HARGA &amp; UPAH OK'!$H$86</definedName>
    <definedName localSheetId="4" name="_____sl20">'[60]DAFTAR HARGA &amp; UPAH OK'!$H$87</definedName>
    <definedName name="_____sl20">'[61]DAFTAR HARGA &amp; UPAH OK'!$H$87</definedName>
    <definedName name="_____spl7">[23]ANALISA!#REF!</definedName>
    <definedName localSheetId="4" name="_____tee34">'[75]RAB (OK)'!#REF!</definedName>
    <definedName name="_____tgl2">[39]Mushala!$C$15</definedName>
    <definedName localSheetId="4" name="_____tl20">'[60]DAFTAR HARGA &amp; UPAH OK'!$H$88</definedName>
    <definedName name="_____tl20">'[61]DAFTAR HARGA &amp; UPAH OK'!$H$88</definedName>
    <definedName localSheetId="4" name="_____tl40">'[60]DAFTAR HARGA &amp; UPAH OK'!$H$89</definedName>
    <definedName name="_____tl40">'[61]DAFTAR HARGA &amp; UPAH OK'!$H$89</definedName>
    <definedName name="_____TOT010">'[55]RAB KERJA'!#REF!</definedName>
    <definedName name="_____TOT011">'[55]RAB KERJA'!#REF!</definedName>
    <definedName localSheetId="2" name="_____TUL175">[4]ANALIS!#REF!</definedName>
    <definedName name="_____TUL175">[4]ANALIS!#REF!</definedName>
    <definedName localSheetId="2" name="_____WAS100">[4]ANALIS!#REF!</definedName>
    <definedName name="_____WAS100">[4]ANALIS!#REF!</definedName>
    <definedName localSheetId="2" name="_____WAS25">[4]ANALIS!#REF!</definedName>
    <definedName name="_____WAS25">[4]ANALIS!#REF!</definedName>
    <definedName localSheetId="2" name="_____WAS40">[4]ANALIS!#REF!</definedName>
    <definedName name="_____WAS40">[4]ANALIS!#REF!</definedName>
    <definedName localSheetId="2" name="_____WAS50">[4]ANALIS!#REF!</definedName>
    <definedName name="_____WAS50">[4]ANALIS!#REF!</definedName>
    <definedName localSheetId="2" name="_____WAS75">[4]ANALIS!#REF!</definedName>
    <definedName name="_____WAS75">[4]ANALIS!#REF!</definedName>
    <definedName name="_____XA01">[77]BOW!#REF!</definedName>
    <definedName name="_____XA18">[77]BOW!#REF!</definedName>
    <definedName name="_____XAG32">[77]BOW!#REF!</definedName>
    <definedName name="_____XAG51">[77]BOW!#REF!</definedName>
    <definedName name="_____xk22">[77]Analisa!#REF!</definedName>
    <definedName name="____adt34">[62]alat!$J$16</definedName>
    <definedName name="____adt810">[62]alat!$J$17</definedName>
    <definedName name="____agt3">[20]uRAIAN!#REF!</definedName>
    <definedName name="____agt4">[20]uRAIAN!#REF!</definedName>
    <definedName name="____agt5">[20]uRAIAN!#REF!</definedName>
    <definedName name="____ank275">[63]DivVII!$G$50</definedName>
    <definedName localSheetId="2" name="____BVT4250">[4]ANALIS!#REF!</definedName>
    <definedName name="____BVT4250">[4]ANALIS!#REF!</definedName>
    <definedName localSheetId="2" name="____BVT4300">[4]ANALIS!#REF!</definedName>
    <definedName name="____BVT4300">[4]ANALIS!#REF!</definedName>
    <definedName localSheetId="2" name="____BVT450">[4]ANALIS!#REF!</definedName>
    <definedName name="____BVT450">[4]ANALIS!#REF!</definedName>
    <definedName localSheetId="2" name="____BVT475">[4]ANALIS!#REF!</definedName>
    <definedName name="____BVT475">[4]ANALIS!#REF!</definedName>
    <definedName localSheetId="2" name="____BVT640">[4]ANALIS!#REF!</definedName>
    <definedName name="____BVT640">[4]ANALIS!#REF!</definedName>
    <definedName localSheetId="2" name="____BVT9100">[4]ANALIS!#REF!</definedName>
    <definedName name="____BVT9100">[4]ANALIS!#REF!</definedName>
    <definedName localSheetId="2" name="____BVT9150">[4]ANALIS!#REF!</definedName>
    <definedName name="____BVT9150">[4]ANALIS!#REF!</definedName>
    <definedName localSheetId="2" name="____BVT9200">[4]ANALIS!#REF!</definedName>
    <definedName name="____BVT9200">[4]ANALIS!#REF!</definedName>
    <definedName localSheetId="2" name="____BVT9250">[4]ANALIS!#REF!</definedName>
    <definedName name="____BVT9250">[4]ANALIS!#REF!</definedName>
    <definedName localSheetId="2" name="____BVT9300">[4]ANALIS!#REF!</definedName>
    <definedName name="____BVT9300">[4]ANALIS!#REF!</definedName>
    <definedName localSheetId="2" name="____BVT950">[4]ANALIS!#REF!</definedName>
    <definedName name="____BVT950">[4]ANALIS!#REF!</definedName>
    <definedName localSheetId="2" name="____BVT975">[4]ANALIS!#REF!</definedName>
    <definedName name="____BVT975">[4]ANALIS!#REF!</definedName>
    <definedName name="____DAT1">[4]ANALIS!$FJ$4631</definedName>
    <definedName name="____dir2">[80]Mushala!$C$17</definedName>
    <definedName name="____DIV10000">[81]MENU!$I$30</definedName>
    <definedName localSheetId="4" name="____DIV12">'[35]Kuantitas &amp; Harga'!#REF!</definedName>
    <definedName localSheetId="4" name="____E0400">'[76]BAHAN 2007'!#REF!</definedName>
    <definedName localSheetId="4" name="____EEE04">[46]sewa!#REF!</definedName>
    <definedName localSheetId="4" name="____EEE08">[28]Peralatan!#REF!</definedName>
    <definedName localSheetId="4" name="____EEE14">[46]sewa!#REF!</definedName>
    <definedName localSheetId="4" name="____EEE21">[28]Peralatan!#REF!</definedName>
    <definedName localSheetId="4" name="____EEE27">[46]sewa!#REF!</definedName>
    <definedName localSheetId="4" name="____EEE28">[46]sewa!#REF!</definedName>
    <definedName localSheetId="4" name="____EEE29">[46]sewa!#REF!</definedName>
    <definedName localSheetId="4" name="____EEE30">[28]Peralatan!#REF!</definedName>
    <definedName localSheetId="4" name="____EEE32">[28]Peralatan!#REF!</definedName>
    <definedName localSheetId="4" name="____EEE33">[46]sewa!#REF!</definedName>
    <definedName localSheetId="4" name="____EQU031">[55]ANL_ALAT!#REF!</definedName>
    <definedName localSheetId="4" name="____EQU032">[55]ANL_ALAT!#REF!</definedName>
    <definedName localSheetId="4" name="____EQU033">[55]ANL_ALAT!#REF!</definedName>
    <definedName localSheetId="4" name="____EQU040">[55]ANL_ALAT!#REF!</definedName>
    <definedName name="____EQU051">[55]ANL_ALAT!#REF!</definedName>
    <definedName name="____EQU052">[55]ANL_ALAT!#REF!</definedName>
    <definedName name="____EQU053">[55]ANL_ALAT!#REF!</definedName>
    <definedName name="____EQU080">[55]ANL_ALAT!#REF!</definedName>
    <definedName name="____EQU081">[55]ANL_ALAT!#REF!</definedName>
    <definedName name="____EQU082">[55]ANL_ALAT!#REF!</definedName>
    <definedName name="____EQU083">[55]ANL_ALAT!#REF!</definedName>
    <definedName name="____EQU084">[55]ANL_ALAT!#REF!</definedName>
    <definedName name="____EQU087">[55]ANL_ALAT!#REF!</definedName>
    <definedName name="____EQU088">[55]ANL_ALAT!#REF!</definedName>
    <definedName name="____EQU089">[55]ANL_ALAT!#REF!</definedName>
    <definedName name="____EQU130">[55]ANL_ALAT!#REF!</definedName>
    <definedName name="____EQU152">[55]ANL_ALAT!#REF!</definedName>
    <definedName name="____EQU153">[55]ANL_ALAT!#REF!</definedName>
    <definedName name="____EQU154">[55]ANL_ALAT!#REF!</definedName>
    <definedName name="____EQU155">[55]ANL_ALAT!#REF!</definedName>
    <definedName name="____EQU156">[55]ANL_ALAT!#REF!</definedName>
    <definedName name="____EQU157">[55]ANL_ALAT!#REF!</definedName>
    <definedName name="____EQU172">[55]ANL_ALAT!#REF!</definedName>
    <definedName name="____EQU182">[55]ANL_ALAT!#REF!</definedName>
    <definedName name="____EQU191">[55]ANL_ALAT!#REF!</definedName>
    <definedName name="____EQU192">[55]ANL_ALAT!#REF!</definedName>
    <definedName name="____EQU211">[55]ANL_ALAT!#REF!</definedName>
    <definedName name="____EQU212">[55]ANL_ALAT!#REF!</definedName>
    <definedName name="____EQU213">[55]ANL_ALAT!#REF!</definedName>
    <definedName name="____EQU221">[55]ANL_ALAT!#REF!</definedName>
    <definedName name="____EQU222">[55]ANL_ALAT!#REF!</definedName>
    <definedName name="____EQU223">[55]ANL_ALAT!#REF!</definedName>
    <definedName name="____EQU224">[55]ANL_ALAT!#REF!</definedName>
    <definedName name="____EQU225">[55]ANL_ALAT!#REF!</definedName>
    <definedName name="____EQU226">[55]ANL_ALAT!#REF!</definedName>
    <definedName name="____EQU231">[55]ANL_ALAT!#REF!</definedName>
    <definedName name="____EQU232">[55]ANL_ALAT!#REF!</definedName>
    <definedName name="____EQU251">[55]ANL_ALAT!#REF!</definedName>
    <definedName name="____EQU252">[55]ANL_ALAT!#REF!</definedName>
    <definedName name="____EQU253">[55]ANL_ALAT!#REF!</definedName>
    <definedName name="____EQU341">[55]ANL_ALAT!#REF!</definedName>
    <definedName name="____EQU342">[55]ANL_ALAT!#REF!</definedName>
    <definedName name="____EQU401">[55]ANL_ALAT!#REF!</definedName>
    <definedName name="____jab2">[80]Mushala!$C$18</definedName>
    <definedName localSheetId="4" name="____kb1">'[36]Upah, Bahan, Alat'!#REF!</definedName>
    <definedName localSheetId="4" name="____KD013">[55]ANALISA!#REF!</definedName>
    <definedName localSheetId="4" name="____KD018">[55]ANALISA!#REF!</definedName>
    <definedName localSheetId="4" name="____KD026">[55]ANALISA!#REF!</definedName>
    <definedName localSheetId="4" name="____KD028">[55]ANALISA!#REF!</definedName>
    <definedName localSheetId="4" name="____KD043">[55]ANALISA!#REF!</definedName>
    <definedName name="____KD064">[55]ANALISA!#REF!</definedName>
    <definedName name="____KD065">[55]ANALISA!#REF!</definedName>
    <definedName name="____KD067">[55]ANALISA!#REF!</definedName>
    <definedName name="____KD068">[55]ANALISA!#REF!</definedName>
    <definedName name="____KD102">[55]ANALISA!#REF!</definedName>
    <definedName name="____KD103">[55]ANALISA!#REF!</definedName>
    <definedName name="____KD104">[55]ANALISA!#REF!</definedName>
    <definedName name="____KD108">[55]ANALISA!#REF!</definedName>
    <definedName name="____KD129">[55]ANALISA!#REF!</definedName>
    <definedName name="____KD136">[55]ANALISA!#REF!</definedName>
    <definedName name="____KD137">[55]ANALISA!#REF!</definedName>
    <definedName name="____KD138">[55]ANALISA!#REF!</definedName>
    <definedName name="____kon2">'[24]R-MP2-98'!#REF!</definedName>
    <definedName name="____kon3">'[24]R-MP2-98'!#REF!</definedName>
    <definedName name="____kon4">'[24]R-MP2-98'!#REF!</definedName>
    <definedName name="____kon5">'[19]R-MP'!#REF!</definedName>
    <definedName name="____kt1">[16]UPAH!#REF!</definedName>
    <definedName name="____kt2">[16]UPAH!#REF!</definedName>
    <definedName name="____kt3">[16]UPAH!#REF!</definedName>
    <definedName name="____LAB112">[55]UPAH!#REF!</definedName>
    <definedName name="____LAB113">[55]UPAH!#REF!</definedName>
    <definedName name="____LAB114">[55]UPAH!#REF!</definedName>
    <definedName name="____LAB115">[55]UPAH!#REF!</definedName>
    <definedName name="____LAB116">[55]UPAH!#REF!</definedName>
    <definedName name="____LAB117">[55]UPAH!#REF!</definedName>
    <definedName name="____LAB118">[55]UPAH!#REF!</definedName>
    <definedName name="____LAB119">[55]UPAH!#REF!</definedName>
    <definedName name="____LAB120">[55]UPAH!#REF!</definedName>
    <definedName localSheetId="4" name="____LLL11">'[9]UPAH BAHAN'!#REF!</definedName>
    <definedName name="____MA18">'[12]ANALISA (2)'!$Q$1336</definedName>
    <definedName name="____MAT048">'[57]Harga Pipa'!#REF!</definedName>
    <definedName name="____MAT049">'[57]Harga Pipa'!#REF!</definedName>
    <definedName name="____MAT100">'[57]Harga Pipa'!#REF!</definedName>
    <definedName name="____MAT105">'[57]Harga Pipa'!#REF!</definedName>
    <definedName name="____MAT106">'[57]Harga Pipa'!#REF!</definedName>
    <definedName name="____MAT111">'[57]Harga Pipa'!#REF!</definedName>
    <definedName name="____MAT112">'[57]Harga Pipa'!#REF!</definedName>
    <definedName name="____MAT116">'[57]Harga Pipa'!#REF!</definedName>
    <definedName name="____MAT122">'[57]Harga Pipa'!#REF!</definedName>
    <definedName name="____MAT123">'[57]Harga Pipa'!#REF!</definedName>
    <definedName name="____MAT124">'[57]Harga Pipa'!#REF!</definedName>
    <definedName name="____MAT125">'[57]Harga Pipa'!#REF!</definedName>
    <definedName name="____MAT126">'[57]Harga Pipa'!#REF!</definedName>
    <definedName name="____MAT177">'[57]Harga Pipa'!#REF!</definedName>
    <definedName name="____MAT187">'[57]Harga Pipa'!#REF!</definedName>
    <definedName name="____MAT190">'[57]Harga Pipa'!#REF!</definedName>
    <definedName name="____MAT191">'[57]Harga Pipa'!#REF!</definedName>
    <definedName name="____MAT193">'[57]Harga Pipa'!#REF!</definedName>
    <definedName name="____MAT195">'[57]Harga Pipa'!#REF!</definedName>
    <definedName name="____MAT204">'[57]Harga Pipa'!#REF!</definedName>
    <definedName name="____MAT205">'[57]Harga Pipa'!#REF!</definedName>
    <definedName name="____MAT206">'[57]Harga Pipa'!#REF!</definedName>
    <definedName name="____MAT207">'[57]Harga Pipa'!#REF!</definedName>
    <definedName name="____MAT208">'[57]Harga Pipa'!#REF!</definedName>
    <definedName name="____MAT209">'[57]Harga Pipa'!#REF!</definedName>
    <definedName name="____MAT210">'[57]Harga Pipa'!#REF!</definedName>
    <definedName name="____MAT211">'[57]Harga Pipa'!#REF!</definedName>
    <definedName name="____MAT212">'[57]Harga Pipa'!#REF!</definedName>
    <definedName name="____MAT214">'[57]Harga Pipa'!#REF!</definedName>
    <definedName name="____MAT215">'[57]Harga Pipa'!#REF!</definedName>
    <definedName name="____MAT219">'[57]Harga Pipa'!#REF!</definedName>
    <definedName name="____MAT231">'[57]Harga Pipa'!#REF!</definedName>
    <definedName name="____MAT232">'[57]Harga Pipa'!#REF!</definedName>
    <definedName name="____MAT238">'[57]Harga Pipa'!#REF!</definedName>
    <definedName name="____MAT239">'[57]Harga Pipa'!#REF!</definedName>
    <definedName name="____MAT246">'[57]Harga Pipa'!#REF!</definedName>
    <definedName name="____MAT247">'[57]Harga Pipa'!#REF!</definedName>
    <definedName name="____MAT248">'[57]Harga Pipa'!#REF!</definedName>
    <definedName name="____MAT257">'[57]Harga Pipa'!#REF!</definedName>
    <definedName name="____MAT262">'[57]Harga Pipa'!#REF!</definedName>
    <definedName name="____MAT263">'[57]Harga Pipa'!#REF!</definedName>
    <definedName name="____MAT265">'[57]Harga Pipa'!#REF!</definedName>
    <definedName name="____MAT267">'[57]Harga Pipa'!#REF!</definedName>
    <definedName name="____MAT269">'[57]Harga Pipa'!#REF!</definedName>
    <definedName name="____MAT272">'[57]Harga Pipa'!#REF!</definedName>
    <definedName name="____MAT286">'[57]Harga Pipa'!#REF!</definedName>
    <definedName name="____MAT287">'[57]Harga Pipa'!#REF!</definedName>
    <definedName name="____MAT288">'[57]Harga Pipa'!#REF!</definedName>
    <definedName name="____MAT294">'[57]Harga Pipa'!#REF!</definedName>
    <definedName name="____MAT295">'[57]Harga Pipa'!#REF!</definedName>
    <definedName name="____MAT296">'[57]Harga Pipa'!#REF!</definedName>
    <definedName name="____MAT297">'[57]Harga Pipa'!#REF!</definedName>
    <definedName name="____MAT298">'[57]Harga Pipa'!#REF!</definedName>
    <definedName name="____MAT299">'[57]Harga Pipa'!#REF!</definedName>
    <definedName name="____MAT300">'[57]Harga Pipa'!#REF!</definedName>
    <definedName name="____MAT301">'[57]Harga Pipa'!#REF!</definedName>
    <definedName name="____MAT302">'[57]Harga Pipa'!#REF!</definedName>
    <definedName name="____MAT303">'[57]Harga Pipa'!#REF!</definedName>
    <definedName name="____MAT304">'[57]Harga Pipa'!#REF!</definedName>
    <definedName name="____MAT306">'[57]Harga Pipa'!#REF!</definedName>
    <definedName name="____MAT308">'[57]Harga Pipa'!#REF!</definedName>
    <definedName name="____MAT309">'[57]Harga Pipa'!#REF!</definedName>
    <definedName name="____MAT313">'[57]Harga Pipa'!#REF!</definedName>
    <definedName name="____MAT314">'[57]Harga Pipa'!#REF!</definedName>
    <definedName name="____MAT315">'[57]Harga Pipa'!#REF!</definedName>
    <definedName name="____MAT316">'[57]Harga Pipa'!#REF!</definedName>
    <definedName name="____MAT317">'[57]Harga Pipa'!#REF!</definedName>
    <definedName name="____MAT318">'[57]Harga Pipa'!#REF!</definedName>
    <definedName name="____MAT319">'[57]Harga Pipa'!#REF!</definedName>
    <definedName name="____MAT320">'[57]Harga Pipa'!#REF!</definedName>
    <definedName name="____MAT321">'[57]Harga Pipa'!#REF!</definedName>
    <definedName name="____MAT322">'[57]Harga Pipa'!#REF!</definedName>
    <definedName name="____MC1">'[73]RUMUS PENERIMAAN KAS'!$C$58</definedName>
    <definedName name="____MC10">'[73]RUMUS PENERIMAAN KAS'!$DY$58</definedName>
    <definedName name="____MC2">'[73]RUMUS PENERIMAAN KAS'!$Q$58</definedName>
    <definedName name="____MC3">'[73]RUMUS PENERIMAAN KAS'!$AE$58</definedName>
    <definedName name="____MC4">'[73]RUMUS PENERIMAAN KAS'!$AS$58</definedName>
    <definedName name="____MC5">'[73]RUMUS PENERIMAAN KAS'!$BG$58</definedName>
    <definedName name="____MC6">'[73]RUMUS PENERIMAAN KAS'!$BU$58</definedName>
    <definedName name="____MC7">'[73]RUMUS PENERIMAAN KAS'!$CI$58</definedName>
    <definedName name="____MC8">'[73]RUMUS PENERIMAAN KAS'!$CW$58</definedName>
    <definedName name="____MC9">'[73]RUMUS PENERIMAAN KAS'!$DK$58</definedName>
    <definedName name="____MK23">'[78]ANALISA (2)'!$Q$2266</definedName>
    <definedName localSheetId="4" name="____MMM01">[46]UPAH!#REF!</definedName>
    <definedName localSheetId="4" name="____MMM02">[46]UPAH!#REF!</definedName>
    <definedName name="____MMM03">'[9]UPAH BAHAN'!$F$43</definedName>
    <definedName name="____MMM04">'[9]UPAH BAHAN'!$F$44</definedName>
    <definedName name="____MMM05">[46]UPAH!#REF!</definedName>
    <definedName name="____MMM06">'[9]UPAH BAHAN'!#REF!</definedName>
    <definedName name="____MMM07">[46]UPAH!#REF!</definedName>
    <definedName name="____MMM08">[46]UPAH!#REF!</definedName>
    <definedName name="____MMM09">[46]UPAH!#REF!</definedName>
    <definedName name="____MMM10">[46]UPAH!#REF!</definedName>
    <definedName name="____MMM11">[46]UPAH!#REF!</definedName>
    <definedName name="____MMM12">[46]UPAH!#REF!</definedName>
    <definedName name="____MMM13">[46]UPAH!#REF!</definedName>
    <definedName name="____MMM14">[46]UPAH!#REF!</definedName>
    <definedName name="____MMM15">'[9]UPAH BAHAN'!#REF!</definedName>
    <definedName name="____MMM16">[46]UPAH!#REF!</definedName>
    <definedName name="____MMM17">'[9]UPAH BAHAN'!#REF!</definedName>
    <definedName name="____MMM18">[46]UPAH!#REF!</definedName>
    <definedName name="____MMM19">[46]UPAH!#REF!</definedName>
    <definedName name="____MMM20">[46]UPAH!#REF!</definedName>
    <definedName name="____MMM21">[46]UPAH!#REF!</definedName>
    <definedName name="____MMM22">[46]UPAH!#REF!</definedName>
    <definedName name="____MMM23">'[9]UPAH BAHAN'!#REF!</definedName>
    <definedName name="____MMM24">[46]UPAH!#REF!</definedName>
    <definedName name="____MMM25">'[9]UPAH BAHAN'!#REF!</definedName>
    <definedName name="____MMM26">'[9]UPAH BAHAN'!#REF!</definedName>
    <definedName name="____MMM27">'[9]UPAH BAHAN'!#REF!</definedName>
    <definedName name="____MMM28">'[9]UPAH BAHAN'!#REF!</definedName>
    <definedName name="____MMM29">'[9]UPAH BAHAN'!#REF!</definedName>
    <definedName name="____MMM30">'[9]UPAH BAHAN'!#REF!</definedName>
    <definedName name="____MMM31">'[9]UPAH BAHAN'!#REF!</definedName>
    <definedName name="____MMM32">'[9]UPAH BAHAN'!#REF!</definedName>
    <definedName name="____MMM33">'[9]UPAH BAHAN'!#REF!</definedName>
    <definedName name="____MMM34">'[9]UPAH BAHAN'!#REF!</definedName>
    <definedName name="____MMM35">'[9]UPAH BAHAN'!#REF!</definedName>
    <definedName name="____MMM36">'[9]UPAH BAHAN'!#REF!</definedName>
    <definedName name="____MMM37">'[9]UPAH BAHAN'!#REF!</definedName>
    <definedName name="____MMM38">'[9]UPAH BAHAN'!#REF!</definedName>
    <definedName name="____MMM39">'[9]UPAH BAHAN'!#REF!</definedName>
    <definedName name="____MMM40">'[9]UPAH BAHAN'!#REF!</definedName>
    <definedName name="____MMM41">'[9]UPAH BAHAN'!#REF!</definedName>
    <definedName name="____MMM411">'[9]UPAH BAHAN'!#REF!</definedName>
    <definedName name="____MMM42">'[50]Basic Price'!#REF!</definedName>
    <definedName name="____MMM43">'[9]UPAH BAHAN'!#REF!</definedName>
    <definedName name="____MMM44">[46]UPAH!#REF!</definedName>
    <definedName name="____MMM45">'[9]UPAH BAHAN'!#REF!</definedName>
    <definedName name="____MMM46">'[9]UPAH BAHAN'!#REF!</definedName>
    <definedName name="____MMM47">'[9]UPAH BAHAN'!#REF!</definedName>
    <definedName name="____MMM48">[46]UPAH!#REF!</definedName>
    <definedName name="____MMM49">'[9]UPAH BAHAN'!#REF!</definedName>
    <definedName name="____MMM50">'[9]UPAH BAHAN'!#REF!</definedName>
    <definedName name="____MMM51">[46]UPAH!#REF!</definedName>
    <definedName name="____MMM52">'[9]UPAH BAHAN'!#REF!</definedName>
    <definedName name="____MMM53">'[9]UPAH BAHAN'!#REF!</definedName>
    <definedName name="____MMM54">'[9]UPAH BAHAN'!#REF!</definedName>
    <definedName name="____PA1">'[12]ANALISA (2)'!$Q$1258</definedName>
    <definedName name="____PA18">'[12]ANALISA (2)'!$Q$1320</definedName>
    <definedName localSheetId="4" name="____pvc1">[16]UPAH!#REF!</definedName>
    <definedName localSheetId="4" name="____Rp1">[43]BAHP!$M$29</definedName>
    <definedName name="____Rp1">[44]BAHP!$M$29</definedName>
    <definedName localSheetId="4" name="____Rp2">[58]BAHP!$M$31</definedName>
    <definedName name="____Rp2">[59]BAHP!$M$31</definedName>
    <definedName localSheetId="4" name="____Rp3">[58]BAHP!$M$33</definedName>
    <definedName name="____Rp3">[59]BAHP!$M$33</definedName>
    <definedName name="____SE1">[82]MENU!$H$48</definedName>
    <definedName localSheetId="4" name="____sl14">'[60]DAFTAR HARGA &amp; UPAH OK'!$H$86</definedName>
    <definedName name="____sl14">'[61]DAFTAR HARGA &amp; UPAH OK'!$H$86</definedName>
    <definedName localSheetId="4" name="____sl20">'[60]DAFTAR HARGA &amp; UPAH OK'!$H$87</definedName>
    <definedName name="____sl20">'[61]DAFTAR HARGA &amp; UPAH OK'!$H$87</definedName>
    <definedName name="____spl7">[23]ANALISA!#REF!</definedName>
    <definedName name="____tee34">'[13]RAB (OK)'!#REF!</definedName>
    <definedName name="____tgl2">[80]Mushala!$C$15</definedName>
    <definedName localSheetId="4" name="____tl20">'[60]DAFTAR HARGA &amp; UPAH OK'!$H$88</definedName>
    <definedName name="____tl20">'[61]DAFTAR HARGA &amp; UPAH OK'!$H$88</definedName>
    <definedName localSheetId="4" name="____tl40">'[60]DAFTAR HARGA &amp; UPAH OK'!$H$89</definedName>
    <definedName name="____tl40">'[61]DAFTAR HARGA &amp; UPAH OK'!$H$89</definedName>
    <definedName name="____TOT010">'[55]RAB KERJA'!#REF!</definedName>
    <definedName name="____TOT011">'[55]RAB KERJA'!#REF!</definedName>
    <definedName localSheetId="2" name="____TUL175">[4]ANALIS!#REF!</definedName>
    <definedName name="____TUL175">[4]ANALIS!#REF!</definedName>
    <definedName localSheetId="2" name="____WAS100">[4]ANALIS!#REF!</definedName>
    <definedName name="____WAS100">[4]ANALIS!#REF!</definedName>
    <definedName localSheetId="2" name="____WAS25">[4]ANALIS!#REF!</definedName>
    <definedName name="____WAS25">[4]ANALIS!#REF!</definedName>
    <definedName localSheetId="2" name="____WAS40">[4]ANALIS!#REF!</definedName>
    <definedName name="____WAS40">[4]ANALIS!#REF!</definedName>
    <definedName localSheetId="2" name="____WAS50">[4]ANALIS!#REF!</definedName>
    <definedName name="____WAS50">[4]ANALIS!#REF!</definedName>
    <definedName localSheetId="2" name="____WAS75">[4]ANALIS!#REF!</definedName>
    <definedName name="____WAS75">[4]ANALIS!#REF!</definedName>
    <definedName localSheetId="2" name="____XA01">[38]BOW!#REF!</definedName>
    <definedName name="____XA01">[38]BOW!#REF!</definedName>
    <definedName localSheetId="2" name="____XA18">[38]BOW!#REF!</definedName>
    <definedName name="____XA18">[38]BOW!#REF!</definedName>
    <definedName localSheetId="2" name="____XAG32">[38]BOW!#REF!</definedName>
    <definedName name="____XAG32">[38]BOW!#REF!</definedName>
    <definedName localSheetId="2" name="____XAG51">[38]BOW!#REF!</definedName>
    <definedName name="____XAG51">[38]BOW!#REF!</definedName>
    <definedName localSheetId="2" name="____xk22">[38]Analisa!#REF!</definedName>
    <definedName name="____xk22">[38]Analisa!#REF!</definedName>
    <definedName name="___adt34">[62]alat!$J$16</definedName>
    <definedName name="___adt810">[62]alat!$J$17</definedName>
    <definedName name="___ank275">[63]DivVII!$G$50</definedName>
    <definedName localSheetId="2" name="___BVT1040">[4]ANALIS!#REF!</definedName>
    <definedName name="___BVT1040">[4]ANALIS!#REF!</definedName>
    <definedName localSheetId="2" name="___BVT4100">[4]ANALIS!#REF!</definedName>
    <definedName name="___BVT4100">[4]ANALIS!#REF!</definedName>
    <definedName localSheetId="2" name="___BVT4150">[4]ANALIS!#REF!</definedName>
    <definedName name="___BVT4150">[4]ANALIS!#REF!</definedName>
    <definedName localSheetId="2" name="___BVT4200">[4]ANALIS!#REF!</definedName>
    <definedName name="___BVT4200">[4]ANALIS!#REF!</definedName>
    <definedName localSheetId="2" name="___BVT4250">[4]ANALIS!#REF!</definedName>
    <definedName name="___BVT4250">[4]ANALIS!#REF!</definedName>
    <definedName localSheetId="2" name="___BVT4300">[4]ANALIS!#REF!</definedName>
    <definedName name="___BVT4300">[4]ANALIS!#REF!</definedName>
    <definedName localSheetId="2" name="___BVT450">[4]ANALIS!#REF!</definedName>
    <definedName name="___BVT450">[4]ANALIS!#REF!</definedName>
    <definedName localSheetId="2" name="___BVT475">[4]ANALIS!#REF!</definedName>
    <definedName name="___BVT475">[4]ANALIS!#REF!</definedName>
    <definedName localSheetId="2" name="___BVT640">[4]ANALIS!#REF!</definedName>
    <definedName name="___BVT640">[4]ANALIS!#REF!</definedName>
    <definedName localSheetId="2" name="___BVT9100">[4]ANALIS!#REF!</definedName>
    <definedName name="___BVT9100">[4]ANALIS!#REF!</definedName>
    <definedName localSheetId="2" name="___BVT9150">[4]ANALIS!#REF!</definedName>
    <definedName name="___BVT9150">[4]ANALIS!#REF!</definedName>
    <definedName localSheetId="2" name="___BVT9200">[4]ANALIS!#REF!</definedName>
    <definedName name="___BVT9200">[4]ANALIS!#REF!</definedName>
    <definedName localSheetId="2" name="___BVT9250">[4]ANALIS!#REF!</definedName>
    <definedName name="___BVT9250">[4]ANALIS!#REF!</definedName>
    <definedName localSheetId="2" name="___BVT9300">[4]ANALIS!#REF!</definedName>
    <definedName name="___BVT9300">[4]ANALIS!#REF!</definedName>
    <definedName localSheetId="2" name="___BVT950">[4]ANALIS!#REF!</definedName>
    <definedName name="___BVT950">[4]ANALIS!#REF!</definedName>
    <definedName localSheetId="2" name="___BVT975">[4]ANALIS!#REF!</definedName>
    <definedName name="___BVT975">[4]ANALIS!#REF!</definedName>
    <definedName name="___DAT1">[4]ANALIS!$FJ$4631</definedName>
    <definedName name="___dir2">[80]Mushala!$C$17</definedName>
    <definedName name="___DIV10000">[81]MENU!$I$30</definedName>
    <definedName localSheetId="4" name="___DIV12">'[35]Kuantitas &amp; Harga'!#REF!</definedName>
    <definedName localSheetId="4" name="___E0400">'[76]BAHAN 2007'!#REF!</definedName>
    <definedName localSheetId="4" name="___EEE04">[46]sewa!#REF!</definedName>
    <definedName localSheetId="4" name="___EEE08">[28]Peralatan!#REF!</definedName>
    <definedName localSheetId="4" name="___EEE14">[46]sewa!#REF!</definedName>
    <definedName localSheetId="4" name="___EEE21">[28]Peralatan!#REF!</definedName>
    <definedName localSheetId="4" name="___EEE27">[46]sewa!#REF!</definedName>
    <definedName localSheetId="4" name="___EEE28">[46]sewa!#REF!</definedName>
    <definedName localSheetId="4" name="___EEE29">[46]sewa!#REF!</definedName>
    <definedName localSheetId="4" name="___EEE30">[28]Peralatan!#REF!</definedName>
    <definedName localSheetId="4" name="___EEE32">[28]Peralatan!#REF!</definedName>
    <definedName localSheetId="4" name="___EEE33">[46]sewa!#REF!</definedName>
    <definedName localSheetId="4" name="___EQU031">[55]ANL_ALAT!#REF!</definedName>
    <definedName localSheetId="4" name="___EQU032">[55]ANL_ALAT!#REF!</definedName>
    <definedName localSheetId="4" name="___EQU033">[55]ANL_ALAT!#REF!</definedName>
    <definedName localSheetId="4" name="___EQU040">[55]ANL_ALAT!#REF!</definedName>
    <definedName name="___EQU051">[55]ANL_ALAT!#REF!</definedName>
    <definedName name="___EQU052">[55]ANL_ALAT!#REF!</definedName>
    <definedName name="___EQU053">[55]ANL_ALAT!#REF!</definedName>
    <definedName name="___EQU080">[55]ANL_ALAT!#REF!</definedName>
    <definedName name="___EQU081">[55]ANL_ALAT!#REF!</definedName>
    <definedName name="___EQU082">[55]ANL_ALAT!#REF!</definedName>
    <definedName name="___EQU083">[55]ANL_ALAT!#REF!</definedName>
    <definedName name="___EQU084">[55]ANL_ALAT!#REF!</definedName>
    <definedName name="___EQU087">[55]ANL_ALAT!#REF!</definedName>
    <definedName name="___EQU088">[55]ANL_ALAT!#REF!</definedName>
    <definedName name="___EQU089">[55]ANL_ALAT!#REF!</definedName>
    <definedName name="___EQU130">[55]ANL_ALAT!#REF!</definedName>
    <definedName name="___EQU152">[55]ANL_ALAT!#REF!</definedName>
    <definedName name="___EQU153">[55]ANL_ALAT!#REF!</definedName>
    <definedName name="___EQU154">[55]ANL_ALAT!#REF!</definedName>
    <definedName name="___EQU155">[55]ANL_ALAT!#REF!</definedName>
    <definedName name="___EQU156">[55]ANL_ALAT!#REF!</definedName>
    <definedName name="___EQU157">[55]ANL_ALAT!#REF!</definedName>
    <definedName name="___EQU172">[55]ANL_ALAT!#REF!</definedName>
    <definedName name="___EQU182">[55]ANL_ALAT!#REF!</definedName>
    <definedName name="___EQU191">[55]ANL_ALAT!#REF!</definedName>
    <definedName name="___EQU192">[55]ANL_ALAT!#REF!</definedName>
    <definedName name="___EQU211">[55]ANL_ALAT!#REF!</definedName>
    <definedName name="___EQU212">[55]ANL_ALAT!#REF!</definedName>
    <definedName name="___EQU213">[55]ANL_ALAT!#REF!</definedName>
    <definedName name="___EQU221">[55]ANL_ALAT!#REF!</definedName>
    <definedName name="___EQU222">[55]ANL_ALAT!#REF!</definedName>
    <definedName name="___EQU223">[55]ANL_ALAT!#REF!</definedName>
    <definedName name="___EQU224">[55]ANL_ALAT!#REF!</definedName>
    <definedName name="___EQU225">[55]ANL_ALAT!#REF!</definedName>
    <definedName name="___EQU226">[55]ANL_ALAT!#REF!</definedName>
    <definedName name="___EQU231">[55]ANL_ALAT!#REF!</definedName>
    <definedName name="___EQU232">[55]ANL_ALAT!#REF!</definedName>
    <definedName name="___EQU251">[55]ANL_ALAT!#REF!</definedName>
    <definedName name="___EQU252">[55]ANL_ALAT!#REF!</definedName>
    <definedName name="___EQU253">[55]ANL_ALAT!#REF!</definedName>
    <definedName name="___EQU341">[55]ANL_ALAT!#REF!</definedName>
    <definedName name="___EQU342">[55]ANL_ALAT!#REF!</definedName>
    <definedName name="___EQU401">[55]ANL_ALAT!#REF!</definedName>
    <definedName name="___frm74">[30]NP!$L$1322:$V$1382</definedName>
    <definedName name="___jab2">[80]Mushala!$C$18</definedName>
    <definedName localSheetId="4" name="___kb1">'[36]Upah, Bahan, Alat'!#REF!</definedName>
    <definedName localSheetId="4" name="___KD013">[55]ANALISA!#REF!</definedName>
    <definedName localSheetId="4" name="___KD018">[55]ANALISA!#REF!</definedName>
    <definedName localSheetId="4" name="___KD026">[55]ANALISA!#REF!</definedName>
    <definedName localSheetId="4" name="___KD028">[55]ANALISA!#REF!</definedName>
    <definedName localSheetId="4" name="___KD043">[55]ANALISA!#REF!</definedName>
    <definedName name="___KD064">[55]ANALISA!#REF!</definedName>
    <definedName name="___KD065">[55]ANALISA!#REF!</definedName>
    <definedName name="___KD067">[55]ANALISA!#REF!</definedName>
    <definedName name="___KD068">[55]ANALISA!#REF!</definedName>
    <definedName name="___KD102">[55]ANALISA!#REF!</definedName>
    <definedName name="___KD103">[55]ANALISA!#REF!</definedName>
    <definedName name="___KD104">[55]ANALISA!#REF!</definedName>
    <definedName name="___KD108">[55]ANALISA!#REF!</definedName>
    <definedName name="___KD129">[55]ANALISA!#REF!</definedName>
    <definedName name="___KD136">[55]ANALISA!#REF!</definedName>
    <definedName name="___KD137">[55]ANALISA!#REF!</definedName>
    <definedName name="___KD138">[55]ANALISA!#REF!</definedName>
    <definedName name="___kon2">'[24]R-MP2-98'!#REF!</definedName>
    <definedName name="___kon3">'[24]R-MP2-98'!#REF!</definedName>
    <definedName name="___kon4">'[24]R-MP2-98'!#REF!</definedName>
    <definedName name="___kon5">'[19]R-MP'!#REF!</definedName>
    <definedName name="___kt1">[16]UPAH!#REF!</definedName>
    <definedName name="___kt2">[16]UPAH!#REF!</definedName>
    <definedName name="___kt3">[16]UPAH!#REF!</definedName>
    <definedName name="___LAB112">[55]UPAH!#REF!</definedName>
    <definedName name="___LAB113">[55]UPAH!#REF!</definedName>
    <definedName name="___LAB114">[55]UPAH!#REF!</definedName>
    <definedName name="___LAB115">[55]UPAH!#REF!</definedName>
    <definedName name="___LAB116">[55]UPAH!#REF!</definedName>
    <definedName name="___LAB117">[55]UPAH!#REF!</definedName>
    <definedName name="___LAB118">[55]UPAH!#REF!</definedName>
    <definedName name="___LAB119">[55]UPAH!#REF!</definedName>
    <definedName name="___LAB120">[55]UPAH!#REF!</definedName>
    <definedName localSheetId="4" name="___LLL11">'[9]UPAH BAHAN'!#REF!</definedName>
    <definedName name="___MA18">'[12]ANALISA (2)'!$Q$1336</definedName>
    <definedName name="___MAT048">'[57]Harga Pipa'!#REF!</definedName>
    <definedName name="___MAT049">'[57]Harga Pipa'!#REF!</definedName>
    <definedName name="___MAT100">'[57]Harga Pipa'!#REF!</definedName>
    <definedName name="___MAT105">'[57]Harga Pipa'!#REF!</definedName>
    <definedName name="___MAT106">'[57]Harga Pipa'!#REF!</definedName>
    <definedName name="___MAT111">'[57]Harga Pipa'!#REF!</definedName>
    <definedName name="___MAT112">'[57]Harga Pipa'!#REF!</definedName>
    <definedName name="___MAT116">'[57]Harga Pipa'!#REF!</definedName>
    <definedName name="___MAT122">'[57]Harga Pipa'!#REF!</definedName>
    <definedName name="___MAT123">'[57]Harga Pipa'!#REF!</definedName>
    <definedName name="___MAT124">'[57]Harga Pipa'!#REF!</definedName>
    <definedName name="___MAT125">'[57]Harga Pipa'!#REF!</definedName>
    <definedName name="___MAT126">'[57]Harga Pipa'!#REF!</definedName>
    <definedName name="___MAT177">'[57]Harga Pipa'!#REF!</definedName>
    <definedName name="___MAT187">'[57]Harga Pipa'!#REF!</definedName>
    <definedName name="___MAT190">'[57]Harga Pipa'!#REF!</definedName>
    <definedName name="___MAT191">'[57]Harga Pipa'!#REF!</definedName>
    <definedName name="___MAT193">'[57]Harga Pipa'!#REF!</definedName>
    <definedName name="___MAT195">'[57]Harga Pipa'!#REF!</definedName>
    <definedName name="___MAT204">'[57]Harga Pipa'!#REF!</definedName>
    <definedName name="___MAT205">'[57]Harga Pipa'!#REF!</definedName>
    <definedName name="___MAT206">'[57]Harga Pipa'!#REF!</definedName>
    <definedName name="___MAT207">'[57]Harga Pipa'!#REF!</definedName>
    <definedName name="___MAT208">'[57]Harga Pipa'!#REF!</definedName>
    <definedName name="___MAT209">'[57]Harga Pipa'!#REF!</definedName>
    <definedName name="___MAT210">'[57]Harga Pipa'!#REF!</definedName>
    <definedName name="___MAT211">'[57]Harga Pipa'!#REF!</definedName>
    <definedName name="___MAT212">'[57]Harga Pipa'!#REF!</definedName>
    <definedName name="___MAT214">'[57]Harga Pipa'!#REF!</definedName>
    <definedName name="___MAT215">'[57]Harga Pipa'!#REF!</definedName>
    <definedName name="___MAT219">'[57]Harga Pipa'!#REF!</definedName>
    <definedName name="___MAT231">'[57]Harga Pipa'!#REF!</definedName>
    <definedName name="___MAT232">'[57]Harga Pipa'!#REF!</definedName>
    <definedName name="___MAT238">'[57]Harga Pipa'!#REF!</definedName>
    <definedName name="___MAT239">'[57]Harga Pipa'!#REF!</definedName>
    <definedName name="___MAT246">'[57]Harga Pipa'!#REF!</definedName>
    <definedName name="___MAT247">'[57]Harga Pipa'!#REF!</definedName>
    <definedName name="___MAT248">'[57]Harga Pipa'!#REF!</definedName>
    <definedName name="___MAT257">'[57]Harga Pipa'!#REF!</definedName>
    <definedName name="___MAT262">'[57]Harga Pipa'!#REF!</definedName>
    <definedName name="___MAT263">'[57]Harga Pipa'!#REF!</definedName>
    <definedName name="___MAT265">'[57]Harga Pipa'!#REF!</definedName>
    <definedName name="___MAT267">'[57]Harga Pipa'!#REF!</definedName>
    <definedName name="___MAT269">'[57]Harga Pipa'!#REF!</definedName>
    <definedName name="___MAT272">'[57]Harga Pipa'!#REF!</definedName>
    <definedName name="___MAT286">'[57]Harga Pipa'!#REF!</definedName>
    <definedName name="___MAT287">'[57]Harga Pipa'!#REF!</definedName>
    <definedName name="___MAT288">'[57]Harga Pipa'!#REF!</definedName>
    <definedName name="___MAT294">'[57]Harga Pipa'!#REF!</definedName>
    <definedName name="___MAT295">'[57]Harga Pipa'!#REF!</definedName>
    <definedName name="___MAT296">'[57]Harga Pipa'!#REF!</definedName>
    <definedName name="___MAT297">'[57]Harga Pipa'!#REF!</definedName>
    <definedName name="___MAT298">'[57]Harga Pipa'!#REF!</definedName>
    <definedName name="___MAT299">'[57]Harga Pipa'!#REF!</definedName>
    <definedName name="___MAT300">'[57]Harga Pipa'!#REF!</definedName>
    <definedName name="___MAT301">'[57]Harga Pipa'!#REF!</definedName>
    <definedName name="___MAT302">'[57]Harga Pipa'!#REF!</definedName>
    <definedName name="___MAT303">'[57]Harga Pipa'!#REF!</definedName>
    <definedName name="___MAT304">'[57]Harga Pipa'!#REF!</definedName>
    <definedName name="___MAT306">'[57]Harga Pipa'!#REF!</definedName>
    <definedName name="___MAT308">'[57]Harga Pipa'!#REF!</definedName>
    <definedName name="___MAT309">'[57]Harga Pipa'!#REF!</definedName>
    <definedName name="___MAT313">'[57]Harga Pipa'!#REF!</definedName>
    <definedName name="___MAT314">'[57]Harga Pipa'!#REF!</definedName>
    <definedName name="___MAT315">'[57]Harga Pipa'!#REF!</definedName>
    <definedName name="___MAT316">'[57]Harga Pipa'!#REF!</definedName>
    <definedName name="___MAT317">'[57]Harga Pipa'!#REF!</definedName>
    <definedName name="___MAT318">'[57]Harga Pipa'!#REF!</definedName>
    <definedName name="___MAT319">'[57]Harga Pipa'!#REF!</definedName>
    <definedName name="___MAT320">'[57]Harga Pipa'!#REF!</definedName>
    <definedName name="___MAT321">'[57]Harga Pipa'!#REF!</definedName>
    <definedName name="___MAT322">'[57]Harga Pipa'!#REF!</definedName>
    <definedName name="___MC1">'[73]RUMUS PENERIMAAN KAS'!$C$58</definedName>
    <definedName name="___MC10">'[73]RUMUS PENERIMAAN KAS'!$DY$58</definedName>
    <definedName name="___MC2">'[73]RUMUS PENERIMAAN KAS'!$Q$58</definedName>
    <definedName name="___MC3">'[73]RUMUS PENERIMAAN KAS'!$AE$58</definedName>
    <definedName name="___MC4">'[73]RUMUS PENERIMAAN KAS'!$AS$58</definedName>
    <definedName name="___MC5">'[73]RUMUS PENERIMAAN KAS'!$BG$58</definedName>
    <definedName name="___MC6">'[73]RUMUS PENERIMAAN KAS'!$BU$58</definedName>
    <definedName name="___MC7">'[73]RUMUS PENERIMAAN KAS'!$CI$58</definedName>
    <definedName name="___MC8">'[73]RUMUS PENERIMAAN KAS'!$CW$58</definedName>
    <definedName name="___MC9">'[73]RUMUS PENERIMAAN KAS'!$DK$58</definedName>
    <definedName name="___MK23">'[78]ANALISA (2)'!$Q$2266</definedName>
    <definedName localSheetId="4" name="___MMM01">[46]UPAH!#REF!</definedName>
    <definedName localSheetId="4" name="___MMM02">[46]UPAH!#REF!</definedName>
    <definedName name="___MMM03">'[9]UPAH BAHAN'!$F$43</definedName>
    <definedName name="___MMM04">'[9]UPAH BAHAN'!$F$44</definedName>
    <definedName name="___MMM05">[46]UPAH!#REF!</definedName>
    <definedName name="___MMM06">'[9]UPAH BAHAN'!#REF!</definedName>
    <definedName name="___MMM07">[46]UPAH!#REF!</definedName>
    <definedName name="___MMM08">[46]UPAH!#REF!</definedName>
    <definedName name="___MMM09">[46]UPAH!#REF!</definedName>
    <definedName name="___MMM10">[46]UPAH!#REF!</definedName>
    <definedName name="___MMM11">[46]UPAH!#REF!</definedName>
    <definedName name="___MMM12">[46]UPAH!#REF!</definedName>
    <definedName name="___MMM13">[46]UPAH!#REF!</definedName>
    <definedName name="___MMM14">[46]UPAH!#REF!</definedName>
    <definedName name="___MMM15">'[9]UPAH BAHAN'!#REF!</definedName>
    <definedName name="___MMM16">[46]UPAH!#REF!</definedName>
    <definedName name="___MMM17">'[9]UPAH BAHAN'!#REF!</definedName>
    <definedName name="___MMM18">[46]UPAH!#REF!</definedName>
    <definedName name="___MMM19">[46]UPAH!#REF!</definedName>
    <definedName name="___MMM20">[46]UPAH!#REF!</definedName>
    <definedName name="___MMM21">[46]UPAH!#REF!</definedName>
    <definedName name="___MMM22">[46]UPAH!#REF!</definedName>
    <definedName name="___MMM23">'[9]UPAH BAHAN'!#REF!</definedName>
    <definedName name="___MMM24">[46]UPAH!#REF!</definedName>
    <definedName name="___MMM25">'[9]UPAH BAHAN'!#REF!</definedName>
    <definedName name="___MMM26">'[9]UPAH BAHAN'!#REF!</definedName>
    <definedName name="___MMM27">'[9]UPAH BAHAN'!#REF!</definedName>
    <definedName name="___MMM28">'[9]UPAH BAHAN'!#REF!</definedName>
    <definedName name="___MMM29">'[9]UPAH BAHAN'!#REF!</definedName>
    <definedName name="___MMM30">'[9]UPAH BAHAN'!#REF!</definedName>
    <definedName name="___MMM31">'[9]UPAH BAHAN'!#REF!</definedName>
    <definedName name="___MMM32">'[9]UPAH BAHAN'!#REF!</definedName>
    <definedName name="___MMM33">'[9]UPAH BAHAN'!#REF!</definedName>
    <definedName name="___MMM34">'[9]UPAH BAHAN'!#REF!</definedName>
    <definedName name="___MMM35">'[9]UPAH BAHAN'!#REF!</definedName>
    <definedName name="___MMM36">'[9]UPAH BAHAN'!#REF!</definedName>
    <definedName name="___MMM37">'[9]UPAH BAHAN'!#REF!</definedName>
    <definedName name="___MMM38">'[9]UPAH BAHAN'!#REF!</definedName>
    <definedName name="___MMM39">'[9]UPAH BAHAN'!#REF!</definedName>
    <definedName name="___MMM40">'[9]UPAH BAHAN'!#REF!</definedName>
    <definedName name="___MMM41">'[9]UPAH BAHAN'!#REF!</definedName>
    <definedName name="___MMM411">'[9]UPAH BAHAN'!#REF!</definedName>
    <definedName name="___MMM42">'[50]Basic Price'!#REF!</definedName>
    <definedName name="___MMM43">'[9]UPAH BAHAN'!#REF!</definedName>
    <definedName name="___MMM44">[46]UPAH!#REF!</definedName>
    <definedName name="___MMM45">'[9]UPAH BAHAN'!#REF!</definedName>
    <definedName name="___MMM46">'[9]UPAH BAHAN'!#REF!</definedName>
    <definedName name="___MMM47">'[9]UPAH BAHAN'!#REF!</definedName>
    <definedName name="___MMM48">[46]UPAH!#REF!</definedName>
    <definedName name="___MMM49">'[9]UPAH BAHAN'!#REF!</definedName>
    <definedName name="___MMM50">'[9]UPAH BAHAN'!#REF!</definedName>
    <definedName name="___MMM51">[46]UPAH!#REF!</definedName>
    <definedName name="___MMM52">'[9]UPAH BAHAN'!#REF!</definedName>
    <definedName name="___MMM53">'[9]UPAH BAHAN'!#REF!</definedName>
    <definedName name="___MMM54">'[9]UPAH BAHAN'!#REF!</definedName>
    <definedName name="___PA1">'[12]ANALISA (2)'!$Q$1258</definedName>
    <definedName name="___PA18">'[12]ANALISA (2)'!$Q$1320</definedName>
    <definedName localSheetId="4" name="___pvc1">[16]UPAH!#REF!</definedName>
    <definedName localSheetId="4" name="___Rp1">[43]BAHP!$M$29</definedName>
    <definedName name="___Rp1">[44]BAHP!$M$29</definedName>
    <definedName localSheetId="4" name="___Rp2">[58]BAHP!$M$31</definedName>
    <definedName name="___Rp2">[59]BAHP!$M$31</definedName>
    <definedName localSheetId="4" name="___Rp3">[58]BAHP!$M$33</definedName>
    <definedName name="___Rp3">[59]BAHP!$M$33</definedName>
    <definedName name="___SE1">[82]MENU!$H$48</definedName>
    <definedName localSheetId="4" name="___sl14">'[60]DAFTAR HARGA &amp; UPAH OK'!$H$86</definedName>
    <definedName name="___sl14">'[61]DAFTAR HARGA &amp; UPAH OK'!$H$86</definedName>
    <definedName localSheetId="4" name="___sl20">'[60]DAFTAR HARGA &amp; UPAH OK'!$H$87</definedName>
    <definedName name="___sl20">'[61]DAFTAR HARGA &amp; UPAH OK'!$H$87</definedName>
    <definedName name="___spl7">[23]ANALISA!#REF!</definedName>
    <definedName name="___tee34">'[13]RAB (OK)'!#REF!</definedName>
    <definedName name="___tgl2">[80]Mushala!$C$15</definedName>
    <definedName localSheetId="4" name="___tl20">'[60]DAFTAR HARGA &amp; UPAH OK'!$H$88</definedName>
    <definedName name="___tl20">'[61]DAFTAR HARGA &amp; UPAH OK'!$H$88</definedName>
    <definedName localSheetId="4" name="___tl40">'[60]DAFTAR HARGA &amp; UPAH OK'!$H$89</definedName>
    <definedName name="___tl40">'[61]DAFTAR HARGA &amp; UPAH OK'!$H$89</definedName>
    <definedName name="___TOT010">'[55]RAB KERJA'!#REF!</definedName>
    <definedName name="___TOT011">'[55]RAB KERJA'!#REF!</definedName>
    <definedName localSheetId="2" name="___TUL175">[4]ANALIS!#REF!</definedName>
    <definedName name="___TUL175">[4]ANALIS!#REF!</definedName>
    <definedName localSheetId="2" name="___WAS100">[4]ANALIS!#REF!</definedName>
    <definedName name="___WAS100">[4]ANALIS!#REF!</definedName>
    <definedName localSheetId="2" name="___WAS25">[4]ANALIS!#REF!</definedName>
    <definedName name="___WAS25">[4]ANALIS!#REF!</definedName>
    <definedName localSheetId="2" name="___WAS40">[4]ANALIS!#REF!</definedName>
    <definedName name="___WAS40">[4]ANALIS!#REF!</definedName>
    <definedName localSheetId="2" name="___WAS50">[4]ANALIS!#REF!</definedName>
    <definedName name="___WAS50">[4]ANALIS!#REF!</definedName>
    <definedName localSheetId="2" name="___WAS75">[4]ANALIS!#REF!</definedName>
    <definedName name="___WAS75">[4]ANALIS!#REF!</definedName>
    <definedName localSheetId="2" name="___XA01">[38]BOW!#REF!</definedName>
    <definedName name="___XA01">[38]BOW!#REF!</definedName>
    <definedName localSheetId="2" name="___XA18">[38]BOW!#REF!</definedName>
    <definedName name="___XA18">[38]BOW!#REF!</definedName>
    <definedName localSheetId="2" name="___XAG32">[38]BOW!#REF!</definedName>
    <definedName name="___XAG32">[38]BOW!#REF!</definedName>
    <definedName localSheetId="2" name="___XAG51">[38]BOW!#REF!</definedName>
    <definedName name="___XAG51">[38]BOW!#REF!</definedName>
    <definedName name="___xk22">[77]Analisa!#REF!</definedName>
    <definedName name="__1__123Graph_ACHART_1">'[83]L 1'!$G$26:$V$26</definedName>
    <definedName name="__123Graph_ACHART_1">'[84]L 1'!$G$26:$V$26</definedName>
    <definedName name="__123Graph_C">[85]A!$AG$13:$AG$22</definedName>
    <definedName name="__adt34">[62]alat!$J$16</definedName>
    <definedName name="__adt810">[62]alat!$J$17</definedName>
    <definedName localSheetId="4" name="__agt3">[20]uRAIAN!#REF!</definedName>
    <definedName localSheetId="4" name="__agt4">[20]uRAIAN!#REF!</definedName>
    <definedName name="__ank275">[63]DivVII!$G$50</definedName>
    <definedName localSheetId="2" name="__BVT1040">[4]ANALIS!#REF!</definedName>
    <definedName name="__BVT1040">[4]ANALIS!#REF!</definedName>
    <definedName localSheetId="2" name="__BVT4100">[4]ANALIS!#REF!</definedName>
    <definedName name="__BVT4100">[4]ANALIS!#REF!</definedName>
    <definedName localSheetId="2" name="__BVT4150">[4]ANALIS!#REF!</definedName>
    <definedName name="__BVT4150">[4]ANALIS!#REF!</definedName>
    <definedName localSheetId="2" name="__BVT4200">[4]ANALIS!#REF!</definedName>
    <definedName name="__BVT4200">[4]ANALIS!#REF!</definedName>
    <definedName localSheetId="2" name="__BVT4250">[4]ANALIS!#REF!</definedName>
    <definedName name="__BVT4250">[4]ANALIS!#REF!</definedName>
    <definedName localSheetId="2" name="__BVT4300">[4]ANALIS!#REF!</definedName>
    <definedName name="__BVT4300">[4]ANALIS!#REF!</definedName>
    <definedName localSheetId="2" name="__BVT450">[4]ANALIS!#REF!</definedName>
    <definedName name="__BVT450">[4]ANALIS!#REF!</definedName>
    <definedName localSheetId="2" name="__BVT475">[4]ANALIS!#REF!</definedName>
    <definedName name="__BVT475">[4]ANALIS!#REF!</definedName>
    <definedName localSheetId="2" name="__BVT640">[4]ANALIS!#REF!</definedName>
    <definedName name="__BVT640">[4]ANALIS!#REF!</definedName>
    <definedName localSheetId="2" name="__BVT9100">[4]ANALIS!#REF!</definedName>
    <definedName name="__BVT9100">[4]ANALIS!#REF!</definedName>
    <definedName localSheetId="2" name="__BVT9150">[4]ANALIS!#REF!</definedName>
    <definedName name="__BVT9150">[4]ANALIS!#REF!</definedName>
    <definedName localSheetId="2" name="__BVT9200">[4]ANALIS!#REF!</definedName>
    <definedName name="__BVT9200">[4]ANALIS!#REF!</definedName>
    <definedName localSheetId="2" name="__BVT9250">[4]ANALIS!#REF!</definedName>
    <definedName name="__BVT9250">[4]ANALIS!#REF!</definedName>
    <definedName localSheetId="2" name="__BVT9300">[4]ANALIS!#REF!</definedName>
    <definedName name="__BVT9300">[4]ANALIS!#REF!</definedName>
    <definedName localSheetId="2" name="__BVT950">[4]ANALIS!#REF!</definedName>
    <definedName name="__BVT950">[4]ANALIS!#REF!</definedName>
    <definedName localSheetId="2" name="__BVT975">[4]ANALIS!#REF!</definedName>
    <definedName name="__BVT975">[4]ANALIS!#REF!</definedName>
    <definedName name="__DAT1">[4]ANALIS!$FJ$4631</definedName>
    <definedName name="__dir2">[39]Mushala!$C$17</definedName>
    <definedName name="__DIV10000">[40]MENU!$I$30</definedName>
    <definedName localSheetId="4" name="__DIV12">'[35]Kuantitas &amp; Harga'!#REF!</definedName>
    <definedName localSheetId="4" name="__E0400">'[76]BAHAN 2007'!#REF!</definedName>
    <definedName name="__frm74">[30]NP!$L$1322:$V$1382</definedName>
    <definedName name="__jab2">[39]Mushala!$C$18</definedName>
    <definedName localSheetId="4" name="__kb1">'[36]Upah, Bahan, Alat'!#REF!</definedName>
    <definedName localSheetId="4" name="__kon2">'[24]R-MP2-98'!#REF!</definedName>
    <definedName localSheetId="4" name="__kon3">'[24]R-MP2-98'!#REF!</definedName>
    <definedName localSheetId="4" name="__kon4">'[24]R-MP2-98'!#REF!</definedName>
    <definedName localSheetId="4" name="__kon5">'[19]R-MP'!#REF!</definedName>
    <definedName localSheetId="4" name="__kt1">[16]UPAH!#REF!</definedName>
    <definedName name="__kt2">[16]UPAH!#REF!</definedName>
    <definedName name="__kt3">[16]UPAH!#REF!</definedName>
    <definedName name="__LAB112">[86]UPAH!#REF!</definedName>
    <definedName name="__LAB113">[86]UPAH!#REF!</definedName>
    <definedName name="__LAB114">[86]UPAH!#REF!</definedName>
    <definedName name="__LAB115">[86]UPAH!#REF!</definedName>
    <definedName name="__LAB116">[86]UPAH!#REF!</definedName>
    <definedName name="__LAB117">[86]UPAH!#REF!</definedName>
    <definedName name="__LAB118">[86]UPAH!#REF!</definedName>
    <definedName name="__LAB119">[86]UPAH!#REF!</definedName>
    <definedName name="__LAB120">[86]UPAH!#REF!</definedName>
    <definedName localSheetId="4" name="__LLL11">'[9]UPAH BAHAN'!#REF!</definedName>
    <definedName name="__MA18">'[12]ANALISA (2)'!$Q$1336</definedName>
    <definedName name="__mat2">'[87]harga dasar T-M-A'!$B$33:$D$162</definedName>
    <definedName name="__MC1">'[73]RUMUS PENERIMAAN KAS'!$C$58</definedName>
    <definedName name="__MC10">'[73]RUMUS PENERIMAAN KAS'!$DY$58</definedName>
    <definedName name="__MC2">'[73]RUMUS PENERIMAAN KAS'!$Q$58</definedName>
    <definedName name="__MC3">'[73]RUMUS PENERIMAAN KAS'!$AE$58</definedName>
    <definedName name="__MC4">'[73]RUMUS PENERIMAAN KAS'!$AS$58</definedName>
    <definedName name="__MC5">'[73]RUMUS PENERIMAAN KAS'!$BG$58</definedName>
    <definedName name="__MC6">'[73]RUMUS PENERIMAAN KAS'!$BU$58</definedName>
    <definedName name="__MC7">'[73]RUMUS PENERIMAAN KAS'!$CI$58</definedName>
    <definedName name="__MC8">'[73]RUMUS PENERIMAAN KAS'!$CW$58</definedName>
    <definedName name="__MC9">'[73]RUMUS PENERIMAAN KAS'!$DK$58</definedName>
    <definedName name="__MK23">'[78]ANALISA (2)'!$Q$2266</definedName>
    <definedName name="__MMM03">'[9]UPAH BAHAN'!$F$43</definedName>
    <definedName name="__MMM04">'[9]UPAH BAHAN'!$F$44</definedName>
    <definedName name="__MMM06">'[9]UPAH BAHAN'!#REF!</definedName>
    <definedName localSheetId="4" name="__MMM15">'[9]UPAH BAHAN'!#REF!</definedName>
    <definedName localSheetId="4" name="__MMM17">'[9]UPAH BAHAN'!#REF!</definedName>
    <definedName localSheetId="4" name="__MMM23">'[9]UPAH BAHAN'!#REF!</definedName>
    <definedName localSheetId="4" name="__MMM25">'[9]UPAH BAHAN'!#REF!</definedName>
    <definedName localSheetId="4" name="__MMM26">'[9]UPAH BAHAN'!#REF!</definedName>
    <definedName localSheetId="4" name="__MMM27">'[9]UPAH BAHAN'!#REF!</definedName>
    <definedName localSheetId="4" name="__MMM28">'[9]UPAH BAHAN'!#REF!</definedName>
    <definedName localSheetId="4" name="__MMM29">'[9]UPAH BAHAN'!#REF!</definedName>
    <definedName name="__MMM30">'[9]UPAH BAHAN'!#REF!</definedName>
    <definedName name="__MMM31">'[9]UPAH BAHAN'!#REF!</definedName>
    <definedName name="__MMM32">'[9]UPAH BAHAN'!#REF!</definedName>
    <definedName name="__MMM33">'[9]UPAH BAHAN'!#REF!</definedName>
    <definedName name="__MMM34">'[9]UPAH BAHAN'!#REF!</definedName>
    <definedName name="__MMM35">'[9]UPAH BAHAN'!#REF!</definedName>
    <definedName name="__MMM36">'[9]UPAH BAHAN'!#REF!</definedName>
    <definedName name="__MMM37">'[9]UPAH BAHAN'!#REF!</definedName>
    <definedName name="__MMM38">'[9]UPAH BAHAN'!#REF!</definedName>
    <definedName name="__MMM39">'[9]UPAH BAHAN'!#REF!</definedName>
    <definedName name="__MMM40">'[9]UPAH BAHAN'!#REF!</definedName>
    <definedName name="__MMM41">'[9]UPAH BAHAN'!#REF!</definedName>
    <definedName name="__MMM411">'[9]UPAH BAHAN'!#REF!</definedName>
    <definedName name="__MMM43">'[9]UPAH BAHAN'!#REF!</definedName>
    <definedName name="__MMM45">'[9]UPAH BAHAN'!#REF!</definedName>
    <definedName name="__MMM46">'[9]UPAH BAHAN'!#REF!</definedName>
    <definedName name="__MMM47">'[9]UPAH BAHAN'!#REF!</definedName>
    <definedName name="__MMM49">'[9]UPAH BAHAN'!#REF!</definedName>
    <definedName name="__MMM50">'[9]UPAH BAHAN'!#REF!</definedName>
    <definedName name="__MMM52">'[9]UPAH BAHAN'!#REF!</definedName>
    <definedName name="__MMM53">'[9]UPAH BAHAN'!#REF!</definedName>
    <definedName name="__MMM54">'[9]UPAH BAHAN'!#REF!</definedName>
    <definedName name="__PA1">'[12]ANALISA (2)'!$Q$1258</definedName>
    <definedName name="__PA18">'[12]ANALISA (2)'!$Q$1320</definedName>
    <definedName localSheetId="4" name="__pvc1">[16]UPAH!#REF!</definedName>
    <definedName localSheetId="4" name="__Rp1">[43]BAHP!$M$29</definedName>
    <definedName name="__Rp1">[44]BAHP!$M$29</definedName>
    <definedName localSheetId="4" name="__Rp2">[58]BAHP!$M$31</definedName>
    <definedName name="__Rp2">[59]BAHP!$M$31</definedName>
    <definedName localSheetId="4" name="__Rp3">[58]BAHP!$M$33</definedName>
    <definedName name="__Rp3">[59]BAHP!$M$33</definedName>
    <definedName name="__SE1">[88]MENU!$H$48</definedName>
    <definedName localSheetId="4" name="__sl14">'[60]DAFTAR HARGA &amp; UPAH OK'!$H$86</definedName>
    <definedName name="__sl14">'[61]DAFTAR HARGA &amp; UPAH OK'!$H$86</definedName>
    <definedName localSheetId="4" name="__sl20">'[60]DAFTAR HARGA &amp; UPAH OK'!$H$87</definedName>
    <definedName name="__sl20">'[61]DAFTAR HARGA &amp; UPAH OK'!$H$87</definedName>
    <definedName name="__spl7">[23]ANALISA!#REF!</definedName>
    <definedName name="__TA1">'[89]DATA PROYEK'!$C$5</definedName>
    <definedName name="__tee34">'[13]RAB (OK)'!#REF!</definedName>
    <definedName name="__tgl2">[39]Mushala!$C$15</definedName>
    <definedName localSheetId="4" name="__tl20">'[60]DAFTAR HARGA &amp; UPAH OK'!$H$88</definedName>
    <definedName name="__tl20">'[61]DAFTAR HARGA &amp; UPAH OK'!$H$88</definedName>
    <definedName localSheetId="4" name="__tl40">'[60]DAFTAR HARGA &amp; UPAH OK'!$H$89</definedName>
    <definedName name="__tl40">'[61]DAFTAR HARGA &amp; UPAH OK'!$H$89</definedName>
    <definedName name="__TR1">[90]Vibro_Roller!$E$2:$K$43</definedName>
    <definedName name="_0">[91]Menu!$B$34</definedName>
    <definedName name="_1.2_MOBIL">[3]A!$W$5:$AD$54</definedName>
    <definedName name="_1___123Graph_ACHART_1">'[83]L 1'!$G$26:$V$26</definedName>
    <definedName name="_1__123Graph_ACHART_1">'[83]L 1'!$G$26:$V$26</definedName>
    <definedName name="_10_10">[3]A!$AG$407:$AM$436</definedName>
    <definedName localSheetId="2" name="_118">[4]ANALIS!#REF!</definedName>
    <definedName name="_118">[4]ANALIS!#REF!</definedName>
    <definedName localSheetId="2" name="_119">[4]ANALIS!#REF!</definedName>
    <definedName name="_119">[4]ANALIS!#REF!</definedName>
    <definedName name="_2__123Graph_ACHART_1">'[83]L 1'!$G$26:$V$26</definedName>
    <definedName name="_2_10">[3]A!$AG$2:$AM$49</definedName>
    <definedName name="_2_2A">[3]A!$W$1103:$AD$1168</definedName>
    <definedName name="_2_2B">[3]A!#REF!</definedName>
    <definedName name="_2_2C">[3]A!#REF!</definedName>
    <definedName name="_2_2D">[3]A!$AW$222:$IV$8192</definedName>
    <definedName name="_2_2E">[3]A!#REF!</definedName>
    <definedName name="_2_2F">[3]A!$W$700:$AD$761</definedName>
    <definedName name="_2_2G">[3]A!$W$935:$AD$995</definedName>
    <definedName name="_2_2H">[3]A!$W$854:$AD$916</definedName>
    <definedName localSheetId="2" name="_25">[4]ANALIS!#REF!</definedName>
    <definedName name="_25">[4]ANALIS!#REF!</definedName>
    <definedName localSheetId="2" name="_26">[4]ANALIS!#REF!</definedName>
    <definedName name="_26">[4]ANALIS!#REF!</definedName>
    <definedName localSheetId="2" name="_27">[4]ANALIS!#REF!</definedName>
    <definedName name="_27">[4]ANALIS!#REF!</definedName>
    <definedName localSheetId="2" name="_28">[4]ANALIS!#REF!</definedName>
    <definedName name="_28">[4]ANALIS!#REF!</definedName>
    <definedName localSheetId="2" name="_29">[4]ANALIS!#REF!</definedName>
    <definedName name="_29">[4]ANALIS!#REF!</definedName>
    <definedName name="_2A_2">[3]A!$W$78:$AD$123</definedName>
    <definedName name="_3__123Graph_ACHART_1">'[83]L 1'!$G$26:$V$26</definedName>
    <definedName localSheetId="2" name="_38">[4]ANALIS!#REF!</definedName>
    <definedName name="_38">[4]ANALIS!#REF!</definedName>
    <definedName localSheetId="2" name="_39">[4]ANALIS!#REF!</definedName>
    <definedName name="_39">[4]ANALIS!#REF!</definedName>
    <definedName localSheetId="2" name="_4">[4]ANALIS!#REF!</definedName>
    <definedName name="_4">[4]ANALIS!#REF!</definedName>
    <definedName name="_4__123Graph_ACHART_1">'[83]L 1'!$G$26:$V$26</definedName>
    <definedName name="_4_10">[3]A!$AM$140:$IV$8192</definedName>
    <definedName localSheetId="2" name="_48">[4]ANALIS!#REF!</definedName>
    <definedName name="_48">[4]ANALIS!#REF!</definedName>
    <definedName localSheetId="2" name="_49">[4]ANALIS!#REF!</definedName>
    <definedName name="_49">[4]ANALIS!#REF!</definedName>
    <definedName localSheetId="2" name="_59">[4]ANALIS!#REF!</definedName>
    <definedName name="_59">[4]ANALIS!#REF!</definedName>
    <definedName localSheetId="2" name="_6">[4]ANALIS!#REF!</definedName>
    <definedName name="_6">[4]ANALIS!#REF!</definedName>
    <definedName localSheetId="4" name="_6_10">[3]A!#REF!</definedName>
    <definedName localSheetId="2" name="_60">[4]ANALIS!#REF!</definedName>
    <definedName name="_60">[4]ANALIS!#REF!</definedName>
    <definedName localSheetId="2" name="_61">[4]ANALIS!#REF!</definedName>
    <definedName name="_61">[4]ANALIS!#REF!</definedName>
    <definedName localSheetId="2" name="_68">[4]ANALIS!#REF!</definedName>
    <definedName name="_68">[4]ANALIS!#REF!</definedName>
    <definedName localSheetId="2" name="_69">[4]ANALIS!#REF!</definedName>
    <definedName name="_69">[4]ANALIS!#REF!</definedName>
    <definedName localSheetId="4" name="_8_10">[3]A!#REF!</definedName>
    <definedName localSheetId="2" name="_80">[4]ANALIS!#REF!</definedName>
    <definedName name="_80">[4]ANALIS!#REF!</definedName>
    <definedName localSheetId="2" name="_81">[4]ANALIS!#REF!</definedName>
    <definedName name="_81">[4]ANALIS!#REF!</definedName>
    <definedName localSheetId="2" name="_89">[4]ANALIS!#REF!</definedName>
    <definedName name="_89">[4]ANALIS!#REF!</definedName>
    <definedName name="_9_10">[3]A!$AG$290:$IV$8192</definedName>
    <definedName localSheetId="2" name="_95">[4]ANALIS!#REF!</definedName>
    <definedName name="_95">[4]ANALIS!#REF!</definedName>
    <definedName localSheetId="2" name="_96">[4]ANALIS!#REF!</definedName>
    <definedName name="_96">[4]ANALIS!#REF!</definedName>
    <definedName localSheetId="2" name="_97">[4]ANALIS!#REF!</definedName>
    <definedName name="_97">[4]ANALIS!#REF!</definedName>
    <definedName localSheetId="2" name="_98">[4]ANALIS!#REF!</definedName>
    <definedName name="_98">[4]ANALIS!#REF!</definedName>
    <definedName localSheetId="2" name="_99">[4]ANALIS!#REF!</definedName>
    <definedName name="_99">[4]ANALIS!#REF!</definedName>
    <definedName name="_A">[92]UPAH!$AN$5</definedName>
    <definedName name="_adt01">'[93]alue deah teungoh'!$F$17</definedName>
    <definedName name="_adt02">'[93]alue deah teungoh'!$F$23</definedName>
    <definedName name="_adt03">'[93]alue deah teungoh'!$F$26</definedName>
    <definedName name="_adt04">'[93]alue deah teungoh'!$F$30</definedName>
    <definedName name="_adt05">'[93]alue deah teungoh'!$F$35</definedName>
    <definedName name="_adt06">'[93]alue deah teungoh'!$F$39</definedName>
    <definedName name="_adt07">'[93]alue deah teungoh'!$F$56</definedName>
    <definedName name="_adt08">'[93]alue deah teungoh'!$F$64</definedName>
    <definedName name="_adt09">'[93]alue deah teungoh'!$F$73</definedName>
    <definedName name="_adt10">'[93]alue deah teungoh'!$F$79</definedName>
    <definedName name="_adt11">'[93]alue deah teungoh'!$F$85</definedName>
    <definedName name="_adt12">'[93]alue deah teungoh'!$F$87</definedName>
    <definedName name="_adt13">'[93]alue deah teungoh'!$F$90</definedName>
    <definedName name="_adt14">'[93]alue deah teungoh'!$F$133</definedName>
    <definedName name="_adt15">'[93]alue deah teungoh'!$F$151</definedName>
    <definedName name="_adt16">'[93]alue deah teungoh'!$F$162</definedName>
    <definedName name="_adt17">'[93]alue deah teungoh'!$F$165</definedName>
    <definedName name="_ank275">[63]DivVII!$G$50</definedName>
    <definedName localSheetId="2" name="_B">[94]A!#REF!</definedName>
    <definedName name="_B">[94]A!#REF!</definedName>
    <definedName localSheetId="2" name="_BVT1040">[4]ANALIS!#REF!</definedName>
    <definedName name="_BVT1040">[4]ANALIS!#REF!</definedName>
    <definedName localSheetId="2" name="_BVT4100">[4]ANALIS!#REF!</definedName>
    <definedName name="_BVT4100">[4]ANALIS!#REF!</definedName>
    <definedName localSheetId="2" name="_BVT4150">[4]ANALIS!#REF!</definedName>
    <definedName name="_BVT4150">[4]ANALIS!#REF!</definedName>
    <definedName localSheetId="2" name="_BVT4200">[4]ANALIS!#REF!</definedName>
    <definedName name="_BVT4200">[4]ANALIS!#REF!</definedName>
    <definedName localSheetId="2" name="_BVT4250">[4]ANALIS!#REF!</definedName>
    <definedName name="_BVT4250">[4]ANALIS!#REF!</definedName>
    <definedName localSheetId="2" name="_BVT4300">[4]ANALIS!#REF!</definedName>
    <definedName name="_BVT4300">[4]ANALIS!#REF!</definedName>
    <definedName localSheetId="2" name="_BVT450">[4]ANALIS!#REF!</definedName>
    <definedName name="_BVT450">[4]ANALIS!#REF!</definedName>
    <definedName localSheetId="2" name="_BVT475">[4]ANALIS!#REF!</definedName>
    <definedName name="_BVT475">[4]ANALIS!#REF!</definedName>
    <definedName localSheetId="2" name="_BVT640">[4]ANALIS!#REF!</definedName>
    <definedName name="_BVT640">[4]ANALIS!#REF!</definedName>
    <definedName localSheetId="2" name="_BVT9100">[4]ANALIS!#REF!</definedName>
    <definedName name="_BVT9100">[4]ANALIS!#REF!</definedName>
    <definedName localSheetId="2" name="_BVT9150">[4]ANALIS!#REF!</definedName>
    <definedName name="_BVT9150">[4]ANALIS!#REF!</definedName>
    <definedName localSheetId="2" name="_BVT9200">[4]ANALIS!#REF!</definedName>
    <definedName name="_BVT9200">[4]ANALIS!#REF!</definedName>
    <definedName localSheetId="2" name="_BVT9250">[4]ANALIS!#REF!</definedName>
    <definedName name="_BVT9250">[4]ANALIS!#REF!</definedName>
    <definedName localSheetId="2" name="_BVT9300">[4]ANALIS!#REF!</definedName>
    <definedName name="_BVT9300">[4]ANALIS!#REF!</definedName>
    <definedName localSheetId="2" name="_BVT950">[4]ANALIS!#REF!</definedName>
    <definedName name="_BVT950">[4]ANALIS!#REF!</definedName>
    <definedName localSheetId="2" name="_BVT975">[4]ANALIS!#REF!</definedName>
    <definedName name="_BVT975">[4]ANALIS!#REF!</definedName>
    <definedName localSheetId="2" name="_D">[94]A!#REF!</definedName>
    <definedName name="_D">[94]A!#REF!</definedName>
    <definedName name="_DAT1">[4]ANALIS!$FJ$4631</definedName>
    <definedName name="_dir2">[39]Mushala!$C$17</definedName>
    <definedName name="_DIV10000">[40]MENU!$I$30</definedName>
    <definedName name="_DIV12">'[95]Kuantitas &amp; Harga'!#REF!</definedName>
    <definedName name="_dtr34">[96]DHSD!$G$37</definedName>
    <definedName name="_dtr8">[96]DHSD!$G$38</definedName>
    <definedName localSheetId="4" name="_E0400">'[76]BAHAN 2007'!#REF!</definedName>
    <definedName localSheetId="4" name="_EQU031">[55]ANL_ALAT!#REF!</definedName>
    <definedName localSheetId="4" name="_EQU032">[55]ANL_ALAT!#REF!</definedName>
    <definedName localSheetId="4" name="_EQU033">[55]ANL_ALAT!#REF!</definedName>
    <definedName localSheetId="4" name="_EQU040">[55]ANL_ALAT!#REF!</definedName>
    <definedName name="_EQU051">[55]ANL_ALAT!#REF!</definedName>
    <definedName name="_EQU052">[55]ANL_ALAT!#REF!</definedName>
    <definedName name="_EQU053">[55]ANL_ALAT!#REF!</definedName>
    <definedName name="_EQU080">[55]ANL_ALAT!#REF!</definedName>
    <definedName name="_EQU081">[55]ANL_ALAT!#REF!</definedName>
    <definedName name="_EQU082">[55]ANL_ALAT!#REF!</definedName>
    <definedName name="_EQU083">[55]ANL_ALAT!#REF!</definedName>
    <definedName name="_EQU084">[55]ANL_ALAT!#REF!</definedName>
    <definedName name="_EQU087">[55]ANL_ALAT!#REF!</definedName>
    <definedName name="_EQU088">[55]ANL_ALAT!#REF!</definedName>
    <definedName name="_EQU089">[55]ANL_ALAT!#REF!</definedName>
    <definedName name="_EQU130">[55]ANL_ALAT!#REF!</definedName>
    <definedName name="_EQU152">[55]ANL_ALAT!#REF!</definedName>
    <definedName name="_EQU153">[55]ANL_ALAT!#REF!</definedName>
    <definedName name="_EQU154">[55]ANL_ALAT!#REF!</definedName>
    <definedName name="_EQU155">[55]ANL_ALAT!#REF!</definedName>
    <definedName name="_EQU156">[55]ANL_ALAT!#REF!</definedName>
    <definedName name="_EQU157">[55]ANL_ALAT!#REF!</definedName>
    <definedName name="_EQU172">[55]ANL_ALAT!#REF!</definedName>
    <definedName name="_EQU182">[55]ANL_ALAT!#REF!</definedName>
    <definedName name="_EQU191">[55]ANL_ALAT!#REF!</definedName>
    <definedName name="_EQU192">[55]ANL_ALAT!#REF!</definedName>
    <definedName name="_EQU211">[55]ANL_ALAT!#REF!</definedName>
    <definedName name="_EQU212">[55]ANL_ALAT!#REF!</definedName>
    <definedName name="_EQU213">[55]ANL_ALAT!#REF!</definedName>
    <definedName name="_EQU221">[55]ANL_ALAT!#REF!</definedName>
    <definedName name="_EQU222">[55]ANL_ALAT!#REF!</definedName>
    <definedName name="_EQU223">[55]ANL_ALAT!#REF!</definedName>
    <definedName name="_EQU224">[55]ANL_ALAT!#REF!</definedName>
    <definedName name="_EQU225">[55]ANL_ALAT!#REF!</definedName>
    <definedName name="_EQU226">[55]ANL_ALAT!#REF!</definedName>
    <definedName name="_EQU231">[55]ANL_ALAT!#REF!</definedName>
    <definedName name="_EQU232">[55]ANL_ALAT!#REF!</definedName>
    <definedName name="_EQU251">[55]ANL_ALAT!#REF!</definedName>
    <definedName name="_EQU252">[55]ANL_ALAT!#REF!</definedName>
    <definedName name="_EQU253">[55]ANL_ALAT!#REF!</definedName>
    <definedName name="_EQU341">[55]ANL_ALAT!#REF!</definedName>
    <definedName name="_EQU342">[55]ANL_ALAT!#REF!</definedName>
    <definedName name="_EQU401">[55]ANL_ALAT!#REF!</definedName>
    <definedName localSheetId="4" name="_frm74">[97]NP!$L$1322:$V$1382</definedName>
    <definedName name="_H4">'[91]HARGA DASAR'!$A$2:$K$47</definedName>
    <definedName name="_H7">'[91]Rekap Bill'!$A$1:$L$46</definedName>
    <definedName name="_jab2">[39]Mushala!$C$18</definedName>
    <definedName name="_je01">[93]jeulingke!$F$17</definedName>
    <definedName name="_je02">[93]jeulingke!$F$23</definedName>
    <definedName name="_je03">[93]jeulingke!$F$26</definedName>
    <definedName name="_je04">[93]jeulingke!$F$30</definedName>
    <definedName name="_je05">[93]jeulingke!$F$35</definedName>
    <definedName name="_je06">[93]jeulingke!$F$39</definedName>
    <definedName name="_je07">[93]jeulingke!$F$55</definedName>
    <definedName name="_je08">[93]jeulingke!$F$63</definedName>
    <definedName name="_je09">[93]jeulingke!$F$72</definedName>
    <definedName name="_je10">[93]jeulingke!$F$78</definedName>
    <definedName name="_je11">[93]jeulingke!$F$84</definedName>
    <definedName name="_je12">[93]jeulingke!$F$86</definedName>
    <definedName name="_je13">[93]jeulingke!$F$89</definedName>
    <definedName name="_je14">[93]jeulingke!$F$132</definedName>
    <definedName name="_je15">[93]jeulingke!$F$150</definedName>
    <definedName name="_je16">[93]jeulingke!$F$161</definedName>
    <definedName name="_je17">[93]jeulingke!$F$164</definedName>
    <definedName name="_jet01">[98]jeulingke!$G$17</definedName>
    <definedName name="_jet02">[98]jeulingke!$G$20</definedName>
    <definedName name="_jet03">[98]jeulingke!$G$21</definedName>
    <definedName name="_jet04">[98]jeulingke!$G$22</definedName>
    <definedName name="_jet05">[98]jeulingke!$G$23</definedName>
    <definedName name="_kb1">'[99]Upah, Bahan, Alat'!#REF!</definedName>
    <definedName localSheetId="4" name="_KD013">[55]ANALISA!#REF!</definedName>
    <definedName localSheetId="4" name="_KD018">[55]ANALISA!#REF!</definedName>
    <definedName localSheetId="4" name="_KD026">[55]ANALISA!#REF!</definedName>
    <definedName localSheetId="4" name="_KD028">[55]ANALISA!#REF!</definedName>
    <definedName name="_KD064">[55]ANALISA!#REF!</definedName>
    <definedName name="_KD065">[55]ANALISA!#REF!</definedName>
    <definedName name="_KD067">[55]ANALISA!#REF!</definedName>
    <definedName name="_KD068">[55]ANALISA!#REF!</definedName>
    <definedName name="_KD102">[55]ANALISA!#REF!</definedName>
    <definedName name="_KD103">[55]ANALISA!#REF!</definedName>
    <definedName name="_KD104">[55]ANALISA!#REF!</definedName>
    <definedName name="_KD108">[55]ANALISA!#REF!</definedName>
    <definedName name="_KD129">[55]ANALISA!#REF!</definedName>
    <definedName name="_KD136">[55]ANALISA!#REF!</definedName>
    <definedName name="_KD137">[55]ANALISA!#REF!</definedName>
    <definedName name="_KD138">[55]ANALISA!#REF!</definedName>
    <definedName name="_kon2">'[24]R-MP2-98'!#REF!</definedName>
    <definedName name="_kon3">'[24]R-MP2-98'!#REF!</definedName>
    <definedName name="_kon4">'[24]R-MP2-98'!#REF!</definedName>
    <definedName name="_kon5">'[19]R-MP'!#REF!</definedName>
    <definedName name="_kt1">[16]UPAH!#REF!</definedName>
    <definedName name="_kt2">[16]UPAH!#REF!</definedName>
    <definedName name="_kt3">[16]UPAH!#REF!</definedName>
    <definedName name="_LAB112">[55]UPAH!#REF!</definedName>
    <definedName name="_LAB113">[55]UPAH!#REF!</definedName>
    <definedName name="_LAB114">[55]UPAH!#REF!</definedName>
    <definedName name="_LAB115">[55]UPAH!#REF!</definedName>
    <definedName name="_LAB116">[55]UPAH!#REF!</definedName>
    <definedName name="_LAB117">[55]UPAH!#REF!</definedName>
    <definedName name="_LAB118">[55]UPAH!#REF!</definedName>
    <definedName name="_LAB119">[55]UPAH!#REF!</definedName>
    <definedName name="_LAB120">[55]UPAH!#REF!</definedName>
    <definedName name="_lb01">'[93]lambaro skep'!$F$17</definedName>
    <definedName name="_lb02">'[93]lambaro skep'!$F$23</definedName>
    <definedName name="_lb03">'[93]lambaro skep'!$F$26</definedName>
    <definedName name="_lb04">'[93]lambaro skep'!$F$30</definedName>
    <definedName name="_lb05">'[93]lambaro skep'!$F$35</definedName>
    <definedName name="_lb06">'[93]lambaro skep'!$F$39</definedName>
    <definedName name="_lb07">'[93]lambaro skep'!$F$56</definedName>
    <definedName name="_lb08">'[93]lambaro skep'!$F$64</definedName>
    <definedName name="_lb09">'[93]lambaro skep'!$F$73</definedName>
    <definedName name="_lb10">'[93]lambaro skep'!$F$79</definedName>
    <definedName name="_lb11">'[93]lambaro skep'!$F$85</definedName>
    <definedName name="_lb12">'[93]lambaro skep'!$F$87</definedName>
    <definedName name="_lb13">'[93]lambaro skep'!$F$90</definedName>
    <definedName name="_lb14">'[93]lambaro skep'!$F$133</definedName>
    <definedName name="_lb15">'[93]lambaro skep'!$F$151</definedName>
    <definedName name="_lb16">'[93]lambaro skep'!$F$163</definedName>
    <definedName name="_lb17">'[93]lambaro skep'!$F$166</definedName>
    <definedName name="_MA18">'[22]ANALISA (2)'!$Q$1336</definedName>
    <definedName name="_MAT048">'[57]Harga Pipa'!#REF!</definedName>
    <definedName name="_MAT049">'[57]Harga Pipa'!#REF!</definedName>
    <definedName name="_MAT100">'[57]Harga Pipa'!#REF!</definedName>
    <definedName name="_MAT105">'[57]Harga Pipa'!#REF!</definedName>
    <definedName name="_MAT106">'[57]Harga Pipa'!#REF!</definedName>
    <definedName name="_MAT111">'[57]Harga Pipa'!#REF!</definedName>
    <definedName name="_MAT112">'[57]Harga Pipa'!#REF!</definedName>
    <definedName name="_MAT116">'[57]Harga Pipa'!#REF!</definedName>
    <definedName name="_MAT122">'[57]Harga Pipa'!#REF!</definedName>
    <definedName name="_MAT123">'[57]Harga Pipa'!#REF!</definedName>
    <definedName name="_MAT124">'[57]Harga Pipa'!#REF!</definedName>
    <definedName name="_MAT125">'[57]Harga Pipa'!#REF!</definedName>
    <definedName name="_MAT126">'[57]Harga Pipa'!#REF!</definedName>
    <definedName name="_MAT177">'[57]Harga Pipa'!#REF!</definedName>
    <definedName name="_MAT187">'[57]Harga Pipa'!#REF!</definedName>
    <definedName name="_MAT190">'[57]Harga Pipa'!#REF!</definedName>
    <definedName name="_MAT191">'[57]Harga Pipa'!#REF!</definedName>
    <definedName name="_MAT193">'[57]Harga Pipa'!#REF!</definedName>
    <definedName name="_MAT195">'[57]Harga Pipa'!#REF!</definedName>
    <definedName name="_mat2">'[87]harga dasar T-M-A'!$B$33:$D$162</definedName>
    <definedName name="_MAT204">'[57]Harga Pipa'!#REF!</definedName>
    <definedName name="_MAT205">'[57]Harga Pipa'!#REF!</definedName>
    <definedName name="_MAT206">'[57]Harga Pipa'!#REF!</definedName>
    <definedName name="_MAT207">'[57]Harga Pipa'!#REF!</definedName>
    <definedName name="_MAT208">'[57]Harga Pipa'!#REF!</definedName>
    <definedName name="_MAT209">'[57]Harga Pipa'!#REF!</definedName>
    <definedName name="_MAT210">'[57]Harga Pipa'!#REF!</definedName>
    <definedName name="_MAT211">'[57]Harga Pipa'!#REF!</definedName>
    <definedName name="_MAT212">'[57]Harga Pipa'!#REF!</definedName>
    <definedName name="_MAT214">'[57]Harga Pipa'!#REF!</definedName>
    <definedName name="_MAT215">'[57]Harga Pipa'!#REF!</definedName>
    <definedName name="_MAT219">'[57]Harga Pipa'!#REF!</definedName>
    <definedName name="_MAT231">'[57]Harga Pipa'!#REF!</definedName>
    <definedName name="_MAT232">'[57]Harga Pipa'!#REF!</definedName>
    <definedName name="_MAT238">'[57]Harga Pipa'!#REF!</definedName>
    <definedName name="_MAT239">'[57]Harga Pipa'!#REF!</definedName>
    <definedName name="_MAT246">'[57]Harga Pipa'!#REF!</definedName>
    <definedName name="_MAT247">'[57]Harga Pipa'!#REF!</definedName>
    <definedName name="_MAT248">'[57]Harga Pipa'!#REF!</definedName>
    <definedName name="_MAT257">'[57]Harga Pipa'!#REF!</definedName>
    <definedName name="_MAT262">'[57]Harga Pipa'!#REF!</definedName>
    <definedName name="_MAT263">'[57]Harga Pipa'!#REF!</definedName>
    <definedName name="_MAT265">'[57]Harga Pipa'!#REF!</definedName>
    <definedName name="_MAT267">'[57]Harga Pipa'!#REF!</definedName>
    <definedName name="_MAT269">'[57]Harga Pipa'!#REF!</definedName>
    <definedName name="_MAT272">'[57]Harga Pipa'!#REF!</definedName>
    <definedName name="_MAT286">'[57]Harga Pipa'!#REF!</definedName>
    <definedName name="_MAT287">'[57]Harga Pipa'!#REF!</definedName>
    <definedName name="_MAT288">'[57]Harga Pipa'!#REF!</definedName>
    <definedName name="_MAT294">'[57]Harga Pipa'!#REF!</definedName>
    <definedName name="_MAT295">'[57]Harga Pipa'!#REF!</definedName>
    <definedName name="_MAT296">'[57]Harga Pipa'!#REF!</definedName>
    <definedName name="_MAT297">'[57]Harga Pipa'!#REF!</definedName>
    <definedName name="_MAT298">'[57]Harga Pipa'!#REF!</definedName>
    <definedName name="_MAT299">'[57]Harga Pipa'!#REF!</definedName>
    <definedName name="_MAT300">'[57]Harga Pipa'!#REF!</definedName>
    <definedName name="_MAT301">'[57]Harga Pipa'!#REF!</definedName>
    <definedName name="_MAT302">'[57]Harga Pipa'!#REF!</definedName>
    <definedName name="_MAT303">'[57]Harga Pipa'!#REF!</definedName>
    <definedName name="_MAT304">'[57]Harga Pipa'!#REF!</definedName>
    <definedName name="_MAT306">'[57]Harga Pipa'!#REF!</definedName>
    <definedName name="_MAT308">'[57]Harga Pipa'!#REF!</definedName>
    <definedName name="_MAT309">'[57]Harga Pipa'!#REF!</definedName>
    <definedName name="_MAT313">'[57]Harga Pipa'!#REF!</definedName>
    <definedName name="_MAT314">'[57]Harga Pipa'!#REF!</definedName>
    <definedName name="_MAT315">'[57]Harga Pipa'!#REF!</definedName>
    <definedName name="_MAT316">'[57]Harga Pipa'!#REF!</definedName>
    <definedName name="_MAT317">'[57]Harga Pipa'!#REF!</definedName>
    <definedName name="_MAT318">'[57]Harga Pipa'!#REF!</definedName>
    <definedName name="_MAT319">'[57]Harga Pipa'!#REF!</definedName>
    <definedName name="_MAT320">'[57]Harga Pipa'!#REF!</definedName>
    <definedName name="_MAT321">'[57]Harga Pipa'!#REF!</definedName>
    <definedName name="_MAT322">'[57]Harga Pipa'!#REF!</definedName>
    <definedName name="_MC1">'[73]RUMUS PENERIMAAN KAS'!$C$58</definedName>
    <definedName name="_MC10">'[73]RUMUS PENERIMAAN KAS'!$DY$58</definedName>
    <definedName name="_MC2">'[73]RUMUS PENERIMAAN KAS'!$Q$58</definedName>
    <definedName name="_MC3">'[73]RUMUS PENERIMAAN KAS'!$AE$58</definedName>
    <definedName name="_MC4">'[73]RUMUS PENERIMAAN KAS'!$AS$58</definedName>
    <definedName name="_MC5">'[73]RUMUS PENERIMAAN KAS'!$BG$58</definedName>
    <definedName name="_MC6">'[73]RUMUS PENERIMAAN KAS'!$BU$58</definedName>
    <definedName name="_MC7">'[73]RUMUS PENERIMAAN KAS'!$CI$58</definedName>
    <definedName name="_MC8">'[73]RUMUS PENERIMAAN KAS'!$CW$58</definedName>
    <definedName name="_MC9">'[73]RUMUS PENERIMAAN KAS'!$DK$58</definedName>
    <definedName name="_MDE01">[100]PERALATAN!$BO$27</definedName>
    <definedName name="_MDE02">[100]PERALATAN!$BO$47</definedName>
    <definedName name="_MDE03">[100]PERALATAN!$BO$67</definedName>
    <definedName name="_MDE04">[100]PERALATAN!$BO$87</definedName>
    <definedName name="_MDE05">[100]PERALATAN!$BO$107</definedName>
    <definedName name="_MDE06">[100]PERALATAN!$BO$127</definedName>
    <definedName name="_MDE07">[100]PERALATAN!$BO$147</definedName>
    <definedName name="_MDE08">[100]PERALATAN!$BO$167</definedName>
    <definedName name="_MDE09">[100]PERALATAN!$BO$187</definedName>
    <definedName name="_MDE10">[100]PERALATAN!$BO$207</definedName>
    <definedName name="_MDE11">[100]PERALATAN!$BO$227</definedName>
    <definedName name="_MDE12">[100]PERALATAN!$BO$247</definedName>
    <definedName name="_MDE13">[100]PERALATAN!$BO$267</definedName>
    <definedName name="_MDE14">[100]PERALATAN!$BO$287</definedName>
    <definedName name="_MDE15">[100]PERALATAN!$BO$307</definedName>
    <definedName name="_MDE16">[100]PERALATAN!$BO$327</definedName>
    <definedName name="_MDE17">[100]PERALATAN!$BO$347</definedName>
    <definedName name="_MDE18">[100]PERALATAN!$BO$367</definedName>
    <definedName name="_MDE19">[100]PERALATAN!$BO$387</definedName>
    <definedName name="_MDE20">[100]PERALATAN!$BO$407</definedName>
    <definedName name="_MDE21">[100]PERALATAN!$BO$427</definedName>
    <definedName name="_MDE23">[100]PERALATAN!$BO$467</definedName>
    <definedName name="_MDE24">[100]PERALATAN!$BO$487</definedName>
    <definedName name="_MDE25">[100]PERALATAN!$BO$507</definedName>
    <definedName name="_MDE26">[100]PERALATAN!$BO$527</definedName>
    <definedName name="_MDE27">[100]PERALATAN!$BO$547</definedName>
    <definedName name="_MDE28">[100]PERALATAN!$BO$567</definedName>
    <definedName name="_MDE29">[100]PERALATAN!$BO$587</definedName>
    <definedName name="_MDE30">[100]PERALATAN!$BO$607</definedName>
    <definedName name="_MDE31">[100]PERALATAN!$BO$627</definedName>
    <definedName name="_MDE32">[100]PERALATAN!$BO$647</definedName>
    <definedName name="_MDE33">[100]PERALATAN!$BO$667</definedName>
    <definedName name="_MDE34">[100]PERALATAN!$BO$698</definedName>
    <definedName name="_ME01">[100]PERALATAN!$BO$26</definedName>
    <definedName name="_ME02">[100]PERALATAN!$BO$46</definedName>
    <definedName name="_ME03">[100]PERALATAN!$BO$66</definedName>
    <definedName name="_ME04">[100]PERALATAN!$BO$86</definedName>
    <definedName name="_ME05">[100]PERALATAN!$BO$106</definedName>
    <definedName name="_ME06">[100]PERALATAN!$BO$126</definedName>
    <definedName name="_ME07">[100]PERALATAN!$BO$146</definedName>
    <definedName name="_ME08">[100]PERALATAN!$BO$166</definedName>
    <definedName name="_ME09">[100]PERALATAN!$BO$186</definedName>
    <definedName name="_ME10">[100]PERALATAN!$BO$206</definedName>
    <definedName name="_ME11">[100]PERALATAN!$BO$226</definedName>
    <definedName name="_ME12">[100]PERALATAN!$BO$246</definedName>
    <definedName name="_ME13">[100]PERALATAN!$BO$266</definedName>
    <definedName name="_ME14">[100]PERALATAN!$BO$286</definedName>
    <definedName name="_ME15">[100]PERALATAN!$BO$306</definedName>
    <definedName name="_ME16">[100]PERALATAN!$BO$326</definedName>
    <definedName name="_ME17">[100]PERALATAN!$BO$346</definedName>
    <definedName name="_ME18">[100]PERALATAN!$BO$366</definedName>
    <definedName name="_ME19">[100]PERALATAN!$BO$386</definedName>
    <definedName name="_ME20">[100]PERALATAN!$BO$406</definedName>
    <definedName name="_ME21">[100]PERALATAN!$BO$426</definedName>
    <definedName name="_ME22">[100]PERALATAN!$BO$446</definedName>
    <definedName name="_ME23">[100]PERALATAN!$BO$466</definedName>
    <definedName name="_ME24">[100]PERALATAN!$BO$486</definedName>
    <definedName name="_ME25">[100]PERALATAN!$BO$506</definedName>
    <definedName name="_ME26">[100]PERALATAN!$BO$526</definedName>
    <definedName name="_ME27">[100]PERALATAN!$BO$546</definedName>
    <definedName name="_ME28">[100]PERALATAN!$BO$566</definedName>
    <definedName name="_ME29">[100]PERALATAN!$BO$586</definedName>
    <definedName name="_ME30">[100]PERALATAN!$BO$606</definedName>
    <definedName name="_ME31">[100]PERALATAN!$BO$626</definedName>
    <definedName name="_ME32">[100]PERALATAN!$BO$646</definedName>
    <definedName name="_ME33">[100]PERALATAN!$BO$666</definedName>
    <definedName name="_ME34">[100]PERALATAN!$BO$697</definedName>
    <definedName localSheetId="4" name="_MK23">'[101]ANALISA (2)'!$Q$2266</definedName>
    <definedName name="_mr01">'[93]matang rayeuk'!$F$17</definedName>
    <definedName name="_mr02">'[93]matang rayeuk'!$F$23</definedName>
    <definedName name="_mr03">'[93]matang rayeuk'!$F$26</definedName>
    <definedName name="_mr04">'[93]matang rayeuk'!$F$30</definedName>
    <definedName name="_mr05">'[93]matang rayeuk'!$F$35</definedName>
    <definedName name="_mr06">'[93]matang rayeuk'!$F$39</definedName>
    <definedName name="_mr07">'[93]matang rayeuk'!$F$56</definedName>
    <definedName name="_mr08">'[93]matang rayeuk'!$F$64</definedName>
    <definedName name="_mr09">'[93]matang rayeuk'!$F$73</definedName>
    <definedName name="_mr10">'[93]matang rayeuk'!$F$79</definedName>
    <definedName name="_mr11">'[93]matang rayeuk'!$F$85</definedName>
    <definedName name="_mr12">'[93]matang rayeuk'!$F$87</definedName>
    <definedName name="_mr13">'[93]matang rayeuk'!$F$90</definedName>
    <definedName name="_mr14">'[93]matang rayeuk'!$F$133</definedName>
    <definedName name="_mr15">'[93]matang rayeuk'!$F$151</definedName>
    <definedName name="_mr16">'[93]matang rayeuk'!$F$162</definedName>
    <definedName name="_mr17">'[93]matang rayeuk'!$F$165</definedName>
    <definedName name="_PA1">'[22]ANALISA (2)'!$Q$1258</definedName>
    <definedName name="_PA18">'[22]ANALISA (2)'!$Q$1320</definedName>
    <definedName name="_pr01">'[102]pante riek'!$F$17</definedName>
    <definedName name="_pr02">'[102]pante riek'!$F$23</definedName>
    <definedName name="_pr03">'[102]pante riek'!$F$26</definedName>
    <definedName name="_pr04">'[102]pante riek'!$F$30</definedName>
    <definedName name="_pr05">'[102]pante riek'!$F$35</definedName>
    <definedName name="_pr06">'[102]pante riek'!$F$39</definedName>
    <definedName name="_pr07">'[102]pante riek'!$F$56</definedName>
    <definedName name="_pr08">'[102]pante riek'!$F$64</definedName>
    <definedName name="_pr09">'[102]pante riek'!$F$73</definedName>
    <definedName name="_pr10">'[102]pante riek'!$F$79</definedName>
    <definedName name="_pr11">'[102]pante riek'!$F$85</definedName>
    <definedName name="_pr12">'[102]pante riek'!$F$87</definedName>
    <definedName name="_pr13">'[102]pante riek'!$F$90</definedName>
    <definedName name="_pr14">'[102]pante riek'!$F$133</definedName>
    <definedName name="_pr15">'[102]pante riek'!$F$151</definedName>
    <definedName name="_pr16">'[102]pante riek'!$F$162</definedName>
    <definedName name="_pr17">'[102]pante riek'!$F$165</definedName>
    <definedName localSheetId="4" name="_pvc1">[16]UPAH!#REF!</definedName>
    <definedName name="_pvc2">[103]BasicPrice!$F$58</definedName>
    <definedName name="_pvc3">[103]BasicPrice!$F$59</definedName>
    <definedName name="_pvc6">[103]BasicPrice!$F$61</definedName>
    <definedName name="_pvc8">[103]BasicPrice!$F$62</definedName>
    <definedName name="_Regression_Int">1</definedName>
    <definedName localSheetId="4" name="_Rp1">[43]BAHP!$M$29</definedName>
    <definedName name="_Rp1">[44]BAHP!$M$29</definedName>
    <definedName localSheetId="4" name="_Rp2">[58]BAHP!$M$31</definedName>
    <definedName name="_Rp2">[59]BAHP!$M$31</definedName>
    <definedName localSheetId="4" name="_Rp3">[58]BAHP!$M$33</definedName>
    <definedName name="_Rp3">[59]BAHP!$M$33</definedName>
    <definedName localSheetId="4" name="_sl14">'[60]DAFTAR HARGA &amp; UPAH OK'!$H$86</definedName>
    <definedName name="_sl14">'[61]DAFTAR HARGA &amp; UPAH OK'!$H$86</definedName>
    <definedName localSheetId="4" name="_sl20">'[60]DAFTAR HARGA &amp; UPAH OK'!$H$87</definedName>
    <definedName name="_sl20">'[61]DAFTAR HARGA &amp; UPAH OK'!$H$87</definedName>
    <definedName name="_spl7">[23]ANALISA!#REF!</definedName>
    <definedName name="_TA1">'[89]DATA PROYEK'!$C$5</definedName>
    <definedName name="_tb01">[93]tibang!$F$17</definedName>
    <definedName name="_tb02">[93]tibang!$F$23</definedName>
    <definedName name="_tb03">[93]tibang!$F$26</definedName>
    <definedName name="_tb04">[93]tibang!$F$30</definedName>
    <definedName name="_tb05">[93]tibang!$F$35</definedName>
    <definedName name="_tb06">[93]tibang!$F$39</definedName>
    <definedName name="_tb07">[93]tibang!$F$56</definedName>
    <definedName name="_tb08">[93]tibang!$F$64</definedName>
    <definedName name="_tb09">[93]tibang!$F$73</definedName>
    <definedName name="_tb10">[93]tibang!$F$79</definedName>
    <definedName name="_tb11">[93]tibang!$F$85</definedName>
    <definedName name="_tb12">[93]tibang!$F$87</definedName>
    <definedName name="_tb13">[93]tibang!$F$90</definedName>
    <definedName name="_tb14">[93]tibang!$F$133</definedName>
    <definedName name="_tb15">[93]tibang!$F$151</definedName>
    <definedName name="_tb16">[93]tibang!$F$162</definedName>
    <definedName name="_tb17">[93]tibang!$F$165</definedName>
    <definedName name="_tee34">'[13]RAB (OK)'!#REF!</definedName>
    <definedName name="_tgl2">[39]Mushala!$C$15</definedName>
    <definedName localSheetId="4" name="_tl20">'[60]DAFTAR HARGA &amp; UPAH OK'!$H$88</definedName>
    <definedName name="_tl20">'[61]DAFTAR HARGA &amp; UPAH OK'!$H$88</definedName>
    <definedName localSheetId="4" name="_tl40">'[60]DAFTAR HARGA &amp; UPAH OK'!$H$89</definedName>
    <definedName name="_tl40">'[61]DAFTAR HARGA &amp; UPAH OK'!$H$89</definedName>
    <definedName name="_TOT010">'[55]RAB KERJA'!#REF!</definedName>
    <definedName name="_TOT011">'[55]RAB KERJA'!#REF!</definedName>
    <definedName name="_TR1">[90]Vibro_Roller!$E$2:$K$43</definedName>
    <definedName localSheetId="2" name="_WAS50">[4]ANALIS!#REF!</definedName>
    <definedName name="_WAS50">[4]ANALIS!#REF!</definedName>
    <definedName localSheetId="2" name="_WAS75">[4]ANALIS!#REF!</definedName>
    <definedName name="_WAS75">[4]ANALIS!#REF!</definedName>
    <definedName name="_xk22">[77]Analisa!#REF!</definedName>
    <definedName localSheetId="2" name="_Z">[94]A!#REF!</definedName>
    <definedName name="_Z">[94]A!#REF!</definedName>
    <definedName name="a.01">'[104]ANALISA-HST'!$K$30</definedName>
    <definedName localSheetId="2" name="a.06">'[104]ANALISA-HST'!#REF!</definedName>
    <definedName name="a.06">'[104]ANALISA-HST'!#REF!</definedName>
    <definedName localSheetId="2" name="a.07">'[104]ANALISA-HST'!#REF!</definedName>
    <definedName name="a.07">'[104]ANALISA-HST'!#REF!</definedName>
    <definedName localSheetId="2" name="a.08">'[104]ANALISA-HST'!#REF!</definedName>
    <definedName name="a.08">'[104]ANALISA-HST'!#REF!</definedName>
    <definedName localSheetId="2" name="a.09">'[104]ANALISA-HST'!#REF!</definedName>
    <definedName name="a.09">'[104]ANALISA-HST'!#REF!</definedName>
    <definedName name="A.17">[105]Harga!$N$84</definedName>
    <definedName name="A.1a">[105]Harga!$N$65</definedName>
    <definedName name="A.2">[105]Harga!$N$71</definedName>
    <definedName name="a.311">'[106]3Div3'!$L$6:$V$72</definedName>
    <definedName name="a.312">'[106]3Div3'!$L$126:$V$189</definedName>
    <definedName name="a.313">'[106]3Div3'!$L$246:$V$311</definedName>
    <definedName name="a.318">'[106]3Div3'!$L$547:$V$608</definedName>
    <definedName name="a.321">'[106]3Div3'!$L$673:$V$739</definedName>
    <definedName name="a.322">'[106]3Div3'!$L$852:$V$918</definedName>
    <definedName name="a.33">'[106]3Div3'!$L$1153:$V$1220</definedName>
    <definedName localSheetId="4" name="A.G.32.h">'[107]DAFTAR ANALISA.'!$J$35</definedName>
    <definedName name="A.G.32.h">'[108]DAFTAR ANALISA.'!$J$35</definedName>
    <definedName localSheetId="4" name="A.G.50.H">'[109]DAFTAR ANALISA.'!#REF!</definedName>
    <definedName localSheetId="4" name="A.I">[110]RAB!#REF!</definedName>
    <definedName localSheetId="4" name="A.II">[110]RAB!#REF!</definedName>
    <definedName localSheetId="4" name="A.III">[110]RAB!#REF!</definedName>
    <definedName localSheetId="4" name="A.IV">[110]RAB!#REF!</definedName>
    <definedName name="A.IX">[110]RAB!#REF!</definedName>
    <definedName name="A.VII">[110]RAB!#REF!</definedName>
    <definedName name="A.VIII">[110]RAB!#REF!</definedName>
    <definedName name="A.X">[110]RAB!#REF!</definedName>
    <definedName name="a7l">[111]Temporer!$H$29</definedName>
    <definedName name="aaaaaaa">'[112]SAT-DAS'!$J$33</definedName>
    <definedName localSheetId="4" name="ab">'[113]DU&amp;B'!#REF!</definedName>
    <definedName name="abmobilsasi">[114]divI!$G$52</definedName>
    <definedName name="ac">'[115]SAT-DAS'!$I$67</definedName>
    <definedName localSheetId="4" name="ada">[116]LOKET!#REF!</definedName>
    <definedName name="adf">'[117]SAT-DAS'!$J$14</definedName>
    <definedName name="adfa">'[118]Lamp-4 Sat-Das'!$J$20</definedName>
    <definedName name="adgtg">'[118]Lamp-4 Sat-Das'!$J$23</definedName>
    <definedName localSheetId="4" name="ADS">'[119]ANALISA (2)'!$Q$1832</definedName>
    <definedName name="ADS">'[120]ANALISA (2)'!$Q$1832</definedName>
    <definedName name="AERA">'[121]SAT-DAS'!$J$64</definedName>
    <definedName name="AERAWE">'[121]SAT-DAS'!$J$61</definedName>
    <definedName name="AERAWRA">'[121]SAT-DAS'!$J$17</definedName>
    <definedName localSheetId="2" name="aetgae">'[121]SAT-DAS'!#REF!</definedName>
    <definedName name="aetgae">'[121]SAT-DAS'!#REF!</definedName>
    <definedName name="aewtawert">[122]DHSD!$G$44</definedName>
    <definedName name="aewtrawet">[123]DHSD!$G$24</definedName>
    <definedName localSheetId="2" name="afds">'[124]Analisa (ok punya)'!#REF!</definedName>
    <definedName name="afds">'[124]Analisa (ok punya)'!#REF!</definedName>
    <definedName localSheetId="2" name="afra">'[118]Lamp-4 Sat-Das'!#REF!</definedName>
    <definedName name="afra">'[118]Lamp-4 Sat-Das'!#REF!</definedName>
    <definedName localSheetId="2" name="Afs">'[125]SAT-DAS'!#REF!</definedName>
    <definedName name="Afs">'[125]SAT-DAS'!#REF!</definedName>
    <definedName localSheetId="2" name="aftgrae">'[126]SAT-DAS'!#REF!</definedName>
    <definedName name="aftgrae">'[126]SAT-DAS'!#REF!</definedName>
    <definedName localSheetId="2" name="ag">[1]metode!#REF!</definedName>
    <definedName name="ag">[1]metode!#REF!</definedName>
    <definedName name="aga">'[117]SAT-DAS'!$J$20</definedName>
    <definedName name="agaga">[123]DHSD!$G$29</definedName>
    <definedName localSheetId="2" name="aggB">'[125]SAT-DAS'!#REF!</definedName>
    <definedName name="aggB">'[125]SAT-DAS'!#REF!</definedName>
    <definedName localSheetId="2" name="AggC">[96]DHSD!#REF!</definedName>
    <definedName name="AggC">[96]DHSD!#REF!</definedName>
    <definedName localSheetId="2" name="Aggh">'[127]Har-sat-dasr'!#REF!</definedName>
    <definedName name="Aggh">'[127]Har-sat-dasr'!#REF!</definedName>
    <definedName name="aghls">[96]DHSD!$G$20</definedName>
    <definedName name="agksbc">[96]DHSD!$G$18</definedName>
    <definedName name="agkslk">[96]DHSD!$G$19</definedName>
    <definedName name="agrrg">'[117]SAT-DAS'!$J$30</definedName>
    <definedName name="AGUST">'[128]Penyiapan Bdn Jalan'!$J$15</definedName>
    <definedName name="AH">[129]Bahan!$D$7</definedName>
    <definedName name="ahs">[130]AHS!$A$7:$K$2157</definedName>
    <definedName name="AK">[129]Bahan!$D$8</definedName>
    <definedName name="ALAMAT">'[131]Penyiapan Bdn Jalan'!$A$4</definedName>
    <definedName localSheetId="4" name="alamat1">[43]BAHP!$J$49</definedName>
    <definedName name="alamat1">[44]BAHP!$J$49</definedName>
    <definedName localSheetId="4" name="alamat2">[58]BAHP!$J$61</definedName>
    <definedName name="alamat2">[59]BAHP!$J$61</definedName>
    <definedName localSheetId="4" name="alamat3">[58]BAHP!$J$73</definedName>
    <definedName name="alamat3">[59]BAHP!$J$73</definedName>
    <definedName name="ALAT">[132]S_DAYA!$C$95:$E$142</definedName>
    <definedName name="alatbantu">'[133]Analisa Harga Lama'!#REF!</definedName>
    <definedName name="alatcena">'[134]OP. ALAT'!$M$114</definedName>
    <definedName localSheetId="4" name="alif">'[135]BAHAN 2007'!#REF!</definedName>
    <definedName name="amplas">[136]UPAH!$E$42</definedName>
    <definedName name="an">'[137]3Div10c'!$U$410</definedName>
    <definedName name="Analisa_EI_612">[138]DivVI!$F$71</definedName>
    <definedName name="Analisa_EI_633">[138]DivVI!$F$141</definedName>
    <definedName localSheetId="4" name="Analisa101A">'[139]Analisa HSP'!$U$51</definedName>
    <definedName localSheetId="4" name="Analisa101B">'[139]Analisa HSP'!$U$231</definedName>
    <definedName localSheetId="4" name="Analisa101C">'[139]Analisa HSP'!$U$410</definedName>
    <definedName localSheetId="4" name="Analisa101D">'[139]Analisa HSP'!$U$589</definedName>
    <definedName localSheetId="4" name="Analisa101E">'[139]Analisa HSP'!$U$768</definedName>
    <definedName name="anamp">[140]ANALISA!$L$44</definedName>
    <definedName localSheetId="4" name="anda">[136]UPAH!$E$68</definedName>
    <definedName name="anda">[141]UPAH!$E$68</definedName>
    <definedName name="ANGGARAN">[40]MENU!$B$10</definedName>
    <definedName name="ANL.K.23">[142]analisa!$A$3531:$J$3589</definedName>
    <definedName localSheetId="4" name="anla1">'[133]Analisa Harga Lama'!#REF!</definedName>
    <definedName localSheetId="4" name="anla18b">'[133]Analisa Harga Lama'!#REF!</definedName>
    <definedName localSheetId="4" name="anla18d">'[133]Analisa Harga Lama'!#REF!</definedName>
    <definedName localSheetId="4" name="anla18e">'[133]Analisa Harga Lama'!#REF!</definedName>
    <definedName localSheetId="4" name="AnlBB">'[109]Anl. ALAT BERAT (jADI)'!$R$168</definedName>
    <definedName name="AnlBB">'[143]Anl. ALAT BERAT (jADI)'!$R$168</definedName>
    <definedName localSheetId="4" name="AnlBC">'[109]Anl. ALAT BERAT (jADI)'!$R$251</definedName>
    <definedName name="AnlBC">'[143]Anl. ALAT BERAT (jADI)'!$R$251</definedName>
    <definedName localSheetId="4" name="AnlBD">'[109]Anl. ALAT BERAT (jADI)'!$R$342</definedName>
    <definedName name="AnlBD">'[143]Anl. ALAT BERAT (jADI)'!$R$342</definedName>
    <definedName localSheetId="4" name="AnlBE">'[109]Anl. ALAT BERAT (jADI)'!$R$409</definedName>
    <definedName name="AnlBE">'[143]Anl. ALAT BERAT (jADI)'!$R$409</definedName>
    <definedName localSheetId="4" name="anlf26">[144]ANALISA!#REF!</definedName>
    <definedName localSheetId="4" name="anlf8">'[133]Analisa Harga Lama'!#REF!</definedName>
    <definedName localSheetId="4" name="ANLG2">[144]ANALISA!#REF!</definedName>
    <definedName localSheetId="4" name="anlg32h">'[133]Analisa Harga Lama'!#REF!</definedName>
    <definedName name="anlg33h">[145]ANALISA!$G$202</definedName>
    <definedName name="ANLG33I">[145]ANALISA!$G$191</definedName>
    <definedName name="anlg41">'[133]Analisa Harga Lama'!#REF!</definedName>
    <definedName localSheetId="4" name="anlg43">'[133]Analisa Harga Lama'!#REF!</definedName>
    <definedName localSheetId="4" name="anlg43b">'[133]Analisa Harga Lama'!#REF!</definedName>
    <definedName localSheetId="4" name="anlg44">'[133]Analisa Harga Lama'!#REF!</definedName>
    <definedName localSheetId="4" name="anlg50h">'[133]Analisa Harga Lama'!#REF!</definedName>
    <definedName name="anlg50q">[145]ANALISA!$G$232</definedName>
    <definedName name="anlg53a">'[133]Analisa Harga Lama'!#REF!</definedName>
    <definedName localSheetId="4" name="anli15a">'[133]Analisa Harga Lama'!#REF!</definedName>
    <definedName localSheetId="4" name="anli2">'[133]Analisa Harga Lama'!#REF!</definedName>
    <definedName localSheetId="4" name="anli2a">[23]ANALISA!#REF!</definedName>
    <definedName localSheetId="4" name="anlk211">'[133]Analisa Harga Lama'!#REF!</definedName>
    <definedName name="anlk310">'[133]Analisa Harga Lama'!#REF!</definedName>
    <definedName name="Anlk321">'[133]Analisa Harga Lama'!#REF!</definedName>
    <definedName localSheetId="4" name="anls_G_67a">[146]ANALISA!#REF!</definedName>
    <definedName localSheetId="4" name="anlw2a">'[133]Analisa Harga Lama'!#REF!</definedName>
    <definedName localSheetId="4" name="anlw2b">'[133]Analisa Harga Lama'!#REF!</definedName>
    <definedName localSheetId="4" name="anlw3a">'[133]Analisa Harga Lama'!#REF!</definedName>
    <definedName localSheetId="4" name="anlw3b">'[133]Analisa Harga Lama'!#REF!</definedName>
    <definedName name="anlw3c">'[133]Analisa Harga Lama'!#REF!</definedName>
    <definedName name="anlw3d">'[133]Analisa Harga Lama'!#REF!</definedName>
    <definedName name="anstamping">[116]LOKET!#REF!</definedName>
    <definedName name="anstone">[140]ANALISA!$L$98</definedName>
    <definedName name="ANTEKAGA">'[147]ANTEK-AGGA'!$B$1:$M$188</definedName>
    <definedName name="ANTEKBURDA">[147]BURDA!$B$1:$M$129</definedName>
    <definedName name="ANTEKGAL">'[147]ANTEK-GAL'!$B$1:$M$107</definedName>
    <definedName name="ANTEKHRS">'[147]HRS-ATB'!$B$1:$M$205</definedName>
    <definedName name="ANTEKPRIME">'[147]ANTEK-PRIME'!$B$1:$O$129</definedName>
    <definedName name="ANTEKTIM">'[147]ANTEK-TIMB'!$B$1:$M$189</definedName>
    <definedName localSheetId="2" name="ARAE">'[148]Sat Das'!#REF!</definedName>
    <definedName name="ARAE">'[148]Sat Das'!#REF!</definedName>
    <definedName name="araefa">'[121]SAT-DAS'!$J$26</definedName>
    <definedName localSheetId="2" name="AREA">'[121]SAT-DAS'!#REF!</definedName>
    <definedName name="AREA">'[121]SAT-DAS'!#REF!</definedName>
    <definedName localSheetId="2" name="AREAWGT">'[121]SAT-DAS'!#REF!</definedName>
    <definedName name="AREAWGT">'[121]SAT-DAS'!#REF!</definedName>
    <definedName name="arets">[122]DHSD!$G$35</definedName>
    <definedName name="ARfae">'[121]SAT-DAS'!$J$25</definedName>
    <definedName name="argyarse">'[121]SAT-DAS'!$J$58</definedName>
    <definedName localSheetId="4" name="ARKAN">'[135]BAHAN 2007'!#REF!</definedName>
    <definedName localSheetId="2" name="ARTASERYG">'[148]Sat Das'!#REF!</definedName>
    <definedName name="ARTASERYG">'[148]Sat Das'!#REF!</definedName>
    <definedName name="artaw">'[118]Lamp-4 Sat-Das'!$J$56</definedName>
    <definedName name="ARTGA">'[121]SAT-DAS'!$J$14</definedName>
    <definedName localSheetId="2" name="artyawerygas">'[121]Analisa (ok)'!#REF!</definedName>
    <definedName name="artyawerygas">'[121]Analisa (ok)'!#REF!</definedName>
    <definedName name="ARYE">'[121]SAT-DAS'!$J$15</definedName>
    <definedName name="ascem">[96]DHSD!$G$23</definedName>
    <definedName name="asengcpabrik">'[133]Analisa Harga Lama'!#REF!</definedName>
    <definedName localSheetId="2" name="asfdfg">[42]L4c!#REF!</definedName>
    <definedName name="asfdfg">[42]L4c!#REF!</definedName>
    <definedName localSheetId="2" name="Asp">[149]DHSD!#REF!</definedName>
    <definedName name="Asp">[149]DHSD!#REF!</definedName>
    <definedName name="aspfin">[96]DHSD!$G$34</definedName>
    <definedName name="aspspr">[96]DHSD!$G$33</definedName>
    <definedName name="ASS">[150]MENU!$A$44</definedName>
    <definedName localSheetId="2" name="assff">'[151]SAT-DAS'!#REF!</definedName>
    <definedName name="assff">'[151]SAT-DAS'!#REF!</definedName>
    <definedName name="assoperator">[152]BasicPrice!$F$219</definedName>
    <definedName name="astrs">'[121]SAT-DAS'!$J$74</definedName>
    <definedName name="ataerts">[123]DHSD!$G$46</definedName>
    <definedName localSheetId="2" name="ataewrta">[153]DHSD!#REF!</definedName>
    <definedName name="ataewrta">[153]DHSD!#REF!</definedName>
    <definedName name="ATAP">[154]RAB!$C$71</definedName>
    <definedName name="ataponduline">[155]cover!#REF!</definedName>
    <definedName name="ataset">'[121]SAT-DAS'!$J$58</definedName>
    <definedName name="atatg">[123]DHSD!$G$11</definedName>
    <definedName name="ateawra">'[121]SAT-DAS'!$J$37</definedName>
    <definedName name="atertsertsr">[123]DHSD!$G$12</definedName>
    <definedName name="atgaertar">[156]DHSD!$G$16</definedName>
    <definedName name="ATRA">'[121]SAT-DAS'!$J$39</definedName>
    <definedName name="atraewrA">'[121]SAT-DAS'!$J$25</definedName>
    <definedName localSheetId="2" name="atresey">[153]DHSD!#REF!</definedName>
    <definedName name="atresey">[153]DHSD!#REF!</definedName>
    <definedName localSheetId="2" name="atreyaserrae">[153]DHSD!#REF!</definedName>
    <definedName name="atreyaserrae">[153]DHSD!#REF!</definedName>
    <definedName name="atrrt">[123]DHSD!$G$46</definedName>
    <definedName name="atsrt">[122]DHSD!$G$18</definedName>
    <definedName name="awerawr">'[121]SAT-DAS'!$J$27</definedName>
    <definedName localSheetId="2" name="ayra">'[124]SAT-DAS'!#REF!</definedName>
    <definedName name="ayra">'[124]SAT-DAS'!#REF!</definedName>
    <definedName localSheetId="4" name="B">[157]Analisa!#REF!</definedName>
    <definedName localSheetId="2" name="b.05">'[104]ANALISA-HST'!#REF!</definedName>
    <definedName name="b.05">'[104]ANALISA-HST'!#REF!</definedName>
    <definedName localSheetId="2" name="b.06">'[104]ANALISA-HST'!#REF!</definedName>
    <definedName name="b.06">'[104]ANALISA-HST'!#REF!</definedName>
    <definedName localSheetId="2" name="b.07">'[104]ANALISA-HST'!#REF!</definedName>
    <definedName name="b.07">'[104]ANALISA-HST'!#REF!</definedName>
    <definedName localSheetId="2" name="b.08">'[104]ANALISA-HST'!#REF!</definedName>
    <definedName name="b.08">'[104]ANALISA-HST'!#REF!</definedName>
    <definedName localSheetId="2" name="b.09">'[104]ANALISA-HST'!#REF!</definedName>
    <definedName name="b.09">'[104]ANALISA-HST'!#REF!</definedName>
    <definedName localSheetId="2" name="b.11">'[104]ANALISA-HST'!#REF!</definedName>
    <definedName name="b.11">'[104]ANALISA-HST'!#REF!</definedName>
    <definedName localSheetId="2" name="b.12">'[104]ANALISA-HST'!#REF!</definedName>
    <definedName name="b.12">'[104]ANALISA-HST'!#REF!</definedName>
    <definedName localSheetId="2" name="b.12a">'[104]ANALISA-HST'!#REF!</definedName>
    <definedName name="b.12a">'[104]ANALISA-HST'!#REF!</definedName>
    <definedName localSheetId="2" name="b.12b">'[158]ANALISA-HST'!#REF!</definedName>
    <definedName name="b.12b">'[158]ANALISA-HST'!#REF!</definedName>
    <definedName localSheetId="2" name="b.13">'[104]ANALISA-HST'!#REF!</definedName>
    <definedName name="b.13">'[104]ANALISA-HST'!#REF!</definedName>
    <definedName localSheetId="2" name="b.14">'[104]ANALISA-HST'!#REF!</definedName>
    <definedName name="b.14">'[104]ANALISA-HST'!#REF!</definedName>
    <definedName localSheetId="2" name="b.15">'[104]ANALISA-HST'!#REF!</definedName>
    <definedName name="b.15">'[104]ANALISA-HST'!#REF!</definedName>
    <definedName localSheetId="2" name="b.16">'[104]ANALISA-HST'!#REF!</definedName>
    <definedName name="b.16">'[104]ANALISA-HST'!#REF!</definedName>
    <definedName name="B.17">[89]ANALISA!$I$1101</definedName>
    <definedName name="B.18">[89]ANALISA!$I$1149</definedName>
    <definedName name="B.19">[89]ANALISA!$I$1197</definedName>
    <definedName name="B.20">[89]ANALISA!$I$1245</definedName>
    <definedName name="B.21">[89]ANALISA!$I$1293</definedName>
    <definedName name="B.22">[89]ANALISA!$I$1341</definedName>
    <definedName localSheetId="2" name="b3.6">[159]Hsat1!#REF!</definedName>
    <definedName name="b3.6">[159]Hsat1!#REF!</definedName>
    <definedName localSheetId="2" name="baby">[160]BasicPrice!#REF!</definedName>
    <definedName name="baby">[160]BasicPrice!#REF!</definedName>
    <definedName name="baggrekunci">[161]bahan!$G$16</definedName>
    <definedName name="baggretutup">[161]bahan!$G$15</definedName>
    <definedName name="bagi">[162]BasicPrice!$Q$6</definedName>
    <definedName name="BAHAN">[132]S_DAYA!$C$39:$E$83</definedName>
    <definedName localSheetId="4" name="BAJATULANGAN">[157]Analisa!#REF!</definedName>
    <definedName localSheetId="2" name="BAKKTR">[4]ANALIS!#REF!</definedName>
    <definedName name="BAKKTR">[4]ANALIS!#REF!</definedName>
    <definedName localSheetId="4" name="baloklantaiI">[163]Analis!#REF!</definedName>
    <definedName localSheetId="4" name="bantu">[164]Penawaran!#REF!</definedName>
    <definedName name="bap">[116]LOKET!$G$20</definedName>
    <definedName name="baspalcurah">[138]bahan!$G$57</definedName>
    <definedName name="baspalt">[138]bahan!$G$18</definedName>
    <definedName localSheetId="4" name="Bata">'[165]Daftar Harga'!#REF!</definedName>
    <definedName name="bata12">[166]anl!#REF!</definedName>
    <definedName localSheetId="4" name="bata14">[116]LOKET!#REF!</definedName>
    <definedName localSheetId="4" name="batu15">'[167]HARGA BAHAN'!$D$26</definedName>
    <definedName name="Batukosong">[165]Analisa!$I$95</definedName>
    <definedName name="batumerah">'[133]Analisa Harga Lama'!#REF!</definedName>
    <definedName name="bb.10">'[99]Upah, Bahan, Alat'!#REF!</definedName>
    <definedName name="bb.20">'[99]Upah, Bahan, Alat'!#REF!</definedName>
    <definedName name="bb.30">'[99]Upah, Bahan, Alat'!#REF!</definedName>
    <definedName name="bb.60">'[99]Upah, Bahan, Alat'!#REF!</definedName>
    <definedName name="bb.80">'[99]Upah, Bahan, Alat'!#REF!</definedName>
    <definedName name="bbel1">'[168]DU&amp;B'!$F$31</definedName>
    <definedName name="bbel3">'[168]DU&amp;B'!$F$33</definedName>
    <definedName name="bbensin">[169]bahan!$G$32</definedName>
    <definedName name="bbet">'[113]DU&amp;B'!#REF!</definedName>
    <definedName name="Bbeton">'[165]Daftar Harga'!#REF!</definedName>
    <definedName name="Bbt">'[125]SAT-DAS'!$J$33</definedName>
    <definedName name="bbtn">[96]DHSD!$G$26</definedName>
    <definedName localSheetId="2" name="bdf">'[170]SAT-DAS'!#REF!</definedName>
    <definedName name="bdf">'[170]SAT-DAS'!#REF!</definedName>
    <definedName name="BDLS">'[147]BD-LS'!$B$7:$L$600</definedName>
    <definedName name="bdnhd">[96]DHSD!$G$40</definedName>
    <definedName localSheetId="4" name="BEK">[171]UPAH!#REF!</definedName>
    <definedName name="Bekisting___Perancah">[172]Analisa!$D$736</definedName>
    <definedName name="Bekisting_Multipleks">'[173]Anal-2'!$G$261</definedName>
    <definedName localSheetId="4" name="Belincong">[165]Analisa!#REF!</definedName>
    <definedName localSheetId="2" name="Besi_3">[174]ANALISA!#REF!</definedName>
    <definedName name="Besi_3">[174]ANALISA!#REF!</definedName>
    <definedName name="Besi_Polos">'[173]Anal-2'!$G$171</definedName>
    <definedName name="Besi_Tulangan">[172]Analisa!$D$444</definedName>
    <definedName name="Besi_Ulir">'[173]Anal-2'!$G$216</definedName>
    <definedName localSheetId="4" name="besibetonpolos">'[133]Analisa Harga Lama'!#REF!</definedName>
    <definedName localSheetId="4" name="besipegangan">[155]cover!#REF!</definedName>
    <definedName name="Beton">'[175]Jamur Jelatang'!$P$26</definedName>
    <definedName name="Beton_K.175">[172]Analisa!$D$393</definedName>
    <definedName name="Beton_K.225">[172]Analisa!$D$343</definedName>
    <definedName name="Beton_K175">'[173]Anal-2'!$G$126</definedName>
    <definedName localSheetId="4" name="BETON_K225">[157]Analisa!#REF!</definedName>
    <definedName name="Beton_K225">'[173]Anal-2'!$G$36</definedName>
    <definedName name="Beton_K350">'[173]Anal-2'!$G$81</definedName>
    <definedName localSheetId="4" name="betonbertulang">'[176]RAB (OK)'!#REF!</definedName>
    <definedName localSheetId="4" name="BETONSTRUKTUR">[157]Analisa!#REF!</definedName>
    <definedName localSheetId="4" name="bg">'[99]Upah, Bahan, Alat'!#REF!</definedName>
    <definedName name="bg">'[99]Upah, Bahan, Alat'!#REF!</definedName>
    <definedName name="bialum">'[147]BIA-LUMPSUM'!$B$9:$L$665</definedName>
    <definedName localSheetId="4" name="biaya_gilas_tiap_bulan">[146]ANALISA!#REF!</definedName>
    <definedName localSheetId="4" name="biayamgilas">'[133]Analisa Harga Lama'!#REF!</definedName>
    <definedName name="bilangan">[177]bilangan!$AX$3:$AY$33</definedName>
    <definedName localSheetId="4" name="bk">'[99]Upah, Bahan, Alat'!#REF!</definedName>
    <definedName name="bk">'[178]DU&amp;B'!$F$17</definedName>
    <definedName name="bka">[96]DHSD!$G$17</definedName>
    <definedName localSheetId="4" name="bkalibelahgunung">'[133]Analisa Harga Lama'!#REF!</definedName>
    <definedName name="bkosong">[60]SNI!$I$39</definedName>
    <definedName name="blangsung">'[134]OP. PERJAM'!$G$208</definedName>
    <definedName name="BM">[129]Bahan!$D$15</definedName>
    <definedName name="BO">[129]Bahan!$D$16</definedName>
    <definedName name="bolie">[169]bahan!$G$34</definedName>
    <definedName name="bonbon">'[176]RAB (OK)'!#REF!</definedName>
    <definedName localSheetId="4" name="Bonbon_keramik_setelah_dipasang">'[146]HARGA BAHAN'!$F$21</definedName>
    <definedName name="Bonbon_keramik_setelah_dipasang">'[179]HARGA BAHAN'!$F$21</definedName>
    <definedName name="boplank">[60]SNI!$I$22</definedName>
    <definedName localSheetId="4" name="bor">[60]RAB!$K$25</definedName>
    <definedName name="bor">[61]RAB!$K$25</definedName>
    <definedName localSheetId="2" name="BOROW3000">[180]ANALISA!#REF!</definedName>
    <definedName name="BOROW3000">[180]ANALISA!#REF!</definedName>
    <definedName name="boss">[181]PriceList!$R$6</definedName>
    <definedName localSheetId="4" name="bp">[136]UPAH!$E$20</definedName>
    <definedName name="bp">[141]UPAH!$E$20</definedName>
    <definedName name="bp.0">'[99]Upah, Bahan, Alat'!#REF!</definedName>
    <definedName name="bp.1">'[99]Upah, Bahan, Alat'!#REF!</definedName>
    <definedName name="bp.10">'[99]Upah, Bahan, Alat'!#REF!</definedName>
    <definedName name="bp.2">'[99]Upah, Bahan, Alat'!#REF!</definedName>
    <definedName name="bp.3">'[99]Upah, Bahan, Alat'!#REF!</definedName>
    <definedName name="bp.5">'[99]Upah, Bahan, Alat'!#REF!</definedName>
    <definedName name="bp.7">'[99]Upah, Bahan, Alat'!#REF!</definedName>
    <definedName name="bpec">'[182]DU&amp;B'!$F$17</definedName>
    <definedName name="BPelumas">[183]OwningCost!$H$55</definedName>
    <definedName name="BQ">'[184]Bill of Quantities'!$C$3:$I$457</definedName>
    <definedName name="BQ.TOT">[185]BQ!$A$1:$M$256</definedName>
    <definedName name="BQHER">[186]BOQ!$D$14:$H$399</definedName>
    <definedName name="BR">[129]Bahan!$D$10</definedName>
    <definedName name="breakdown">[187]Breakdown!$A$2:$L$1771</definedName>
    <definedName name="Bronjong">[165]Analisa!$I$70</definedName>
    <definedName name="bs">[136]UPAH!$E$21</definedName>
    <definedName name="bsolar">[169]bahan!$G$33</definedName>
    <definedName name="btp">'[99]Upah, Bahan, Alat'!#REF!</definedName>
    <definedName localSheetId="4" name="buisbeton40">'[133]Analisa Harga Lama'!#REF!</definedName>
    <definedName localSheetId="4" name="buisbeton60">'[133]Analisa Harga Lama'!#REF!</definedName>
    <definedName localSheetId="4" name="buisbeton80">'[133]Analisa Harga Lama'!#REF!</definedName>
    <definedName localSheetId="4" name="buldozer">'[133]Analisa Harga Lama'!#REF!</definedName>
    <definedName name="buseter">[189]BAHAN!#REF!</definedName>
    <definedName name="butater">[189]BAHAN!#REF!</definedName>
    <definedName name="buter">[189]BAHAN!#REF!</definedName>
    <definedName localSheetId="2" name="c.05">'[104]ANALISA-HST'!#REF!</definedName>
    <definedName name="c.05">'[104]ANALISA-HST'!#REF!</definedName>
    <definedName localSheetId="2" name="c.06">'[104]ANALISA-HST'!#REF!</definedName>
    <definedName name="c.06">'[104]ANALISA-HST'!#REF!</definedName>
    <definedName localSheetId="2" name="c.07">'[104]ANALISA-HST'!#REF!</definedName>
    <definedName name="c.07">'[104]ANALISA-HST'!#REF!</definedName>
    <definedName localSheetId="2" name="c.08">'[104]ANALISA-HST'!#REF!</definedName>
    <definedName name="c.08">'[104]ANALISA-HST'!#REF!</definedName>
    <definedName localSheetId="2" name="c.09">'[104]ANALISA-HST'!#REF!</definedName>
    <definedName name="c.09">'[104]ANALISA-HST'!#REF!</definedName>
    <definedName localSheetId="2" name="c.2a">'[104]ANALISA-HST'!#REF!</definedName>
    <definedName name="c.2a">'[104]ANALISA-HST'!#REF!</definedName>
    <definedName localSheetId="2" name="c.3a">'[104]ANALISA-HST'!#REF!</definedName>
    <definedName name="c.3a">'[104]ANALISA-HST'!#REF!</definedName>
    <definedName localSheetId="2" name="c.9a">'[104]ANALISA-HST'!#REF!</definedName>
    <definedName name="c.9a">'[104]ANALISA-HST'!#REF!</definedName>
    <definedName localSheetId="2" name="C_">[4]ANALIS!#REF!</definedName>
    <definedName name="C_">[4]ANALIS!#REF!</definedName>
    <definedName localSheetId="2" name="c11.6">[159]Hsat1!#REF!</definedName>
    <definedName name="c11.6">[159]Hsat1!#REF!</definedName>
    <definedName localSheetId="2" name="c3.7">[159]Hsat1!#REF!</definedName>
    <definedName name="c3.7">[159]Hsat1!#REF!</definedName>
    <definedName localSheetId="2" name="c3.8">[159]Hsat1!#REF!</definedName>
    <definedName name="c3.8">[159]Hsat1!#REF!</definedName>
    <definedName localSheetId="2" name="c3.9">[159]Hsat1!#REF!</definedName>
    <definedName name="c3.9">[159]Hsat1!#REF!</definedName>
    <definedName localSheetId="4" name="cakla">[23]UPAH!#REF!</definedName>
    <definedName name="CANCEL">'[190]2'!$L$720:$W$781</definedName>
    <definedName name="CAPE01">[191]ALAT!$Q$19</definedName>
    <definedName name="CAPE03">[191]ALAT!$Q$21</definedName>
    <definedName name="cape06">[191]ALAT!$Q$24</definedName>
    <definedName name="CAPE09">[191]ALAT!$Q$27</definedName>
    <definedName name="CAPE15">[191]ALAT!$Q$33</definedName>
    <definedName localSheetId="4" name="catdasar">'[133]Analisa Harga Lama'!#REF!</definedName>
    <definedName localSheetId="4" name="Catmeni">'[165]Daftar Harga'!#REF!</definedName>
    <definedName localSheetId="4" name="Catminyak">'[165]Daftar Harga'!#REF!</definedName>
    <definedName localSheetId="4" name="catplafon">'[176]RAB (OK)'!#REF!</definedName>
    <definedName localSheetId="4" name="Cattembok">'[165]Daftar Harga'!#REF!</definedName>
    <definedName name="cattembokpolymik">'[133]Analisa Harga Lama'!#REF!</definedName>
    <definedName name="catwarna">'[133]Analisa Harga Lama'!#REF!</definedName>
    <definedName name="cc">'[192]Basic Price'!$F$74</definedName>
    <definedName name="CD">[129]Bahan!$D$18</definedName>
    <definedName name="CE">[129]Bahan!$D$20</definedName>
    <definedName name="cek">[193]Rekap!$L$29</definedName>
    <definedName name="Central">'[194]3Div10a'!$D$12</definedName>
    <definedName name="cerucuk">'[176]RAB (OK)'!#REF!</definedName>
    <definedName localSheetId="2" name="CerucukKayu">[195]Analisa!#REF!</definedName>
    <definedName name="CerucukKayu">[195]Analisa!#REF!</definedName>
    <definedName name="cetak1">[196]div2!$B$1:$L$7</definedName>
    <definedName name="cetak13">[196]div7!$B$181:$M$181</definedName>
    <definedName name="cetak14">[196]div7!$B$124:$L$168</definedName>
    <definedName name="cetak2">[196]div2!$B$8:$L$50</definedName>
    <definedName name="cetak6">[196]div3!$B$49:$L$63</definedName>
    <definedName name="cetak7">[196]div3!$B$64:$L$113</definedName>
    <definedName name="cetak8">[196]div3!$B$114:$L$177</definedName>
    <definedName name="CI">[150]MENU!$F$11</definedName>
    <definedName localSheetId="4" name="ck">[136]UPAH!$E$23</definedName>
    <definedName name="ck">[141]UPAH!$E$23</definedName>
    <definedName localSheetId="4" name="cm">[136]UPAH!$E$24</definedName>
    <definedName name="cm">[141]UPAH!$E$24</definedName>
    <definedName name="cmix">[96]DHSD!$G$36</definedName>
    <definedName name="cmixer">[197]HSAT!$F$78</definedName>
    <definedName name="cmixer0125">'[133]Analisa Harga Lama'!#REF!</definedName>
    <definedName name="cmixer025">'[133]Analisa Harga Lama'!#REF!</definedName>
    <definedName name="cmixer05">'[133]Analisa Harga Lama'!#REF!</definedName>
    <definedName name="comp">[96]DHSD!$G$35</definedName>
    <definedName localSheetId="4" name="cor">[198]ANALISA!#REF!</definedName>
    <definedName localSheetId="4" name="corbakair">[60]SNI!$I$242</definedName>
    <definedName name="corbakair">[61]SNI!$I$242</definedName>
    <definedName name="covib">[96]DHSD!$G$46</definedName>
    <definedName name="CRUSER">[147]CRUSER!$A$1:$S$70</definedName>
    <definedName name="ct">[136]UPAH!$E$22</definedName>
    <definedName name="cutter">[197]HSAT!$F$81</definedName>
    <definedName name="cv">[199]Penawaran!$O$44</definedName>
    <definedName name="cvibra">[197]HSAT!$F$79</definedName>
    <definedName name="CXzDAS">[200]RAB!$G$104</definedName>
    <definedName name="cycloop">[166]anl!#REF!</definedName>
    <definedName localSheetId="2" name="d.05">'[104]ANALISA-HST'!#REF!</definedName>
    <definedName name="d.05">'[104]ANALISA-HST'!#REF!</definedName>
    <definedName localSheetId="2" name="d.06">'[104]ANALISA-HST'!#REF!</definedName>
    <definedName name="d.06">'[104]ANALISA-HST'!#REF!</definedName>
    <definedName localSheetId="2" name="d.07">'[104]ANALISA-HST'!#REF!</definedName>
    <definedName name="d.07">'[104]ANALISA-HST'!#REF!</definedName>
    <definedName localSheetId="4" name="D3T">[201]DASK!#REF!</definedName>
    <definedName name="DA">[129]Bahan!$D$44</definedName>
    <definedName name="DafAlat">[202]dasar!$D$98:$D$123</definedName>
    <definedName name="DafMaterial">[202]dasar!$D$57:$D$89</definedName>
    <definedName name="DAFTARTYPE">'[203]DAFTAR TIPE'!$A$1:$F$32</definedName>
    <definedName name="DafTenaga">[202]dasar!$D$21:$D$47</definedName>
    <definedName name="dag">'[124]SAT-DAS'!$J$25</definedName>
    <definedName localSheetId="4" name="Damar">'[165]Daftar Harga'!#REF!</definedName>
    <definedName name="DAS">[204]dasar!$C$26:$G$36</definedName>
    <definedName name="DasAlat">[205]dasar!$C$73:$E$95</definedName>
    <definedName name="DasAlat1">[205]dasar!$C$73:$C$95</definedName>
    <definedName name="DASAR">[206]dasar!$C$162:$G$183</definedName>
    <definedName name="dasaralat">[207]dasar!$C$192:$G$221</definedName>
    <definedName name="dasarlab">[207]dasar!$C$162:$G$183</definedName>
    <definedName name="dasarmat">[207]dasar!$C$28:$G$155</definedName>
    <definedName name="DasBahan">[205]dasar!$C$38:$E$70</definedName>
    <definedName name="DasBahan1">[205]dasar!$C$38:$C$70</definedName>
    <definedName name="DASD">[200]RAB!$G$92</definedName>
    <definedName name="DASDA">[200]RAB!$G$90</definedName>
    <definedName name="DASDAS">[200]RAB!$G$108</definedName>
    <definedName name="DASE">[200]RAB!$G$59</definedName>
    <definedName name="DASKK">'[22]ANALISA (2)'!$Q$1816</definedName>
    <definedName name="DasUpah">[208]dasar!$C$28:$E$34</definedName>
    <definedName name="DasUpah1">[205]dasar!$C$28:$C$34</definedName>
    <definedName name="DATAUPAH">'[193]4-Basic Price'!$D$8:$F$38</definedName>
    <definedName name="DATE">'[89]DATA PROYEK'!$B$6</definedName>
    <definedName name="DDAS">[200]RAB!$G$98</definedName>
    <definedName name="Dempul">'[165]Daftar Harga'!#REF!</definedName>
    <definedName name="deuhdtryh">'[121]SAT-DAS'!$J$57</definedName>
    <definedName localSheetId="4" name="DF">'[209]BIAYA  ALAT'!$U$1397</definedName>
    <definedName name="df">'[210]SAT-DAS'!$I$67</definedName>
    <definedName name="DFERW">[200]RAB!#REF!</definedName>
    <definedName name="dfga">'[117]SAT-DAS'!$J$17</definedName>
    <definedName name="dgdf">'[211]SAT-DAS'!$J$68</definedName>
    <definedName name="dgtatga">'[212]SAT-DAS'!$J$16</definedName>
    <definedName name="dhd">'[213]SAT-DAS'!$I$27</definedName>
    <definedName name="dhgd">'[124]SAT-DAS'!$J$29</definedName>
    <definedName name="dhjy">[96]DHSD!$G$23</definedName>
    <definedName name="DIBUAT">[150]MENU!$A$5</definedName>
    <definedName name="DINAS">'[131]Penyiapan Bdn Jalan'!$A$3</definedName>
    <definedName name="DIPERIKSA">[150]MENU!$A$4</definedName>
    <definedName name="dir">[214]Rekap!$E$35</definedName>
    <definedName name="DISETUJUI">[150]MENU!$A$3</definedName>
    <definedName name="DIVISI1">'[40]Kuantitas &amp; Harga'!$I$30</definedName>
    <definedName name="DIVISI10">'[40]Kuantitas &amp; Harga'!$I$429</definedName>
    <definedName name="DIVISI2">'[40]Kuantitas &amp; Harga'!$I$53</definedName>
    <definedName name="DIVISI3">'[40]Kuantitas &amp; Harga'!$I$87</definedName>
    <definedName name="DIVISI4">'[40]Kuantitas &amp; Harga'!$I$102</definedName>
    <definedName name="DIVISI5">'[40]Kuantitas &amp; Harga'!$I$122</definedName>
    <definedName name="DIVISI6">'[40]Kuantitas &amp; Harga'!$I$158</definedName>
    <definedName name="DIVISI7">'[40]Kuantitas &amp; Harga'!$I$323</definedName>
    <definedName name="DIVISI8">'[40]Kuantitas &amp; Harga'!$I$389</definedName>
    <definedName name="DIVISI9">'[40]Kuantitas &amp; Harga'!$I$416</definedName>
    <definedName name="djd">'[124]SAT-DAS'!$J$19</definedName>
    <definedName name="djud">[122]DHSD!$G$19</definedName>
    <definedName name="DK">[129]Bahan!$D$23</definedName>
    <definedName name="dm">1416.98</definedName>
    <definedName name="DP">[129]Bahan!$D$50</definedName>
    <definedName name="DR">[215]Rkp!$K$19</definedName>
    <definedName name="drutdr">[122]DHSD!$G$38</definedName>
    <definedName name="DSASD">[200]RAB!$G$106</definedName>
    <definedName name="DSFSD">[200]RAB!$G$107</definedName>
    <definedName name="dsga">'[117]SAT-DAS'!$J$17</definedName>
    <definedName name="dstruet">'[121]SAT-DAS'!$J$60</definedName>
    <definedName localSheetId="2" name="Dtr">'[216]Appendix 2(SatDas)'!#REF!</definedName>
    <definedName name="Dtr">'[216]Appendix 2(SatDas)'!#REF!</definedName>
    <definedName localSheetId="2" name="Dtrb">'[216]Appendix 2(SatDas)'!#REF!</definedName>
    <definedName name="Dtrb">'[216]Appendix 2(SatDas)'!#REF!</definedName>
    <definedName name="dtru">'[168]DU&amp;B'!$F$49</definedName>
    <definedName name="dtrudu">'[217]SAT-DAS'!$J$59</definedName>
    <definedName name="dtryutu">[123]DHSD!$G$18</definedName>
    <definedName name="dtudtr">[122]DHSD!$G$43</definedName>
    <definedName name="dtudtry">[123]DHSD!$G$23</definedName>
    <definedName name="dtuydtr">[122]DHSD!$G$13</definedName>
    <definedName name="dtyidtui">[123]DHSD!$G$35</definedName>
    <definedName name="dtysy">'[121]SAT-DAS'!$J$67</definedName>
    <definedName name="dtyud">[153]DHSD!$G$32</definedName>
    <definedName name="dtyudu">[123]DHSD!$G$38</definedName>
    <definedName name="DU">[129]Bahan!$D$22</definedName>
    <definedName name="dudru">[122]DHSD!$G$11</definedName>
    <definedName name="dudtyu">'[121]SAT-DAS'!$J$55</definedName>
    <definedName name="dudytud">[123]DHSD!$G$20</definedName>
    <definedName name="dujdty">[122]DHSD!$G$33</definedName>
    <definedName name="dujdyti">[123]DHSD!$G$36</definedName>
    <definedName localSheetId="4" name="dumptruck35ton">'[133]Analisa Harga Lama'!#REF!</definedName>
    <definedName localSheetId="4" name="dumptruck5ton">'[133]Analisa Harga Lama'!#REF!</definedName>
    <definedName name="duy">'[170]SAT-DAS'!$J$33</definedName>
    <definedName name="duydtyt">[122]DHSD!$G$25</definedName>
    <definedName name="DUYTU">'[121]SAT-DAS'!$J$74</definedName>
    <definedName name="DX">[129]Bahan!$D$46</definedName>
    <definedName name="DYIF">'[121]SAT-DAS'!$J$35</definedName>
    <definedName name="dytudryudt">[122]DHSD!$G$22</definedName>
    <definedName name="dytudu">[122]DHSD!$G$24</definedName>
    <definedName name="dyud">[122]DHSD!$G$23</definedName>
    <definedName name="dyudu">[123]DHSD!$G$34</definedName>
    <definedName name="E">'[218]RAB (OK)'!$H$32</definedName>
    <definedName name="e.001">'[219]BIAYA  ALAT'!$U$66</definedName>
    <definedName name="e.010">'[219]BIAYA  ALAT'!$U$136</definedName>
    <definedName name="e.031">'[219]BIAYA  ALAT'!$U$206</definedName>
    <definedName name="e.040">'[219]BIAYA  ALAT'!$U$276</definedName>
    <definedName name="e.052">'[219]BIAYA  ALAT'!$U$346</definedName>
    <definedName name="e.053">'[219]BIAYA  ALAT'!$U$416</definedName>
    <definedName name="e.080">'[219]BIAYA  ALAT'!$U$486</definedName>
    <definedName name="e.081">'[219]BIAYA  ALAT'!$U$556</definedName>
    <definedName name="e.082">'[219]BIAYA  ALAT'!$U$626</definedName>
    <definedName name="e.084">'[219]BIAYA  ALAT'!$U$696</definedName>
    <definedName name="e.087">'[219]BIAYA  ALAT'!$U$766</definedName>
    <definedName name="e.088">'[219]BIAYA  ALAT'!$U$836</definedName>
    <definedName name="e.089">'[219]BIAYA  ALAT'!$U$906</definedName>
    <definedName name="e.152">'[219]BIAYA  ALAT'!$U$976</definedName>
    <definedName name="e.153">'[219]BIAYA  ALAT'!$U$1046</definedName>
    <definedName name="e.154">'[219]BIAYA  ALAT'!$U$1116</definedName>
    <definedName name="e.155">'[219]BIAYA  ALAT'!$U$1187</definedName>
    <definedName name="e.156">'[219]BIAYA  ALAT'!$U$1257</definedName>
    <definedName name="e.157">'[219]BIAYA  ALAT'!$U$1327</definedName>
    <definedName name="e.182">'[219]BIAYA  ALAT'!$U$1397</definedName>
    <definedName name="e.191">'[219]BIAYA  ALAT'!$U$1467</definedName>
    <definedName name="e.192">'[219]BIAYA  ALAT'!$U$1537</definedName>
    <definedName name="e.211">'[219]BIAYA  ALAT'!$U$1607</definedName>
    <definedName name="e.212">'[219]BIAYA  ALAT'!$U$1677</definedName>
    <definedName name="e.221">'[219]BIAYA  ALAT'!$U$1747</definedName>
    <definedName name="e.251">'[219]BIAYA  ALAT'!$U$1817</definedName>
    <definedName name="e.252">'[219]BIAYA  ALAT'!$U$1887</definedName>
    <definedName name="e.253">'[219]BIAYA  ALAT'!$U$1957</definedName>
    <definedName name="e.301">'[219]BIAYA  ALAT'!$U$2027</definedName>
    <definedName name="e.341">'[219]BIAYA  ALAT'!$U$2097</definedName>
    <definedName name="e.401">'[219]BIAYA  ALAT'!$U$2167</definedName>
    <definedName name="ea">'[118]Lamp-4 Sat-Das'!$J$20</definedName>
    <definedName localSheetId="4" name="EEE06REV">'[220]5-Peralatan'!$AW$13</definedName>
    <definedName name="EEE06REV">'[221]5-Peralatan'!$AW$13</definedName>
    <definedName localSheetId="4" name="EEE09REV1">'[220]5-Peralatan'!$AW$16</definedName>
    <definedName name="EEE09REV1">'[221]5-Peralatan'!$AW$16</definedName>
    <definedName localSheetId="4" name="EEE17REV">'[220]5-Peralatan'!$AW$24</definedName>
    <definedName name="EEE17REV">'[221]5-Peralatan'!$AW$24</definedName>
    <definedName localSheetId="4" name="EEE17REV1">'[220]5-Peralatan'!$AW$24</definedName>
    <definedName name="EEE17REV1">'[221]5-Peralatan'!$AW$24</definedName>
    <definedName name="egfgrg">[149]DHSD!$G$32</definedName>
    <definedName name="ehrg">'[118]Lamp-4 Sat-Das'!$J$55</definedName>
    <definedName name="elbow34">'[176]RAB (OK)'!#REF!</definedName>
    <definedName name="elbow4">'[176]RAB (OK)'!#REF!</definedName>
    <definedName localSheetId="4" name="engsel3">'[60]DAFTAR HARGA &amp; UPAH OK'!$H$43</definedName>
    <definedName name="engsel3">'[61]DAFTAR HARGA &amp; UPAH OK'!$H$43</definedName>
    <definedName localSheetId="4" name="engsel4">'[60]DAFTAR HARGA &amp; UPAH OK'!$H$42</definedName>
    <definedName name="engsel4">'[61]DAFTAR HARGA &amp; UPAH OK'!$H$42</definedName>
    <definedName name="engseljendela">[155]cover!#REF!</definedName>
    <definedName name="Engselpintu">[155]cover!#REF!</definedName>
    <definedName name="Equipment">[187]Rate!$D$30:$S$65</definedName>
    <definedName name="equipment1">[187]Rate!$D$30:$D$65</definedName>
    <definedName name="ER">[200]RAB!$G$60</definedName>
    <definedName name="ERAR">'[121]SAT-DAS'!$J$44</definedName>
    <definedName name="erawre">[123]DHSD!$G$47</definedName>
    <definedName name="ERAWYEAW">'[118]Lamp-4 Sat-Das'!$J$56</definedName>
    <definedName name="errey">[96]DHSD!$G$35</definedName>
    <definedName name="eryy">'[125]SAT-DAS'!$J$33</definedName>
    <definedName name="ET">[123]DHSD!$G$24</definedName>
    <definedName localSheetId="2" name="etr">'[222]SAT-DAS'!#REF!</definedName>
    <definedName name="etr">'[222]SAT-DAS'!#REF!</definedName>
    <definedName name="ETUTEEY">[123]DHSD!$G$29</definedName>
    <definedName name="ety">'[118]Lamp-4 Sat-Das'!$J$39</definedName>
    <definedName name="etyue">'[118]Lamp-4 Sat-Das'!$J$61</definedName>
    <definedName name="eu">[123]DHSD!$G$23</definedName>
    <definedName name="eue">[123]DHSD!$G$18</definedName>
    <definedName name="EUEU">'[118]Lamp-4 Sat-Das'!$J$71</definedName>
    <definedName name="Ewe">'[121]SAT-DAS'!$J$20</definedName>
    <definedName name="EWQ">'[118]Lamp-4 Sat-Das'!$J$34</definedName>
    <definedName name="exc">'[223]DU&amp;B'!$F$38</definedName>
    <definedName name="excav">[197]HSAT!$F$220</definedName>
    <definedName name="exit">'[134]B. PERSONIL'!$O$65</definedName>
    <definedName name="eyetyut">'[118]Lamp-4 Sat-Das'!$J$20</definedName>
    <definedName name="eyjuet">'[118]Lamp-4 Sat-Das'!$J$71</definedName>
    <definedName name="EYU">[123]DHSD!$G$11</definedName>
    <definedName name="EYUET">'[118]Lamp-4 Sat-Das'!$J$28</definedName>
    <definedName name="EYUEUY">[123]DHSD!$G$13</definedName>
    <definedName localSheetId="2" name="f.05">'[104]ANALISA-HST'!#REF!</definedName>
    <definedName name="f.05">'[104]ANALISA-HST'!#REF!</definedName>
    <definedName localSheetId="2" name="f.06">'[104]ANALISA-HST'!#REF!</definedName>
    <definedName name="f.06">'[104]ANALISA-HST'!#REF!</definedName>
    <definedName localSheetId="2" name="f.07">'[104]ANALISA-HST'!#REF!</definedName>
    <definedName name="f.07">'[104]ANALISA-HST'!#REF!</definedName>
    <definedName localSheetId="2" name="f.08">'[104]ANALISA-HST'!#REF!</definedName>
    <definedName name="f.08">'[104]ANALISA-HST'!#REF!</definedName>
    <definedName localSheetId="2" name="f.09">'[104]ANALISA-HST'!#REF!</definedName>
    <definedName name="f.09">'[104]ANALISA-HST'!#REF!</definedName>
    <definedName localSheetId="2" name="f.10">'[104]ANALISA-HST'!#REF!</definedName>
    <definedName name="f.10">'[104]ANALISA-HST'!#REF!</definedName>
    <definedName localSheetId="2" name="f.11">'[104]ANALISA-HST'!#REF!</definedName>
    <definedName name="f.11">'[104]ANALISA-HST'!#REF!</definedName>
    <definedName localSheetId="2" name="f.12">'[104]ANALISA-HST'!#REF!</definedName>
    <definedName name="f.12">'[104]ANALISA-HST'!#REF!</definedName>
    <definedName localSheetId="2" name="f.13">'[104]ANALISA-HST'!#REF!</definedName>
    <definedName name="f.13">'[104]ANALISA-HST'!#REF!</definedName>
    <definedName localSheetId="2" name="f.14">'[104]ANALISA-HST'!#REF!</definedName>
    <definedName name="f.14">'[104]ANALISA-HST'!#REF!</definedName>
    <definedName localSheetId="2" name="f.15">'[104]ANALISA-HST'!#REF!</definedName>
    <definedName name="f.15">'[104]ANALISA-HST'!#REF!</definedName>
    <definedName name="F.37a">[105]Harga!$N$147</definedName>
    <definedName name="F.37b">[105]Harga!$N$159</definedName>
    <definedName name="F.37c">[105]Harga!$N$171</definedName>
    <definedName name="F.37d">[105]Harga!$N$183</definedName>
    <definedName name="F.63">[105]Harga!$N$195</definedName>
    <definedName name="FA">[42]Menu!$E$27</definedName>
    <definedName name="fadf">'[211]SAT-DAS'!$J$20</definedName>
    <definedName name="faf">'[211]SAT-DAS'!$J$14</definedName>
    <definedName name="fda">'[118]Lamp-4 Sat-Das'!$J$52</definedName>
    <definedName name="fdaf">'[216]Appendix 2(SatDas)'!$H$70</definedName>
    <definedName name="fdag">'[118]Lamp-4 Sat-Das'!$J$62</definedName>
    <definedName name="FDG">'[218]RAB (OK)'!$H$26</definedName>
    <definedName name="FDrive">'[165]Daftar Harga'!#REF!</definedName>
    <definedName name="fds">'[117]SAT-DAS'!$J$14</definedName>
    <definedName name="fdsf">'[117]SAT-DAS'!$J$33</definedName>
    <definedName name="fdsg">'[121]SAT-DAS'!$J$54</definedName>
    <definedName name="FERE">[200]RAB!$G$27</definedName>
    <definedName name="ferro">[163]Analis!#REF!</definedName>
    <definedName name="FF">'[209]BIAYA  ALAT'!$U$1327</definedName>
    <definedName name="fga">'[117]SAT-DAS'!$J$21</definedName>
    <definedName name="FGH">[224]Sheet1!$K$28</definedName>
    <definedName name="FGSDFWSE">[200]RAB!$G$18</definedName>
    <definedName name="fhshfs">'[121]SAT-DAS'!$J$23</definedName>
    <definedName name="Fibermesh">[155]cover!#REF!</definedName>
    <definedName localSheetId="2" name="fidi">'[126]SAT-DAS'!#REF!</definedName>
    <definedName name="fidi">'[126]SAT-DAS'!#REF!</definedName>
    <definedName name="fif">[123]DHSD!$G$33</definedName>
    <definedName name="fine">[225]BasicPrice!$F$13</definedName>
    <definedName localSheetId="4" name="Finishing">[28]RAB!#REF!</definedName>
    <definedName localSheetId="4" name="flordryn">'[60]DAFTAR HARGA &amp; UPAH OK'!$H$45</definedName>
    <definedName name="flordryn">'[61]DAFTAR HARGA &amp; UPAH OK'!$H$45</definedName>
    <definedName localSheetId="4" name="FORM421">'[226]3-DIV4'!$L$1:$V$61</definedName>
    <definedName name="FORM421">'[227]3-DIV4'!$L$1:$V$61</definedName>
    <definedName localSheetId="4" name="FORM422">'[226]3-DIV4'!$L$180:$V$240</definedName>
    <definedName name="FORM422">'[227]3-DIV4'!$L$180:$V$240</definedName>
    <definedName localSheetId="4" name="FORM423">'[228]4'!#REF!</definedName>
    <definedName name="FORM423">'[227]3-DIV4'!$L$479:$V$539</definedName>
    <definedName localSheetId="4" name="FORM424">'[228]4'!#REF!</definedName>
    <definedName name="FORM424">'[227]3-DIV4'!$L$359:$V$419</definedName>
    <definedName localSheetId="4" name="FORM425">'[228]4'!#REF!</definedName>
    <definedName name="FORM425">'[227]3-DIV4'!$L$718:$V$778</definedName>
    <definedName localSheetId="4" name="FORM426">'[228]4'!#REF!</definedName>
    <definedName name="FORM426">'[227]3-DIV4'!$L$897:$V$957</definedName>
    <definedName localSheetId="4" name="FORM427">'[226]3-DIV4'!$L$1017:$V$1077</definedName>
    <definedName name="FORM427">'[227]3-DIV4'!$L$1017:$V$1077</definedName>
    <definedName name="FORM511">'[229]3-DIV5'!$L$1:$V$61</definedName>
    <definedName name="FORM512">'[229]3-DIV5'!$L$180:$V$240</definedName>
    <definedName name="FORM521">'[229]3-DIV5'!$L$359:$V$419</definedName>
    <definedName name="FORM522">'[229]3-DIV5'!$L$3075:$V$3135</definedName>
    <definedName name="FORM541">'[229]3-DIV5'!$L$3254:$V$3314</definedName>
    <definedName name="FORM542">'[229]3-DIV5'!$L$3374:$V$3434</definedName>
    <definedName name="FORM624">'[230]NP (2)'!#REF!</definedName>
    <definedName name="FORM651">'[230]NP (2)'!#REF!</definedName>
    <definedName name="FORM661">'[230]NP (2)'!#REF!</definedName>
    <definedName name="FORM662">'[230]NP (2)'!#REF!</definedName>
    <definedName localSheetId="4" name="FORM713a">[231]Beton!#REF!</definedName>
    <definedName localSheetId="4" name="Form761">[232]Beton!#REF!</definedName>
    <definedName name="FORM811">[42]NP!$L$1:$V$61</definedName>
    <definedName name="FORM8113">'[189]8'!#REF!</definedName>
    <definedName name="FORM812">[42]NP!$L$180:$V$240</definedName>
    <definedName name="FORM813">[42]NP!$L$359:$V$419</definedName>
    <definedName name="FORM814">[42]NP!$L$538:$V$598</definedName>
    <definedName name="FORM815">[42]NP!$L$717:$V$777</definedName>
    <definedName name="FORM817">[42]NP!$L$896:$V$956</definedName>
    <definedName name="FORM818">[42]NP!$L$1075:$V$1135</definedName>
    <definedName name="FORM819">[42]NP!$L$1254:$V$1314</definedName>
    <definedName localSheetId="4" name="FORM82">'[228]8'!#REF!</definedName>
    <definedName name="FORM82">[42]NP!$L$1374:$V$1434</definedName>
    <definedName localSheetId="4" name="FORM841">'[228]8'!#REF!</definedName>
    <definedName name="FORM841">[42]NP!$L$1614:$V$1674</definedName>
    <definedName localSheetId="4" name="FORM8410">'[228]8'!#REF!</definedName>
    <definedName name="FORM8410">[42]NP!$L$2222:$V$2282</definedName>
    <definedName localSheetId="4" name="FORM842">'[228]8'!#REF!</definedName>
    <definedName name="FORM842">[42]NP!$L$1494:$V$1554</definedName>
    <definedName localSheetId="4" name="FORM844">'[228]8'!#REF!</definedName>
    <definedName name="FORM844">[42]NP!$L$1734:$V$1794</definedName>
    <definedName localSheetId="4" name="FORM845">'[228]8'!#REF!</definedName>
    <definedName name="FORM845">[42]NP!$L$1856:$V$1916</definedName>
    <definedName localSheetId="4" name="FORM846">'[228]8'!#REF!</definedName>
    <definedName name="FORM846">[42]NP!$L$1978:$V$2038</definedName>
    <definedName localSheetId="4" name="FORM847">'[228]8'!#REF!</definedName>
    <definedName name="FORM847">[42]NP!$L$2100:$V$2160</definedName>
    <definedName localSheetId="4" name="fr">'[233]Upah, Bahan, Alat'!#REF!</definedName>
    <definedName name="fr">'[233]Upah, Bahan, Alat'!#REF!</definedName>
    <definedName localSheetId="4" name="From.a">'[234]Form A'!#REF!</definedName>
    <definedName name="From.a">'[234]Form A'!#REF!</definedName>
    <definedName name="fykif">'[124]SAT-DAS'!$J$24</definedName>
    <definedName name="G">'[218]RAB (OK)'!$H$216</definedName>
    <definedName name="G.13">[105]Harga!$N$200</definedName>
    <definedName name="G.19">[105]Harga!$N$216</definedName>
    <definedName name="G.33h">[105]Harga!$N$239</definedName>
    <definedName name="G.41">'[235]DAFTAR ANALISA'!$J$167</definedName>
    <definedName name="gafadg">'[212]SAT-DAS'!$J$13</definedName>
    <definedName name="GALBIS_1">[236]metode!$B$154:$L$202</definedName>
    <definedName name="GALBIS_2">[236]metode!$B$204:$L$257</definedName>
    <definedName name="Galian">[165]Analisa!$I$23</definedName>
    <definedName name="Galian_Tanah_Alat_Berat">[172]Analisa!$D$103</definedName>
    <definedName name="Galian_Tanah_Manual">[172]Analisa!$D$148</definedName>
    <definedName name="GalianAB">[195]Analisa!$A$81:$G$129</definedName>
    <definedName name="GalianMP">[195]Analisa!$A$131:$G$176</definedName>
    <definedName localSheetId="4" name="galitanah">[60]SNI!$I$130</definedName>
    <definedName name="galitanah">[61]SNI!$I$130</definedName>
    <definedName name="galmandor">[236]metode!$I$233</definedName>
    <definedName name="galtanahkons">'[237]DRUP (ASLI)'!$I$582</definedName>
    <definedName name="GB">'[218]RAB (OK)'!$H$215</definedName>
    <definedName name="Gebalan_Rumput">[172]Analisa!$D$687</definedName>
    <definedName name="gem">[238]AHSP!$V$179</definedName>
    <definedName localSheetId="2" name="GEOTEX">[180]BAHAN!#REF!</definedName>
    <definedName name="GEOTEX">[180]BAHAN!#REF!</definedName>
    <definedName name="gf">'[211]SAT-DAS'!$J$22</definedName>
    <definedName name="gfagf">[123]DHSD!$G$28</definedName>
    <definedName name="gfhsd">'[118]Lamp-4 Sat-Das'!$J$14</definedName>
    <definedName name="GG">'[209]BIAYA  ALAT'!$U$1187</definedName>
    <definedName name="GGG">'[209]BIAYA  ALAT'!$U$1257</definedName>
    <definedName name="gggfff">'[151]SAT-DAS'!$J$19</definedName>
    <definedName name="ggh">[96]DHSD!$G$17</definedName>
    <definedName name="gh">'[233]HARGA SATUAN UPAH'!#REF!</definedName>
    <definedName name="ghgh">'[211]SAT-DAS'!$J$65</definedName>
    <definedName name="ghghh">'[211]SAT-DAS'!$J$38</definedName>
    <definedName name="ghst">[123]DHSD!$G$19</definedName>
    <definedName localSheetId="4" name="gording">'[176]RAB (OK)'!#REF!</definedName>
    <definedName localSheetId="2" name="GORONG75_2">[236]metode!#REF!</definedName>
    <definedName name="GORONG75_2">[236]metode!#REF!</definedName>
    <definedName localSheetId="2" name="GORONG80">[180]BAHAN!#REF!</definedName>
    <definedName name="GORONG80">[180]BAHAN!#REF!</definedName>
    <definedName localSheetId="4" name="Grease">'[165]Daftar Harga'!#REF!</definedName>
    <definedName localSheetId="4" name="greder125hp">'[133]Analisa Harga Lama'!#REF!</definedName>
    <definedName localSheetId="4" name="grendel">'[176]RAB (OK)'!#REF!</definedName>
    <definedName localSheetId="4" name="grendeljendela">[155]cover!#REF!</definedName>
    <definedName name="GS">[150]MENU!$F$14</definedName>
    <definedName name="gsdfgs">[122]DHSD!$G$17</definedName>
    <definedName name="gsdgr">[96]DHSD!$G$19</definedName>
    <definedName name="gsfg">'[211]SAT-DAS'!$J$38</definedName>
    <definedName name="gyhsrstr">[122]DHSD!$G$16</definedName>
    <definedName localSheetId="4" name="gyp">[136]UPAH!$E$31</definedName>
    <definedName name="gyp">[141]UPAH!$E$31</definedName>
    <definedName localSheetId="4" name="gypolos">[239]UPAH!$H$45</definedName>
    <definedName name="gypolos">[240]UPAH!$H$45</definedName>
    <definedName name="H">'[218]RAB (OK)'!$H$215</definedName>
    <definedName name="H.2a">[105]Harga!$N$329</definedName>
    <definedName name="H.6a">[105]Harga!$N$339</definedName>
    <definedName localSheetId="4" name="H_Atap_Seng_BJLS0.20">[241]H_BHN!$D$25</definedName>
    <definedName name="H_Atap_Seng_BJLS0.20">[242]H_BHN!$D$25</definedName>
    <definedName name="h_batu_kali">[243]upah!$F$14</definedName>
    <definedName name="h_cat_dasar_vinilex">[243]upah!$F$45</definedName>
    <definedName name="h_cat_super_vibilex">[243]upah!$F$44</definedName>
    <definedName name="h_harga_keramik_dinding_20x25">[243]upah!$F$21</definedName>
    <definedName name="h_kayu_klas_I_kusen">[243]upah!$F$32</definedName>
    <definedName name="h_kayu_klasII">[243]upah!$F$33</definedName>
    <definedName name="H_Kepala_tukang">[243]upah!$F$5</definedName>
    <definedName name="h_keramik_20x20">[243]upah!$F$20</definedName>
    <definedName name="h_keramik_lantai_40x40_Merk_ikad">[243]upah!$F$18</definedName>
    <definedName name="h_keramik30x30">[243]upah!$F$19</definedName>
    <definedName name="h_list_kayu_0.5x2.5">[243]upah!$F$35</definedName>
    <definedName localSheetId="4" name="H_MOB">[157]Analisa!#REF!</definedName>
    <definedName name="h_multyplek9mm">[243]upah!$F$41</definedName>
    <definedName localSheetId="4" name="H_Paku_Seng">[241]H_BHN!$D$24</definedName>
    <definedName name="H_Paku_Seng">[242]H_BHN!$D$24</definedName>
    <definedName name="h_papan_listplak_25x400">[243]upah!$F$39</definedName>
    <definedName name="h_paving_block">[243]upah!$F$28</definedName>
    <definedName localSheetId="4" name="H_Rabung_Seng_BJLS0.30">[241]H_BHN!$D$26</definedName>
    <definedName name="H_Rabung_Seng_BJLS0.30">[242]H_BHN!$D$26</definedName>
    <definedName name="h_semen_andalas">[243]upah!$F$17</definedName>
    <definedName name="H_triplek_3_mm">[243]upah!$F$40</definedName>
    <definedName localSheetId="4" name="hakangin">'[176]RAB (OK)'!#REF!</definedName>
    <definedName name="Hammer">[244]rekap!$D$78</definedName>
    <definedName localSheetId="4" name="hangin">'[60]DAFTAR HARGA &amp; UPAH OK'!$H$58</definedName>
    <definedName name="hangin">'[61]DAFTAR HARGA &amp; UPAH OK'!$H$58</definedName>
    <definedName name="hargaBasic">[245]input!$B$2:$E$134</definedName>
    <definedName name="hari">[177]bilangan!$AT$3:$AU$9</definedName>
    <definedName localSheetId="4" name="HASIL">[157]Rekap!$F$23</definedName>
    <definedName name="hddt">[122]DHSD!$G$36</definedName>
    <definedName name="Header_Row">ROW(#REF!)</definedName>
    <definedName name="hfg">'[211]SAT-DAS'!$J$15</definedName>
    <definedName name="hgsdgs">'[118]Lamp-4 Sat-Das'!$J$21</definedName>
    <definedName name="HH">'[218]RAB (OK)'!$H$149</definedName>
    <definedName name="hid">[238]AHSP!$V$154</definedName>
    <definedName name="Hidraulik">'[165]Daftar Harga'!#REF!</definedName>
    <definedName name="hjhgj">'[211]SAT-DAS'!$J$17</definedName>
    <definedName name="hstrh">[96]DHSD!$G$48</definedName>
    <definedName name="HTML_CodePage">1252</definedName>
    <definedName name="HTML_Description">""</definedName>
    <definedName name="HTML_Email">""</definedName>
    <definedName name="HTML_Header">"Sheet1"</definedName>
    <definedName name="HTML_LastUpdate">"4/12/01"</definedName>
    <definedName name="HTML_LineAfter">FALSE</definedName>
    <definedName name="HTML_LineBefore">FALSE</definedName>
    <definedName name="HTML_Name">"TJ 2000"</definedName>
    <definedName name="HTML_OBDlg2">TRUE</definedName>
    <definedName name="HTML_OBDlg4">TRUE</definedName>
    <definedName name="HTML_OS">0</definedName>
    <definedName name="HTML_PathFile">"C:\WINDOWS\Favorites\MyHTML.htm"</definedName>
    <definedName name="HTML_Title">"Book1"</definedName>
    <definedName name="htrsht">'[125]SAT-DAS'!$J$63</definedName>
    <definedName localSheetId="4" name="hutan">'[198]UPH &amp; BHN'!#REF!</definedName>
    <definedName localSheetId="4" name="I">'[246]RAB BP'!#REF!</definedName>
    <definedName name="I.3">[105]Harga!$N$359</definedName>
    <definedName name="IA">[129]Bahan!$D$28</definedName>
    <definedName name="II">'[218]RAB (OK)'!$H$161</definedName>
    <definedName name="IIA">'[246]RAB BP'!#REF!</definedName>
    <definedName name="IIB">'[246]RAB BP'!#REF!</definedName>
    <definedName localSheetId="4" name="iiii">[247]Analisa!#REF!</definedName>
    <definedName name="ijuk">'[248]DU&amp;B'!$F$19</definedName>
    <definedName name="IL">[129]Bahan!$D$29</definedName>
    <definedName name="ilul">[96]DHSD!$G$33</definedName>
    <definedName name="in">'[249]Kuantitas &amp; Harga'!$H$200</definedName>
    <definedName name="INGEN">[250]basic_price!$Z$24</definedName>
    <definedName name="INS">[150]MENU!$F$12</definedName>
    <definedName localSheetId="4" name="intop">[16]UPAH!#REF!</definedName>
    <definedName name="ISI">[42]Menu!$E$22</definedName>
    <definedName name="iuri">[123]DHSD!$G$36</definedName>
    <definedName localSheetId="4" name="IVA">'[246]RAB BP'!#REF!</definedName>
    <definedName localSheetId="4" name="IVB">'[246]RAB BP'!#REF!</definedName>
    <definedName localSheetId="2" name="J">[251]analisa!#REF!</definedName>
    <definedName name="J">[251]analisa!#REF!</definedName>
    <definedName name="j.1011">'[194]3Div10a'!$J$54</definedName>
    <definedName name="j.1012">'[194]3Div10c'!$U$896</definedName>
    <definedName name="j.233">'[194]3Div2'!$U$777</definedName>
    <definedName name="j.311">'[106]3Div3'!$U$56</definedName>
    <definedName name="j.312">'[106]3Div3'!$U$174</definedName>
    <definedName name="j.321">'[106]3Div3'!$U$723</definedName>
    <definedName name="j.322">'[106]3Div3'!$U$902</definedName>
    <definedName name="j.33">'[106]3Div3'!$U$1203</definedName>
    <definedName name="j.511">'[194]3Div5'!$U$63</definedName>
    <definedName name="j.512">'[194]3Div5'!$U$242</definedName>
    <definedName name="j.521">'[194]3Div5'!$U$423</definedName>
    <definedName name="j.612">'[194]3Div6'!$U$186</definedName>
    <definedName name="j.632">'[194]3Div6'!$U$963</definedName>
    <definedName name="j.635">'[194]3Div6'!$U$1679</definedName>
    <definedName name="j.636a">'[194]3Div6'!$U$2758</definedName>
    <definedName name="j.66">'[194]3Div6'!$U$2397</definedName>
    <definedName name="j.715">'[194]3Div7'!$U$401</definedName>
    <definedName name="j.716">'[194]3Div7'!$U$570</definedName>
    <definedName name="j.718">'[194]3Div7'!$U$922</definedName>
    <definedName name="j.731">'[194]3Div7a'!$U$1376</definedName>
    <definedName name="j.772">'[194]3Div7a'!$U$534</definedName>
    <definedName name="j.776">'[194]3Div7a'!$U$1014</definedName>
    <definedName name="j.79">'[252]3Div7'!$U$3115</definedName>
    <definedName name="j.811">'[194]3Div8'!$U$55</definedName>
    <definedName name="j.812">'[194]3Div8'!$U$234</definedName>
    <definedName name="j.813">'[194]3Div8'!$U$414</definedName>
    <definedName name="j.817">'[194]3Div8'!$U$951</definedName>
    <definedName name="j.845">'[194]3Div8'!$U$2033</definedName>
    <definedName name="j.852">'[194]3Div8'!$U$2407</definedName>
    <definedName name="JABATAN">[40]MENU!$E$28</definedName>
    <definedName localSheetId="4" name="jadwal">'[135]BAHAN 2007'!#REF!</definedName>
    <definedName localSheetId="4" name="jagamalam">'[133]Analisa Harga Lama'!#REF!</definedName>
    <definedName localSheetId="2" name="JALANKERAS">[180]ANALISA!#REF!</definedName>
    <definedName name="JALANKERAS">[180]ANALISA!#REF!</definedName>
    <definedName name="jalusi">[166]anl!#REF!</definedName>
    <definedName name="jamkstruksi">'[134]OP. PERJAM'!$G$130</definedName>
    <definedName name="jamudsir">'[134]OP. PERJAM'!$G$77</definedName>
    <definedName name="JBT">'[89]DATA PROYEK'!$B$9</definedName>
    <definedName localSheetId="4" name="jendela">'[13]RAB (OK)'!#REF!</definedName>
    <definedName name="JJ">'[218]RAB (OK)'!$H$79</definedName>
    <definedName name="JKTKTY">'[118]Lamp-4 Sat-Das'!$J$73</definedName>
    <definedName name="JN">'[218]RAB (OK)'!$H$34</definedName>
    <definedName name="jodoh">[253]K.Lokal!$H$12</definedName>
    <definedName name="joko">'[134]OP. PERJAM'!$G$130</definedName>
    <definedName name="jongos">'[134]KAN. LOKAL'!$H$6</definedName>
    <definedName name="Jrgambar">'[254]Upah Modifikasi'!$E$16</definedName>
    <definedName name="JUDUL">[2]Menu!$B$2</definedName>
    <definedName localSheetId="4" name="Jumlah">[255]JULOK!$P$156</definedName>
    <definedName name="K.012">[142]analisa!$A$5:$J$62</definedName>
    <definedName name="K.013">[142]analisa!$A$69:$J$127</definedName>
    <definedName name="K.016">[142]analisa!$A$133:$J$191</definedName>
    <definedName name="K.018">[142]analisa!$A$262:$J$321</definedName>
    <definedName name="K.020">[142]analisa!$A$327:$J$387</definedName>
    <definedName name="K.023">[142]analisa!$A$393:$J$454</definedName>
    <definedName name="K.035">[142]analisa!$A$459:$J$517</definedName>
    <definedName name="K.040">[142]analisa!$A$524:$J$582</definedName>
    <definedName name="K.110">[142]analisa!$A$589:$J$646</definedName>
    <definedName name="K.112">[142]analisa!$A$654:$J$711</definedName>
    <definedName name="K.113">[142]analisa!$A$718:$J$775</definedName>
    <definedName name="K.121">[142]analisa!$A$782:$J$842</definedName>
    <definedName name="K.123">[142]analisa!$A$849:$J$909</definedName>
    <definedName name="K.127">[142]analisa!$A$916:$J$976</definedName>
    <definedName name="K.128">[142]analisa!$A$983:$J$1043</definedName>
    <definedName name="K.139">[142]analisa!$A$1050:$J$1110</definedName>
    <definedName name="K.18_K.23">[105]Harga!$N$370</definedName>
    <definedName localSheetId="4" name="K.211">'[256]Anl. HSP'!#REF!</definedName>
    <definedName name="K.211">[142]analisa!$A$1117:$J$1177</definedName>
    <definedName name="K.225">[142]analisa!$A$1251:$J$1311</definedName>
    <definedName name="K.23">[142]analisa!$A$3531:$J$3589</definedName>
    <definedName name="K.232">[142]analisa!$A$1318:$J$1378</definedName>
    <definedName name="K.23b">[105]Harga!$N$410</definedName>
    <definedName name="K.321">[142]analisa!$A$1452:$J$1512</definedName>
    <definedName name="K.342">[142]analisa!$A$1519:$J$1579</definedName>
    <definedName name="K.410">[142]analisa!$A$1586:$J$1646</definedName>
    <definedName name="K.420">[142]analisa!$A$1653:$J$1713</definedName>
    <definedName name="K.424">[142]analisa!$A$1720:$J$1780</definedName>
    <definedName name="K.513">[142]analisa!$A$1854:$J$1914</definedName>
    <definedName name="K.514">[142]analisa!$A$1921:$J$1981</definedName>
    <definedName name="K.515">[142]analisa!$A$1988:$J$2048</definedName>
    <definedName name="K.520">[142]analisa!$A$2055:$J$2115</definedName>
    <definedName name="K.521">[142]analisa!$A$2122:$J$2182</definedName>
    <definedName name="K.523">[142]analisa!$A$2256:$J$2316</definedName>
    <definedName name="K.611">[142]analisa!$A$2323:$J$2383</definedName>
    <definedName name="K.612">[142]analisa!$A$2389:$J$2450</definedName>
    <definedName name="K.617">[142]analisa!$A$2457:$J$2517</definedName>
    <definedName name="K.618">[142]analisa!$A$2526:$J$2586</definedName>
    <definedName name="K.621">[142]analisa!$A$2593:$J$2653</definedName>
    <definedName name="K.636">[142]analisa!$A$2660:$J$2720</definedName>
    <definedName name="K.641">[142]analisa!$A$2794:$J$2854</definedName>
    <definedName name="K.9_K.23_K.30_a">[105]Harga!$N$383</definedName>
    <definedName name="K.9_K.23_K.30_b">[105]Harga!$N$396</definedName>
    <definedName localSheetId="2" name="K_175_3">[236]metode!#REF!</definedName>
    <definedName name="K_175_3">[236]metode!#REF!</definedName>
    <definedName localSheetId="2" name="K_175_4">[236]metode!#REF!</definedName>
    <definedName name="K_175_4">[236]metode!#REF!</definedName>
    <definedName localSheetId="2" name="K_225_1">[236]metode!#REF!</definedName>
    <definedName name="K_225_1">[236]metode!#REF!</definedName>
    <definedName localSheetId="2" name="K_225_2">[236]metode!#REF!</definedName>
    <definedName name="K_225_2">[236]metode!#REF!</definedName>
    <definedName localSheetId="2" name="K_275_1">[236]metode!#REF!</definedName>
    <definedName name="K_275_1">[236]metode!#REF!</definedName>
    <definedName localSheetId="2" name="K_275_2">[236]metode!#REF!</definedName>
    <definedName name="K_275_2">[236]metode!#REF!</definedName>
    <definedName localSheetId="2" name="K_350_1">[236]metode!#REF!</definedName>
    <definedName name="K_350_1">[236]metode!#REF!</definedName>
    <definedName localSheetId="2" name="K_350_2">[236]metode!#REF!</definedName>
    <definedName name="K_350_2">[236]metode!#REF!</definedName>
    <definedName name="K_PELAKSANA">[257]MENU!$A$40</definedName>
    <definedName name="K_PELAKSANA1">[258]MENU!$C$35</definedName>
    <definedName name="KA">[129]Bahan!$D$41</definedName>
    <definedName localSheetId="2" name="KALI12">[4]ANALIS!#REF!</definedName>
    <definedName name="KALI12">[4]ANALIS!#REF!</definedName>
    <definedName localSheetId="4" name="kapur">'[133]Analisa Harga Lama'!#REF!</definedName>
    <definedName name="katukang">[239]UPAH!$H$26</definedName>
    <definedName localSheetId="4" name="kawatb">'[259]HARGA BAHAN'!$D$31</definedName>
    <definedName name="Kawatbronjong">'[165]Daftar Harga'!#REF!</definedName>
    <definedName name="KawatBtn">'[254]Upah Modifikasi'!$E$23</definedName>
    <definedName name="Kawatdigalvano">'[254]Upah Modifikasi'!$E$30</definedName>
    <definedName name="kawatikatbeton">'[133]Analisa Harga Lama'!#REF!</definedName>
    <definedName name="Kayu_Cerucuk">[172]Analisa!$D$590</definedName>
    <definedName localSheetId="4" name="kayu3">'[167]HARGA BAHAN'!$D$74</definedName>
    <definedName name="kayubekis">[197]HSAT!$F$6</definedName>
    <definedName localSheetId="2" name="kayumal">[260]HARGA!#REF!</definedName>
    <definedName name="kayumal">[260]HARGA!#REF!</definedName>
    <definedName localSheetId="2" name="kayumeranti">[260]HARGA!#REF!</definedName>
    <definedName name="kayumeranti">[260]HARGA!#REF!</definedName>
    <definedName name="kb">'[99]Upah, Bahan, Alat'!#REF!</definedName>
    <definedName localSheetId="4" name="kbe">'[113]DU&amp;B'!#REF!</definedName>
    <definedName localSheetId="4" name="kbek">'[113]DU&amp;B'!#REF!</definedName>
    <definedName name="kber">[189]BAHAN!#REF!</definedName>
    <definedName name="kbet">'[261]DU&amp;B'!$F$23</definedName>
    <definedName name="Kbeton">'[165]Daftar Harga'!#REF!</definedName>
    <definedName name="KBU">[129]Bahan!$D$33</definedName>
    <definedName name="kc">[16]UPAH!#REF!</definedName>
    <definedName name="kd">'[113]DU&amp;B'!#REF!</definedName>
    <definedName name="KD029A">[55]ANALISA!#REF!</definedName>
    <definedName name="KD029B">[55]ANALISA!#REF!</definedName>
    <definedName name="KD033A">[55]ANALISA!#REF!</definedName>
    <definedName name="KEBAL">[147]KEBALAT!$B$1:$S$73</definedName>
    <definedName name="kebalat">[147]KEBALAT!$B$1:$M$73</definedName>
    <definedName name="KEGIATAN">'[131]Penyiapan Bdn Jalan'!$A$6</definedName>
    <definedName name="KEGIATAN1">[40]MENU!$B$7</definedName>
    <definedName localSheetId="4" name="KEP">'[262]HARGA BAHAN (2)'!$D$10</definedName>
    <definedName name="KEP">'[263]HARGA BAHAN (2)'!$D$10</definedName>
    <definedName localSheetId="4" name="kep.tukang">[264]HARGA!$D$16</definedName>
    <definedName name="kep.tukang">[265]HARGA!$D$16</definedName>
    <definedName name="kep_tuk">'[266]Daf-Har-Pening'!$H$17</definedName>
    <definedName name="kepala">'[262]HARGA BAHAN'!$D$9</definedName>
    <definedName name="keptuk">[189]BAHAN!#REF!</definedName>
    <definedName localSheetId="4" name="keramik20">'[13]RAB (OK)'!#REF!</definedName>
    <definedName localSheetId="4" name="keramik2020">'[133]Analisa Harga Lama'!#REF!</definedName>
    <definedName localSheetId="4" name="keramik2020aslip">'[133]Analisa Harga Lama'!#REF!</definedName>
    <definedName localSheetId="4" name="keramik25">[155]cover!#REF!</definedName>
    <definedName name="keramik30">'[13]RAB (OK)'!#REF!</definedName>
    <definedName name="keramik3030lruangan">'[133]Analisa Harga Lama'!#REF!</definedName>
    <definedName localSheetId="2" name="keramik30x30">[260]HARGA!#REF!</definedName>
    <definedName name="keramik30x30">[260]HARGA!#REF!</definedName>
    <definedName name="kerawang">[166]anl!#REF!</definedName>
    <definedName name="kerikilcampurtanah">'[133]Analisa Harga Lama'!#REF!</definedName>
    <definedName name="kerikilhalus">'[133]Analisa Harga Lama'!#REF!</definedName>
    <definedName name="kerikiljagung">[155]cover!#REF!</definedName>
    <definedName name="kerikilkasar">'[133]Analisa Harga Lama'!#REF!</definedName>
    <definedName name="kerja">[239]UPAH!$H$23</definedName>
    <definedName name="kesting">[16]UPAH!#REF!</definedName>
    <definedName name="ketu">[267]MENU!$B$10</definedName>
    <definedName name="KETUA">[150]MENU!$B$10</definedName>
    <definedName name="KETUA_PPTK">[258]MENU!$A$10</definedName>
    <definedName name="kik">'[170]SAT-DAS'!$J$33</definedName>
    <definedName name="KILO_2">[236]metode!$B$151:$L$151</definedName>
    <definedName localSheetId="4" name="kisdam">[198]ANALISA!#REF!</definedName>
    <definedName localSheetId="4" name="kisting">[136]UPAH!$E$40</definedName>
    <definedName name="kisting">[141]UPAH!$E$40</definedName>
    <definedName name="KITY">'[268]RAB MCK'!#REF!</definedName>
    <definedName name="KJ">[129]Bahan!$D$42</definedName>
    <definedName localSheetId="2" name="KLAS_B1">[236]metode!#REF!</definedName>
    <definedName name="KLAS_B1">[236]metode!#REF!</definedName>
    <definedName localSheetId="2" name="KLAS_B2">[236]metode!#REF!</definedName>
    <definedName name="KLAS_B2">[236]metode!#REF!</definedName>
    <definedName localSheetId="2" name="KLAS_B3">[236]metode!#REF!</definedName>
    <definedName name="KLAS_B3">[236]metode!#REF!</definedName>
    <definedName localSheetId="2" name="klas1">[260]HARGA!#REF!</definedName>
    <definedName name="klas1">[260]HARGA!#REF!</definedName>
    <definedName localSheetId="4" name="KLASI">'[269]HARGA 2010'!$H$120</definedName>
    <definedName name="KLASI">'[270]HARGA 2010'!$H$120</definedName>
    <definedName localSheetId="4" name="klbn">[271]UPAH!$K$26</definedName>
    <definedName name="klbn">[272]UPAH!$K$26</definedName>
    <definedName name="kloset">[116]LOKET!#REF!</definedName>
    <definedName name="KO">[129]Bahan!$D$47</definedName>
    <definedName name="kode_anal">[273]bd!$B$3:$O$2246</definedName>
    <definedName name="Koef_22_Btkali">'[274]urain teknis'!$W$144</definedName>
    <definedName name="Koef_22_Mandor">'[274]urain teknis'!$W$186</definedName>
    <definedName name="Koef_22_Pasir">'[274]urain teknis'!$W$148</definedName>
    <definedName name="Koef_22_Pekerja">'[274]urain teknis'!$W$188</definedName>
    <definedName name="Koef_22_Semen">'[274]urain teknis'!$W$146</definedName>
    <definedName name="Koef_22_Tukang">'[274]urain teknis'!$W$187</definedName>
    <definedName localSheetId="2" name="Koef_321_VR">'[275]UR-TEKNIS'!#REF!</definedName>
    <definedName name="Koef_321_VR">'[275]UR-TEKNIS'!#REF!</definedName>
    <definedName localSheetId="2" name="Koef_321_WTT">'[275]UR-TEKNIS'!#REF!</definedName>
    <definedName name="Koef_321_WTT">'[275]UR-TEKNIS'!#REF!</definedName>
    <definedName name="Koef_33_Mandor">'[274]urain teknis'!$W$487</definedName>
    <definedName name="Koef_33_MG">'[274]urain teknis'!$W$451</definedName>
    <definedName name="Koef_33_Pekerja">'[274]urain teknis'!$W$488</definedName>
    <definedName name="Koef_33_VR">'[274]urain teknis'!$W$464</definedName>
    <definedName name="Koef_34_Buld">'[274]urain teknis'!$W$569</definedName>
    <definedName name="Koef_34_DT">'[274]urain teknis'!$W$552</definedName>
    <definedName name="Koef_34_Mandor">'[274]urain teknis'!$W$586</definedName>
    <definedName name="Koef_34_Pekerja">'[274]urain teknis'!$W$585</definedName>
    <definedName name="Koef_34_WL">'[274]urain teknis'!$W$536</definedName>
    <definedName name="Koef_512_Mandor">'[274]urain teknis'!$W$673</definedName>
    <definedName name="Koef_512_MG">'[274]urain teknis'!$W$664</definedName>
    <definedName name="Koef_512_Pekerja">'[274]urain teknis'!$W$674</definedName>
    <definedName name="Koef_512_VR">'[274]urain teknis'!$W$630</definedName>
    <definedName name="Koef_512_WL">'[274]urain teknis'!$W$655</definedName>
    <definedName name="Koef_512_WTT">'[274]urain teknis'!$W$640</definedName>
    <definedName name="Koef_7102_Btkali">'[274]urain teknis'!$W$1004</definedName>
    <definedName name="Koef_7102_Mandor">'[274]urain teknis'!$W$1021</definedName>
    <definedName name="Koef_7102_Pekerja">'[274]urain teknis'!$W$1023</definedName>
    <definedName name="Koef_7102_Tukang">'[274]urain teknis'!$W$1022</definedName>
    <definedName name="Koef_715_Beg">'[274]urain teknis'!$W$717</definedName>
    <definedName name="Koef_715_CM">[275]HARSAT!$K$741</definedName>
    <definedName name="Koef_715_CV">'[274]urain teknis'!$W$758</definedName>
    <definedName name="Koef_715_Krkl">'[274]urain teknis'!$W$716</definedName>
    <definedName name="Koef_715_Mandor">'[274]urain teknis'!$W$775</definedName>
    <definedName name="Koef_715_Paku">'[274]urain teknis'!$W$718</definedName>
    <definedName name="Koef_715_PC">[275]HARSAT!$K$715</definedName>
    <definedName name="Koef_715_Pekerja">'[274]urain teknis'!$W$777</definedName>
    <definedName name="Koef_715_Psr">'[274]urain teknis'!$W$715</definedName>
    <definedName name="Koef_715_Tukang">'[274]urain teknis'!$W$776</definedName>
    <definedName name="Koef_715_WTT">'[274]urain teknis'!$W$750</definedName>
    <definedName name="Koef_716_Beg">'[274]urain teknis'!$W$820</definedName>
    <definedName name="Koef_716_CM">'[274]urain teknis'!$W$842</definedName>
    <definedName name="Koef_716_CV">'[274]urain teknis'!$W$860</definedName>
    <definedName name="Koef_716_Krkl">'[274]urain teknis'!$W$819</definedName>
    <definedName name="Koef_716_Mandor">'[274]urain teknis'!$W$877</definedName>
    <definedName name="Koef_716_Paku">'[274]urain teknis'!$W$821</definedName>
    <definedName name="Koef_716_PC">'[274]urain teknis'!$W$817</definedName>
    <definedName name="Koef_716_Pekerja">'[274]urain teknis'!$W$879</definedName>
    <definedName name="Koef_716_Psr">'[274]urain teknis'!$W$818</definedName>
    <definedName name="Koef_716_Tukang">'[274]urain teknis'!$W$878</definedName>
    <definedName name="Koef_716_WTT">'[274]urain teknis'!$W$852</definedName>
    <definedName name="Koef_731_besi">'[274]urain teknis'!$W$951</definedName>
    <definedName name="Koef_731_Kawat">'[274]urain teknis'!$W$952</definedName>
    <definedName name="Koef_731_Mandor">'[274]urain teknis'!$W$972</definedName>
    <definedName name="Koef_731_Pekerja">'[274]urain teknis'!$W$974</definedName>
    <definedName name="Koef_731_Tukang">'[274]urain teknis'!$W$973</definedName>
    <definedName name="KONSULTAN">[150]MENU!$A$11</definedName>
    <definedName name="KONSULTAN_SUPERVISI">[257]MENU!$A$41</definedName>
    <definedName name="KONSULTAN_SUPERVISI1">[258]MENU!$C$36</definedName>
    <definedName name="KONTRAKTOR">[150]MENU!$A$14</definedName>
    <definedName name="kontrol">[181]PriceList!$L$6</definedName>
    <definedName localSheetId="4" name="kose">[116]LOKET!#REF!</definedName>
    <definedName name="kosen">[276]LOKET!$G$63</definedName>
    <definedName name="KOSONG">[42]Menu!$E$23</definedName>
    <definedName name="KPL_ANAL">[3]A!$W$10:$AD$13</definedName>
    <definedName name="Kptukang">'[254]Upah Modifikasi'!$E$14</definedName>
    <definedName localSheetId="4" name="kran34">'[60]DAFTAR HARGA &amp; UPAH OK'!$H$81</definedName>
    <definedName name="kran34">'[61]DAFTAR HARGA &amp; UPAH OK'!$H$81</definedName>
    <definedName name="kranair">[116]LOKET!#REF!</definedName>
    <definedName localSheetId="4" name="Krib">[165]Analisa!$I$141</definedName>
    <definedName name="Krib">[277]Analisa!$I$141</definedName>
    <definedName localSheetId="4" name="krp">[136]UPAH!$E$39</definedName>
    <definedName name="krp">[141]UPAH!$E$39</definedName>
    <definedName name="krsine">[96]DHSD!$G$24</definedName>
    <definedName name="KRW">[129]Bahan!$D$53</definedName>
    <definedName name="ks">'[99]Upah, Bahan, Alat'!#REF!</definedName>
    <definedName localSheetId="4" name="kseumantokkk">'[133]Analisa Harga Lama'!#REF!</definedName>
    <definedName localSheetId="4" name="kseumantokkosen">'[133]Analisa Harga Lama'!#REF!</definedName>
    <definedName name="KSOAWL">[278]Divisi1!$AW$83</definedName>
    <definedName localSheetId="4" name="kstutdalkan">'[133]Analisa Harga Lama'!#REF!</definedName>
    <definedName localSheetId="4" name="ktarahan">'[133]Analisa Harga Lama'!#REF!</definedName>
    <definedName name="ktb">'[182]DU&amp;B'!$F$10</definedName>
    <definedName name="ktk">'[223]DU&amp;B'!$F$13</definedName>
    <definedName name="ktkc">[279]DUB!$F$11</definedName>
    <definedName name="KTS">[129]Bahan!$D$116</definedName>
    <definedName name="KUALA">[280]Sheet1!$M$4</definedName>
    <definedName localSheetId="4" name="kuda69">[60]SNI!$I$110</definedName>
    <definedName name="kuda69">[61]SNI!$I$110</definedName>
    <definedName name="kudakuda">[116]LOKET!#REF!</definedName>
    <definedName name="kuitansi">[281]Sheet4!$A$1:$B$1000</definedName>
    <definedName localSheetId="4" name="kunci">'[13]RAB (OK)'!#REF!</definedName>
    <definedName localSheetId="4" name="Kunci2slag">[155]cover!#REF!</definedName>
    <definedName localSheetId="4" name="kuncipintu">'[60]DAFTAR HARGA &amp; UPAH OK'!$H$83</definedName>
    <definedName name="kuncipintu">'[61]DAFTAR HARGA &amp; UPAH OK'!$H$83</definedName>
    <definedName name="KUNTITAS">'[40]Kuantitas &amp; Harga'!$A$1:$J$430</definedName>
    <definedName name="KURVASPAKET4">'[117]SAT-DAS'!$J$50</definedName>
    <definedName name="KUSEN">[154]RAB!$C$51</definedName>
    <definedName localSheetId="4" name="kw">[171]UPAH!#REF!</definedName>
    <definedName name="kwbro">[279]DUB!$F$22</definedName>
    <definedName name="kwbtn">[96]DHSD!$G$27</definedName>
    <definedName name="KX">[129]Bahan!$D$38</definedName>
    <definedName name="KY">[129]Bahan!$D$40</definedName>
    <definedName name="kydol">[279]DUB!$F$23</definedName>
    <definedName name="kyprch">[96]DHSD!$G$29</definedName>
    <definedName name="kyr">[96]DHSD!$G$12</definedName>
    <definedName name="KZ">[129]Bahan!$D$39</definedName>
    <definedName name="L">[42]Menu!$E$24</definedName>
    <definedName localSheetId="2" name="Lab">'[216]Appendix 2(SatDas)'!#REF!</definedName>
    <definedName name="Lab">'[216]Appendix 2(SatDas)'!#REF!</definedName>
    <definedName localSheetId="4" name="LAB111A">[55]UPAH!#REF!</definedName>
    <definedName name="laba">[181]PriceList!$K$10</definedName>
    <definedName name="labour1">[282]Rate!$D$18:$D$20</definedName>
    <definedName name="labour2">[282]Pricing!$AM$15:$AV$302</definedName>
    <definedName name="ladder">[103]BasicPrice!$F$69</definedName>
    <definedName name="ladder1">[103]BasicPrice!$F$70</definedName>
    <definedName localSheetId="4" name="Lain">[28]RAB!#REF!</definedName>
    <definedName localSheetId="4" name="lain1">'[19]R-MP'!#REF!</definedName>
    <definedName localSheetId="4" name="lain2">'[24]R-MP2-98'!#REF!</definedName>
    <definedName name="lain3">'[24]R-MP2-98'!#REF!</definedName>
    <definedName name="lain5">'[24]R-MP2-98'!#REF!</definedName>
    <definedName name="lain6">'[19]R-MP'!#REF!</definedName>
    <definedName localSheetId="4" name="Langit">[28]RAB!#REF!</definedName>
    <definedName localSheetId="4" name="Lantai">[28]RAB!#REF!</definedName>
    <definedName name="lantaicor">[116]LOKET!#REF!</definedName>
    <definedName name="lantaikeramik">[166]anl!#REF!</definedName>
    <definedName name="Lapisan_Ijuk">[172]Analisa!$D$787</definedName>
    <definedName name="lat_bantu">'[266]Daf-Har-Pening'!$H$58</definedName>
    <definedName name="latai">[163]Analis!#REF!</definedName>
    <definedName name="latasir">'[237]DRUP (ASLI)'!$I$363</definedName>
    <definedName name="lateternit">'[133]Analisa Harga Lama'!#REF!</definedName>
    <definedName name="LB">[42]Menu!$E$25</definedName>
    <definedName name="Lisplank">'[165]Daftar Harga'!#REF!</definedName>
    <definedName name="list1">[283]Analisa!$P$3:$R$16</definedName>
    <definedName name="listplank">[116]LOKET!#REF!</definedName>
    <definedName localSheetId="4" name="Listrik">[28]RAB!#REF!</definedName>
    <definedName name="LISTRIK">[154]RAB!$C$86</definedName>
    <definedName name="lithincoat">[103]BasicPrice!$F$87</definedName>
    <definedName name="ljk">'[211]SAT-DAS'!$J$20</definedName>
    <definedName name="logo">'[134]OP. PERJAM'!$G$100</definedName>
    <definedName name="lok">[284]Rekap!$E$5</definedName>
    <definedName name="LOKASI1">[258]MENU!$C$31</definedName>
    <definedName name="louver">[103]BasicPrice!$F$193</definedName>
    <definedName name="LP">[42]Menu!$E$26</definedName>
    <definedName name="LT">[42]Menu!$E$25</definedName>
    <definedName localSheetId="4" name="lumpur">[198]ANALISA!#REF!</definedName>
    <definedName name="LX">[129]Bahan!$D$55</definedName>
    <definedName name="LY">[129]Bahan!$D$56</definedName>
    <definedName name="LZ">[129]Bahan!$D$54</definedName>
    <definedName localSheetId="4" name="M">'[157]D Harga'!$D$8</definedName>
    <definedName name="MAKADAM">[90]Vibro_Roller!$F$68:$F$72</definedName>
    <definedName name="makeuptank">[103]BasicPrice!$F$196</definedName>
    <definedName localSheetId="4" name="Mal">'[165]Daftar Harga'!#REF!</definedName>
    <definedName name="malas">[285]Source!$E$19</definedName>
    <definedName name="malat">[181]PriceList!$K$8</definedName>
    <definedName name="man">[189]BAHAN!#REF!</definedName>
    <definedName name="manhole">[103]BasicPrice!$F$110</definedName>
    <definedName localSheetId="2" name="MARKA_2">[236]metode!#REF!</definedName>
    <definedName name="MARKA_2">[236]metode!#REF!</definedName>
    <definedName name="markalat">[285]Source!$F$7</definedName>
    <definedName name="markbahan">[285]Source!$F$5</definedName>
    <definedName name="markbaja">[285]Source!$F$10</definedName>
    <definedName name="markbesi">[285]Source!$F$15</definedName>
    <definedName name="markbeton">[285]Source!$F$14</definedName>
    <definedName name="markdolar">[285]Source!$F$22</definedName>
    <definedName name="markelec">[181]PriceList!$O$9</definedName>
    <definedName name="markidc">[181]PriceList!$O$6</definedName>
    <definedName name="markkonsul">[285]Source!$F$13</definedName>
    <definedName name="markls">[181]PriceList!$K$9</definedName>
    <definedName name="markmech">[181]PriceList!$O$10</definedName>
    <definedName name="markmember1">[285]Source!$F$20</definedName>
    <definedName name="markmember2">[285]Source!$F$21</definedName>
    <definedName name="markpabrik">[181]PriceList!$O$7</definedName>
    <definedName name="markpancang">[285]Source!$F$17</definedName>
    <definedName name="marksemen">[285]Source!$F$16</definedName>
    <definedName name="marksteel">[181]PriceList!$O$8</definedName>
    <definedName name="marksub">[285]Source!$F$18</definedName>
    <definedName name="markup">[181]PriceList!$K$5</definedName>
    <definedName name="markupah">[285]Source!$F$6</definedName>
    <definedName name="MAT">[286]harga!$C$51:$C$86</definedName>
    <definedName name="MAT190A">'[57]Harga Pipa'!#REF!</definedName>
    <definedName name="MAT306A">'[57]Harga Pipa'!#REF!</definedName>
    <definedName name="material1">[282]Rate!$D$96:$D$136</definedName>
    <definedName name="matim">[96]DHSD!$G$22</definedName>
    <definedName name="mbahan">[181]PriceList!$K$6</definedName>
    <definedName name="mbaja">[285]Source!$E$10</definedName>
    <definedName name="mbesi">[285]Source!$E$15</definedName>
    <definedName name="mbeton">[285]Source!$E$14</definedName>
    <definedName name="MC">[150]MENU!$A$24</definedName>
    <definedName name="MCDIV1">'[287]MC 01'!$R$20</definedName>
    <definedName name="MCDIV2">'[287]MC 01'!$R$65</definedName>
    <definedName name="MCDIV3">'[287]MC 01'!$R$112</definedName>
    <definedName name="MCDIV4">'[287]MC 01'!$R$161</definedName>
    <definedName name="MCDIV5">'[287]MC 01'!$R$207</definedName>
    <definedName name="MCDIV6">'[287]MC 01'!$R$253</definedName>
    <definedName name="MCDIV7">'[287]MC 01'!$R$301</definedName>
    <definedName name="MCDIV8">'[287]MC 01'!$R$349</definedName>
    <definedName name="mdolar">[285]Source!$E$22</definedName>
    <definedName name="mdr">[96]DHSD!$G$13</definedName>
    <definedName name="mek">[189]BAHAN!#REF!</definedName>
    <definedName name="mekpem">[189]BAHAN!#REF!</definedName>
    <definedName name="melec">[181]PriceList!$N$9</definedName>
    <definedName name="memec">[285]Source!$E$12</definedName>
    <definedName name="MENU">[40]MENU!$A$1:$N$36</definedName>
    <definedName localSheetId="4" name="Meranti">'[165]Daftar Harga'!#REF!</definedName>
    <definedName localSheetId="4" name="Merbau">'[165]Daftar Harga'!#REF!</definedName>
    <definedName localSheetId="4" name="metal">[136]UPAH!$E$13</definedName>
    <definedName name="metal">[141]UPAH!$E$13</definedName>
    <definedName name="metalcoping">[103]BasicPrice!$F$108</definedName>
    <definedName name="mf">'[99]Upah, Bahan, Alat'!#REF!</definedName>
    <definedName name="MG">[129]Bahan!$D$102</definedName>
    <definedName name="MG43B">'[22]ANALISA (2)'!$Q$1770</definedName>
    <definedName name="MG50H">'[22]ANALISA (2)'!$Q$1832</definedName>
    <definedName name="MI">[129]Bahan!$D$65</definedName>
    <definedName name="midc">[181]PriceList!$N$6</definedName>
    <definedName localSheetId="4" name="mincat">[136]UPAH!$E$57</definedName>
    <definedName name="mincat">[141]UPAH!$E$57</definedName>
    <definedName localSheetId="4" name="minyaksolar">'[133]Analisa Harga Lama'!#REF!</definedName>
    <definedName name="MJ">'[218]RAB (OK)'!$H$30</definedName>
    <definedName name="mkonsul">[285]Source!$E$13</definedName>
    <definedName localSheetId="2" name="MLs">[96]DHSD!#REF!</definedName>
    <definedName name="MLs">[96]DHSD!#REF!</definedName>
    <definedName name="mmec">[181]PriceList!$N$10</definedName>
    <definedName name="mmember1">[285]Source!$E$20</definedName>
    <definedName name="mmember2">[285]Source!$E$21</definedName>
    <definedName name="MOBILER">'[288]Sheet1 (2)'!$AL$298</definedName>
    <definedName name="Mobilisasi___Demobilisasi_Alat_Berat">[172]Analisa!$D$6</definedName>
    <definedName name="moisture">[103]BasicPrice!$F$103</definedName>
    <definedName name="mol">'[178]DU&amp;B'!$F$10</definedName>
    <definedName name="monggo">'[134]KAN. LOKAL'!$H$18</definedName>
    <definedName name="MP">[42]Menu!$E$28</definedName>
    <definedName name="mpabrik">[181]PriceList!$N$7</definedName>
    <definedName name="mpancang">[285]Source!$E$17</definedName>
    <definedName name="MPU">'[203]pmbyrn utama'!$A$1:$H$31</definedName>
    <definedName name="msemen">[285]Source!$E$16</definedName>
    <definedName name="MSPLV">'[22]ANALISA (2)'!$Q$2390</definedName>
    <definedName name="msteel">[181]PriceList!$N$8</definedName>
    <definedName name="msub">[285]Source!$E$18</definedName>
    <definedName name="mt">'[99]Upah, Bahan, Alat'!#REF!</definedName>
    <definedName name="mul">[16]UPAH!#REF!</definedName>
    <definedName name="multi12mm">[103]BasicPrice!$F$52</definedName>
    <definedName name="multi18mm">[103]BasicPrice!$F$54</definedName>
    <definedName name="multi9">[197]HSAT!$F$16</definedName>
    <definedName name="multicolour">[163]Analis!#REF!</definedName>
    <definedName localSheetId="2" name="multiplek4mm">[160]BasicPrice!#REF!</definedName>
    <definedName name="multiplek4mm">[160]BasicPrice!#REF!</definedName>
    <definedName name="mupah">[181]PriceList!$K$7</definedName>
    <definedName name="MX">[129]Bahan!$D$60</definedName>
    <definedName localSheetId="4" name="my">[289]UPAH!$D$12</definedName>
    <definedName name="my">[290]UPAH!$D$12</definedName>
    <definedName name="MZ">[129]Bahan!$D$62</definedName>
    <definedName name="N">'[89]DATA PROYEK'!$B$2</definedName>
    <definedName localSheetId="4" name="N_1011">[157]Analisa!#REF!</definedName>
    <definedName localSheetId="4" name="N_1012">[157]Analisa!#REF!</definedName>
    <definedName localSheetId="4" name="N_1013">[157]Analisa!#REF!</definedName>
    <definedName localSheetId="4" name="N_12">[157]Analisa!#REF!</definedName>
    <definedName localSheetId="4" name="N_21">[157]Analisa!#REF!</definedName>
    <definedName localSheetId="2" name="N_22">'[2]Analisa Harga'!#REF!</definedName>
    <definedName localSheetId="4" name="N_22">[157]Analisa!#REF!</definedName>
    <definedName name="N_22">'[2]Analisa Harga'!#REF!</definedName>
    <definedName localSheetId="4" name="N_233">[157]Analisa!#REF!</definedName>
    <definedName localSheetId="4" name="N_311">[157]Analisa!#REF!</definedName>
    <definedName localSheetId="2" name="N_321">'[2]Analisa Harga'!#REF!</definedName>
    <definedName localSheetId="4" name="N_321">[157]Analisa!#REF!</definedName>
    <definedName name="N_321">'[2]Analisa Harga'!#REF!</definedName>
    <definedName localSheetId="2" name="N_33">'[2]Analisa Harga'!#REF!</definedName>
    <definedName localSheetId="4" name="N_33">[157]Analisa!#REF!</definedName>
    <definedName name="N_33">'[2]Analisa Harga'!#REF!</definedName>
    <definedName localSheetId="2" name="N_34">'[2]Analisa Harga'!#REF!</definedName>
    <definedName name="N_34">'[2]Analisa Harga'!#REF!</definedName>
    <definedName localSheetId="2" name="N_511">'[2]Analisa Harga'!#REF!</definedName>
    <definedName localSheetId="4" name="N_511">[157]Analisa!#REF!</definedName>
    <definedName name="N_511">'[2]Analisa Harga'!#REF!</definedName>
    <definedName localSheetId="4" name="N_512">[157]Analisa!#REF!</definedName>
    <definedName localSheetId="4" name="N_521">[157]Analisa!#REF!</definedName>
    <definedName localSheetId="4" name="N_611">[157]Analisa!#REF!</definedName>
    <definedName localSheetId="4" name="N_612">[157]Analisa!#REF!</definedName>
    <definedName localSheetId="4" name="N_634">[157]Analisa!#REF!</definedName>
    <definedName localSheetId="4" name="N_635">[157]Analisa!#REF!</definedName>
    <definedName localSheetId="4" name="N_711">[157]Analisa!#REF!</definedName>
    <definedName localSheetId="4" name="N_72">[157]Analisa!#REF!</definedName>
    <definedName localSheetId="2" name="N_74">'[2]Analisa Harga'!#REF!</definedName>
    <definedName name="N_74">'[2]Analisa Harga'!#REF!</definedName>
    <definedName localSheetId="4" name="N_753">[157]Analisa!#REF!</definedName>
    <definedName name="nama">[199]Penawaran!$O$49</definedName>
    <definedName name="nama_alat">[273]hardas!$I$20:$I$179</definedName>
    <definedName name="NAMA_CI">[150]MENU!$B$11</definedName>
    <definedName name="NAMA_GS">[150]MENU!$B$14</definedName>
    <definedName name="NAMA_INS">[150]MENU!$B$12</definedName>
    <definedName name="NAMA_INS1">[287]MENU!$B$14</definedName>
    <definedName name="NAMA_INS2">[287]MENU!$B$15</definedName>
    <definedName name="NAMA_KTU">[257]MENU!$B$11</definedName>
    <definedName name="nama_mat">[273]hardas!$I$187:$I$269</definedName>
    <definedName name="NAMA_PAKET1">[40]MENU!$B$8</definedName>
    <definedName name="NAMA_PELAKSANA">[150]MENU!$B$15</definedName>
    <definedName name="NAMA_PPTK">[150]MENU!$B$9</definedName>
    <definedName name="NAMA_PT">[203]MENU!$B$26</definedName>
    <definedName name="NAMA_SE">[150]MENU!$H$43</definedName>
    <definedName name="nama_tng">[273]hardas!$I$6:$I$12</definedName>
    <definedName name="nb">'[211]SAT-DAS'!$J$33</definedName>
    <definedName name="ndgnd">[96]DHSD!$G$37</definedName>
    <definedName name="NILAI_ADD_FINAL">[257]MENU!$A$39</definedName>
    <definedName name="NILAI_ADD01">[257]MENU!$A$37</definedName>
    <definedName name="NILAI_ADD01_1">[257]MENU!$C$37</definedName>
    <definedName name="NILAI_ADDFINAL">[257]MENU!$C$39</definedName>
    <definedName name="NILAI_KONTRAK">[257]MENU!$A$35</definedName>
    <definedName name="NILAI_KONTRAK1">[257]MENU!$C$35</definedName>
    <definedName name="NIP">[150]MENU!$F$10</definedName>
    <definedName name="NKAWL">[278]Divisi1!$AX$84</definedName>
    <definedName name="nm">'[113]DU&amp;B'!$F$10</definedName>
    <definedName name="NN">'[218]RAB (OK)'!$H$212</definedName>
    <definedName name="NO">[150]MENU!$C$24</definedName>
    <definedName name="NO_KONTRAK">[257]MENU!$A$33</definedName>
    <definedName name="NO_KONTRAK1">[258]MENU!$C$32</definedName>
    <definedName name="NO_MC">'[291]REKAP Penyiapan'!$H$11</definedName>
    <definedName name="NOMOR">[40]MENU!$B$9</definedName>
    <definedName name="NOMOR_PAKET">[292]MENU!$E$9</definedName>
    <definedName name="NP">'[89]DATA PROYEK'!$C$2</definedName>
    <definedName localSheetId="4" name="npwp1">[43]BAHP!$J$50</definedName>
    <definedName name="npwp1">[44]BAHP!$J$50</definedName>
    <definedName localSheetId="4" name="npwp2">[58]BAHP!$J$62</definedName>
    <definedName name="npwp2">[59]BAHP!$J$62</definedName>
    <definedName localSheetId="4" name="npwp3">[293]BAHP!$J$74</definedName>
    <definedName name="npwp3">[294]BAHP!$J$74</definedName>
    <definedName localSheetId="4" name="Number_of_Payments">MATCH(0.01,BAHAN!End_Bal,-1)+1</definedName>
    <definedName name="oil">[103]BasicPrice!$F$57</definedName>
    <definedName name="OK">[295]Analisa!$A$1270:$G$1270</definedName>
    <definedName localSheetId="4" name="OLE_LINK1">'[296]Lamp. 9'!$A$7</definedName>
    <definedName name="oli">'[133]Analisa Harga Lama'!#REF!</definedName>
    <definedName name="ooyup">[96]DHSD!$G$18</definedName>
    <definedName localSheetId="4" name="OPE">'[297]UPH &amp; BHN'!#REF!</definedName>
    <definedName name="opjam">'[134]KAN. LOKAL'!$H$16</definedName>
    <definedName name="opsemter">[189]BAHAN!#REF!</definedName>
    <definedName name="opter">[189]BAHAN!#REF!</definedName>
    <definedName name="optersem">[189]BAHAN!#REF!</definedName>
    <definedName name="otttr">[96]DHSD!$G$20</definedName>
    <definedName name="P.1">'[89]DATA PROYEK'!$C$4</definedName>
    <definedName localSheetId="4" name="Padat">[165]Analisa!#REF!</definedName>
    <definedName name="paintboard">[103]BasicPrice!$F$82</definedName>
    <definedName name="paintconcrete">[103]BasicPrice!$F$83</definedName>
    <definedName name="paintmetal">[103]BasicPrice!$F$80</definedName>
    <definedName name="paintwood">[103]BasicPrice!$F$79</definedName>
    <definedName name="pajak">[285]Source!$E$24</definedName>
    <definedName localSheetId="4" name="pajak1">'[24]R-MP2-98'!#REF!</definedName>
    <definedName localSheetId="4" name="pajak2">'[24]R-MP2-98'!#REF!</definedName>
    <definedName localSheetId="4" name="pajak3">'[24]R-MP2-98'!#REF!</definedName>
    <definedName name="pajak4">'[24]R-MP2-98'!#REF!</definedName>
    <definedName name="pajak5">'[24]R-MP2-98'!#REF!</definedName>
    <definedName name="pajak6">'[24]R-MP2-98'!#REF!</definedName>
    <definedName localSheetId="4" name="pak">[136]UPAH!$E$59</definedName>
    <definedName name="pak">[141]UPAH!$E$59</definedName>
    <definedName name="pakai">[181]UnitRatePaket1!$L$1021</definedName>
    <definedName name="PAKET">[292]MENU!$E$8</definedName>
    <definedName name="PAKET1">[258]MENU!$C$29</definedName>
    <definedName name="Paku">'[165]Daftar Harga'!#REF!</definedName>
    <definedName localSheetId="4" name="paku15">'[167]HARGA BAHAN'!$D$111</definedName>
    <definedName localSheetId="4" name="PAKU2">'[167]HARGA BAHAN'!$D$112</definedName>
    <definedName name="pakuasbes">[155]cover!#REF!</definedName>
    <definedName localSheetId="4" name="pakuk">'[298]HARGA BAHAN'!$D$107</definedName>
    <definedName localSheetId="4" name="Papan_rider">'[146]HARGA BAHAN'!#REF!</definedName>
    <definedName localSheetId="2" name="PapanKlassII">[195]Analisa!#REF!</definedName>
    <definedName name="PapanKlassII">[195]Analisa!#REF!</definedName>
    <definedName localSheetId="2" name="papanlisplank">[260]HARGA!#REF!</definedName>
    <definedName name="papanlisplank">[260]HARGA!#REF!</definedName>
    <definedName name="paperbox">[103]BasicPrice!$F$165</definedName>
    <definedName name="pas">[239]UPAH!$H$74</definedName>
    <definedName name="pasang">[136]UPAH!$E$64</definedName>
    <definedName name="Pasangan_Batu_1___4">[172]Analisa!$D$240</definedName>
    <definedName name="pasanganbatu">'[237]DRUP (ASLI)'!$I$801</definedName>
    <definedName localSheetId="2" name="PASBATMOR_2">[236]metode!#REF!</definedName>
    <definedName name="PASBATMOR_2">[236]metode!#REF!</definedName>
    <definedName name="pasirbeton">[197]HSAT!$F$10</definedName>
    <definedName localSheetId="4" name="pasirpas">'[167]HARGA BAHAN'!$D$117</definedName>
    <definedName name="Pasirpas">'[254]Upah Modifikasi'!$E$26</definedName>
    <definedName localSheetId="4" name="pasirur">'[167]HARGA BAHAN'!$D$116</definedName>
    <definedName name="pasirurg">[197]HSAT!$F$8</definedName>
    <definedName localSheetId="4" name="patahanatap">[116]LOKET!#REF!</definedName>
    <definedName name="PATAP">[299]Analisa!#REF!</definedName>
    <definedName localSheetId="4" name="Payment_Date">DATE(YEAR(BAHAN!Loan_Start),MONTH(BAHAN!Loan_Start)+Payment_Number,DAY(BAHAN!Loan_Start))</definedName>
    <definedName localSheetId="4" name="pbakair">[116]LOKET!#REF!</definedName>
    <definedName name="pbat">'[223]DU&amp;B'!$F$10</definedName>
    <definedName name="pbek">'[223]DU&amp;B'!$F$33</definedName>
    <definedName name="pbet">'[113]DU&amp;B'!#REF!</definedName>
    <definedName name="PC">[271]UPAH!$K$27</definedName>
    <definedName name="pcetak">'[133]Analisa Harga Lama'!#REF!</definedName>
    <definedName name="PCR">[129]Bahan!$D$84</definedName>
    <definedName localSheetId="4" name="pcyclop">[60]SNI!$I$193</definedName>
    <definedName name="pcyclop">[61]SNI!$I$193</definedName>
    <definedName name="pekerja">'[300]HARGA BAHAN'!$D$6</definedName>
    <definedName name="PELAKSANA">[150]MENU!$F$15</definedName>
    <definedName localSheetId="4" name="Pelumas">'[165]Daftar Harga'!#REF!</definedName>
    <definedName localSheetId="4" name="Pemancangan">[165]Analisa!$I$168</definedName>
    <definedName name="Pemancangan">[277]Analisa!$I$168</definedName>
    <definedName name="pembersihan">'[13]RAB (OK)'!#REF!</definedName>
    <definedName localSheetId="4" name="pembersihanlap">[60]SNI!$I$11</definedName>
    <definedName name="pembersihanlap">[61]SNI!$I$11</definedName>
    <definedName name="pembesian">[198]ANALISA!#REF!</definedName>
    <definedName name="Pembongkaran">[301]NP!$L$841:$V$901</definedName>
    <definedName name="pemboperator">'[133]Analisa Harga Lama'!#REF!</definedName>
    <definedName name="PEMERINTAH">'[131]Penyiapan Bdn Jalan'!$A$2</definedName>
    <definedName name="pemop">[189]BAHAN!#REF!</definedName>
    <definedName name="PEN">'[190]2'!$A$1508:$J$1570</definedName>
    <definedName localSheetId="4" name="PENAWARAN">'[135]BAHAN 2007'!#REF!</definedName>
    <definedName name="PENGAWAS">[150]MENU!$F$9</definedName>
    <definedName localSheetId="4" name="Pengecatan">[28]RAB!#REF!</definedName>
    <definedName name="PENGECATAN">[154]RAB!$C$79</definedName>
    <definedName localSheetId="4" name="pengeringbair">'[60]DAFTAR HARGA &amp; UPAH OK'!$H$103</definedName>
    <definedName name="pengeringbair">'[61]DAFTAR HARGA &amp; UPAH OK'!$H$103</definedName>
    <definedName localSheetId="4" name="PenutupAtap">[28]RAB!#REF!</definedName>
    <definedName name="PERALATAN">[142]UPAH!$A$109:$F$150</definedName>
    <definedName name="Perancah_Kayu">'[173]Anal-2'!$G$306</definedName>
    <definedName name="perc">'[134]B. PERSONIL'!$O$49</definedName>
    <definedName name="pers2">[39]Mushala!$C$16</definedName>
    <definedName localSheetId="4" name="Persiapan">[28]RAB!#REF!</definedName>
    <definedName name="PERSIAPAN">[154]RAB!$C$13</definedName>
    <definedName name="pg">[279]DUB!$F$9</definedName>
    <definedName name="PG43B">'[22]ANALISA (2)'!$Q$1754</definedName>
    <definedName name="PG50H">'[22]ANALISA (2)'!$Q$1816</definedName>
    <definedName name="pgal">'[182]DU&amp;B'!$F$13</definedName>
    <definedName name="PI">[129]Bahan!$D$70</definedName>
    <definedName localSheetId="4" name="pickuptruck">'[133]Analisa Harga Lama'!#REF!</definedName>
    <definedName localSheetId="4" name="pijar">'[13]RAB (OK)'!#REF!</definedName>
    <definedName localSheetId="2" name="pijar15w">[160]BasicPrice!#REF!</definedName>
    <definedName name="pijar15w">[160]BasicPrice!#REF!</definedName>
    <definedName localSheetId="2" name="pilih_Breakdown">[302]SCH!#REF!</definedName>
    <definedName name="pilih_Breakdown">[302]SCH!#REF!</definedName>
    <definedName localSheetId="4" name="pintupanel">'[13]RAB (OK)'!#REF!</definedName>
    <definedName localSheetId="4" name="pipa1">'[60]DAFTAR HARGA &amp; UPAH OK'!$H$109</definedName>
    <definedName name="pipa1">'[61]DAFTAR HARGA &amp; UPAH OK'!$H$109</definedName>
    <definedName localSheetId="4" name="pipa12">'[60]DAFTAR HARGA &amp; UPAH OK'!$H$110</definedName>
    <definedName name="pipa12">'[61]DAFTAR HARGA &amp; UPAH OK'!$H$110</definedName>
    <definedName localSheetId="4" name="pipa2">'[60]DAFTAR HARGA &amp; UPAH OK'!$H$111</definedName>
    <definedName name="pipa2">'[61]DAFTAR HARGA &amp; UPAH OK'!$H$111</definedName>
    <definedName localSheetId="4" name="pipa3">'[60]DAFTAR HARGA &amp; UPAH OK'!$H$112</definedName>
    <definedName name="pipa3">'[61]DAFTAR HARGA &amp; UPAH OK'!$H$112</definedName>
    <definedName name="pipa34">[116]LOKET!#REF!</definedName>
    <definedName name="pipa4">'[13]RAB (OK)'!#REF!</definedName>
    <definedName localSheetId="4" name="pipacasing">[60]RAB!$K$26</definedName>
    <definedName name="pipacasing">[61]RAB!$K$26</definedName>
    <definedName name="pipagorong">'[237]DRUP (ASLI)'!$I$655</definedName>
    <definedName name="pipagsp">[197]HSAT!$F$153</definedName>
    <definedName localSheetId="4" name="pipahisap">[60]RAB!$K$27</definedName>
    <definedName name="pipahisap">[61]RAB!$K$27</definedName>
    <definedName name="pipe1">[103]BasicPrice!$F$169</definedName>
    <definedName name="pipe1_1_2">[103]BasicPrice!$F$170</definedName>
    <definedName name="pipe1_2">[103]BasicPrice!$F$167</definedName>
    <definedName name="pipe2">[103]BasicPrice!$F$171</definedName>
    <definedName name="pipe3">[103]BasicPrice!$F$172</definedName>
    <definedName name="pipe3_4">[103]BasicPrice!$F$168</definedName>
    <definedName name="pipe4">[103]BasicPrice!$F$173</definedName>
    <definedName name="piped100">[103]BasicPrice!$F$175</definedName>
    <definedName name="piped150">[103]BasicPrice!$F$176</definedName>
    <definedName name="piped200">[103]BasicPrice!$F$177</definedName>
    <definedName name="piped50">[103]BasicPrice!$F$174</definedName>
    <definedName name="PJB">'[89]DATA PROYEK'!$B$8</definedName>
    <definedName name="pkj">[96]DHSD!$G$11</definedName>
    <definedName name="pkt">[215]Catatan!$D$8</definedName>
    <definedName name="pku">[96]DHSD!$G$28</definedName>
    <definedName name="PL">[129]Bahan!$D$77</definedName>
    <definedName localSheetId="4" name="plafonasbes">'[60]ANALISA BOW OK'!$N$169</definedName>
    <definedName name="plafonasbes">'[61]ANALISA BOW OK'!$N$169</definedName>
    <definedName name="plafondasbes">'[133]Analisa Harga Lama'!#REF!</definedName>
    <definedName localSheetId="4" name="plam">[136]UPAH!$E$77</definedName>
    <definedName name="plam">[141]UPAH!$E$77</definedName>
    <definedName name="plasticfloor">[103]BasicPrice!$F$143</definedName>
    <definedName name="Plesteran">'[175]Jamur Jelatang'!$P$27</definedName>
    <definedName name="Plesteran_1___3">[172]Analisa!$D$293</definedName>
    <definedName name="plywoodceiling">[103]BasicPrice!$F$150</definedName>
    <definedName name="PM">[129]Bahan!$D$83</definedName>
    <definedName name="pmeuratie">'[133]Analisa Harga Lama'!#REF!</definedName>
    <definedName name="PN">[129]Bahan!$D$76</definedName>
    <definedName localSheetId="4" name="pompa250">'[60]DAFTAR HARGA &amp; UPAH OK'!$H$118</definedName>
    <definedName name="pompa250">'[61]DAFTAR HARGA &amp; UPAH OK'!$H$118</definedName>
    <definedName name="Pond">'[303]RAB (OK)'!$I$32</definedName>
    <definedName name="pondasi">[116]LOKET!#REF!</definedName>
    <definedName name="pondasibatu">[163]Analis!#REF!</definedName>
    <definedName name="Ponton">[244]rekap!$D$79</definedName>
    <definedName name="Por11x11">'[165]Daftar Harga'!#REF!</definedName>
    <definedName localSheetId="4" name="Portland">'[167]HARGA BAHAN'!$D$125</definedName>
    <definedName name="pos">[181]PriceList!$R$7</definedName>
    <definedName name="pot">'[304]Embong-Malang'!$X$252</definedName>
    <definedName name="ppas">'[113]DU&amp;B'!$F$19</definedName>
    <definedName name="PPB">[215]Rkp!$K$23</definedName>
    <definedName name="PPR">[215]Rkp!$K$35</definedName>
    <definedName name="PPTK">[150]MENU!$A$9</definedName>
    <definedName name="PQ">[129]Bahan!$D$80</definedName>
    <definedName name="PR">[42]Menu!$E$29</definedName>
    <definedName localSheetId="4" name="PRBN">[305]UPAH!#REF!</definedName>
    <definedName localSheetId="4" name="Premium">'[165]Daftar Harga'!#REF!</definedName>
    <definedName name="pressuredevice">[103]BasicPrice!$F$186</definedName>
    <definedName name="price">[306]Breakdown!$G$11:$R$2747</definedName>
    <definedName name="pricing">[130]pricing!$A$6:$AI$278</definedName>
    <definedName localSheetId="4" name="Print_Area_Reset">OFFSET(BAHAN!Full_Print,0,0,Last_Row)</definedName>
    <definedName name="protectgalva">[103]BasicPrice!$F$161</definedName>
    <definedName name="PROV">[40]MENU!$E$11</definedName>
    <definedName name="PROV_KAB">[40]MENU!$B$11</definedName>
    <definedName name="PROV1">[258]MENU!$C$37</definedName>
    <definedName localSheetId="4" name="prtk">[305]UPAH!#REF!</definedName>
    <definedName localSheetId="4" name="pruangan">[116]LOKET!#REF!</definedName>
    <definedName name="PS">[42]Menu!$E$30</definedName>
    <definedName name="PSPLV">'[22]ANALISA (2)'!$Q$2374</definedName>
    <definedName name="psr">'[223]DU&amp;B'!$F$32</definedName>
    <definedName name="PT">[292]MENU!$E$26</definedName>
    <definedName name="PT_KONSULTAN">[150]MENU!$A$43</definedName>
    <definedName name="PT_KONTRAKTOR">[150]MENU!$A$47</definedName>
    <definedName localSheetId="4" name="ptegelkbasah1530">'[133]Analisa Harga Lama'!#REF!</definedName>
    <definedName localSheetId="4" name="pTOK">'[165]Daftar Harga'!#REF!</definedName>
    <definedName localSheetId="4" name="pu">'[308]HARGA BAHAN'!$D$116</definedName>
    <definedName localSheetId="4" name="PUKT">[305]UPAH!#REF!</definedName>
    <definedName localSheetId="4" name="puku">[305]UPAH!#REF!</definedName>
    <definedName name="pump">[103]BasicPrice!$F$234</definedName>
    <definedName localSheetId="4" name="punhh">[309]PROGRESS!$H$71</definedName>
    <definedName name="PURG">[305]UPAH!#REF!</definedName>
    <definedName localSheetId="4" name="put">[136]UPAH!$E$93</definedName>
    <definedName name="put">[141]UPAH!$E$93</definedName>
    <definedName name="PW">[129]Bahan!$D$81</definedName>
    <definedName name="PX">[129]Bahan!$D$74</definedName>
    <definedName name="PY">[129]Bahan!$D$78</definedName>
    <definedName name="PZ">[129]Bahan!$D$79</definedName>
    <definedName name="q">[310]BQ!$T$7</definedName>
    <definedName name="QAREQ">'[118]Lamp-4 Sat-Das'!$J$61</definedName>
    <definedName name="qer">[123]DHSD!$G$12</definedName>
    <definedName name="qeraw">'[121]SAT-DAS'!$J$62</definedName>
    <definedName name="QQ">'[209]BIAYA  ALAT'!$U$1537</definedName>
    <definedName name="qqq">'[118]Lamp-4 Sat-Das'!$J$61</definedName>
    <definedName name="QR">[200]RAB!$G$116</definedName>
    <definedName name="QREQEW">'[118]Lamp-4 Sat-Das'!$J$61</definedName>
    <definedName name="QW">'[209]BIAYA  ALAT'!$U$1747</definedName>
    <definedName localSheetId="2" name="RAB.5">[104]RAB!#REF!</definedName>
    <definedName name="RAB.5">[104]RAB!#REF!</definedName>
    <definedName name="RAB.6">[89]RAB!$I$294</definedName>
    <definedName name="RAB.7">[89]RAB!$I$320</definedName>
    <definedName localSheetId="4" name="rabmet">[136]UPAH!$E$88</definedName>
    <definedName name="rabmet">[141]UPAH!$E$88</definedName>
    <definedName localSheetId="4" name="rabungonduline">[155]cover!#REF!</definedName>
    <definedName name="raetrey">[123]DHSD!$G$28</definedName>
    <definedName name="raeygar">'[117]SAT-DAS'!$J$52</definedName>
    <definedName localSheetId="4" name="RangkaAtap">[28]RAB!#REF!</definedName>
    <definedName localSheetId="4" name="rank1">[43]BAHP!$D$29</definedName>
    <definedName name="rank1">[44]BAHP!$D$29</definedName>
    <definedName localSheetId="4" name="rank2">[58]BAHP!$D$31</definedName>
    <definedName name="rank2">[59]BAHP!$D$31</definedName>
    <definedName localSheetId="4" name="rank3">[58]BAHP!$D$33</definedName>
    <definedName name="rank3">[59]BAHP!$D$33</definedName>
    <definedName name="rat">'[117]SAT-DAS'!$J$50</definedName>
    <definedName name="RB">'[40]Rekap Biaya'!$A$1:$L$59</definedName>
    <definedName name="RBL">'[286]RBP- 2'!$G$59</definedName>
    <definedName name="RE">[123]DHSD!$G$40</definedName>
    <definedName name="reguldamper">[103]BasicPrice!$F$201</definedName>
    <definedName name="regulvalve">[103]BasicPrice!$F$197</definedName>
    <definedName name="rekapAHS">'[311]rekap ahs'!$B$16:$H$265</definedName>
    <definedName name="RekapAnal">[312]Rek.Analisa!$A$1:$J$331</definedName>
    <definedName name="rekapBiAlat">'[311]rekap-bialat'!$C$18:$I$29</definedName>
    <definedName localSheetId="4" name="resi">[136]UPAH!$E$90</definedName>
    <definedName name="resi">[141]UPAH!$E$90</definedName>
    <definedName name="resincoat">[103]BasicPrice!$F$88</definedName>
    <definedName name="resinpaint">[103]BasicPrice!$F$81</definedName>
    <definedName name="resistantbrick">[103]BasicPrice!$F$95</definedName>
    <definedName name="resistantcoating">[103]BasicPrice!$F$93</definedName>
    <definedName name="resistantlining">[103]BasicPrice!$F$94</definedName>
    <definedName name="resistantmortar">[103]BasicPrice!$F$92</definedName>
    <definedName name="resistantresincoating">[103]BasicPrice!$F$96</definedName>
    <definedName name="resistantresinlining">[103]BasicPrice!$F$97</definedName>
    <definedName name="resistanttile">[103]BasicPrice!$F$91</definedName>
    <definedName name="REYA">'[121]SAT-DAS'!$J$65</definedName>
    <definedName name="rfawef">'[117]SAT-DAS'!$J$55</definedName>
    <definedName name="RGM">[129]Bahan!$D$86</definedName>
    <definedName name="rkiryu">[96]DHSD!$G$24</definedName>
    <definedName localSheetId="4" name="rkp">'[313]Rekap Biaya'!$B$2:$J$59</definedName>
    <definedName name="rockceiling">[103]BasicPrice!$F$154</definedName>
    <definedName name="rollmanual">[103]BasicPrice!$F$132</definedName>
    <definedName name="rollmotor">[103]BasicPrice!$F$133</definedName>
    <definedName localSheetId="4" name="roman">[136]UPAH!$E$41</definedName>
    <definedName name="roman">[141]UPAH!$E$41</definedName>
    <definedName name="roofdrain">[103]BasicPrice!$F$105</definedName>
    <definedName localSheetId="4" name="Rp">[146]ANALISA!$G$108</definedName>
    <definedName name="Rp">[179]ANALISA!$G$108</definedName>
    <definedName name="RPP">[129]Bahan!$D$87</definedName>
    <definedName localSheetId="4" name="rpt">'[314]DUHB (2)'!$D$32</definedName>
    <definedName name="rpt">'[315]DUHB (2)'!$D$32</definedName>
    <definedName name="RR">'[218]RAB (OK)'!$H$82</definedName>
    <definedName name="rsh">'[121]SAT-DAS'!$J$22</definedName>
    <definedName name="rtata">'[210]SAT-DAS'!$I$27</definedName>
    <definedName name="rtey">'[212]SAT-DAS'!$J$52</definedName>
    <definedName name="RTGA">'[118]Lamp-4 Sat-Das'!$J$55</definedName>
    <definedName name="RTO">[129]SHEDULE!$G$80</definedName>
    <definedName name="rtre">'[211]SAT-DAS'!$J$22</definedName>
    <definedName name="rtudetu">'[121]SAT-DAS'!$J$34</definedName>
    <definedName localSheetId="4" name="Rumput">'[165]Daftar Harga'!#REF!</definedName>
    <definedName name="rwtw">[123]DHSD!$G$37</definedName>
    <definedName name="rysw">'[121]SAT-DAS'!$J$23</definedName>
    <definedName name="RYW">'[118]Lamp-4 Sat-Das'!$J$57</definedName>
    <definedName name="rywetw">[123]DHSD!$G$45</definedName>
    <definedName name="s">'[316]Kuantitas &amp; Harga'!$A$99:$H$118</definedName>
    <definedName name="sa">[317]KWANTITAS!$I$443</definedName>
    <definedName localSheetId="4" name="saklar2">'[60]DAFTAR HARGA &amp; UPAH OK'!$H$128</definedName>
    <definedName name="saklar2">'[61]DAFTAR HARGA &amp; UPAH OK'!$H$128</definedName>
    <definedName localSheetId="4" name="saklar3">'[60]DAFTAR HARGA &amp; UPAH OK'!$H$129</definedName>
    <definedName name="saklar3">'[61]DAFTAR HARGA &amp; UPAH OK'!$H$129</definedName>
    <definedName name="saklartunggal">'[13]RAB (OK)'!#REF!</definedName>
    <definedName name="sandwichroof">[103]BasicPrice!$F$119</definedName>
    <definedName name="sandwichwall">[103]BasicPrice!$F$123</definedName>
    <definedName localSheetId="4" name="Sanitair">[28]RAB!#REF!</definedName>
    <definedName name="SANITAIR">[154]RAB!$C$99</definedName>
    <definedName name="SCEDULE">'[318]daf kh'!$B$58:$I$58</definedName>
    <definedName name="schalat">[205]schalat!$E$11:$AE$47</definedName>
    <definedName name="schman">[205]schman!$E$11:$AE$45</definedName>
    <definedName name="schmat">[205]schmat!$E$11:$AE$36</definedName>
    <definedName name="scraper">[103]BasicPrice!$F$242</definedName>
    <definedName name="SD">'[209]BIAYA  ALAT'!$U$1817</definedName>
    <definedName name="SDA">[200]RAB!$G$109</definedName>
    <definedName localSheetId="4" name="SDAASF">'[119]ANALISA (2)'!$Q$2390</definedName>
    <definedName name="SDAASF">'[120]ANALISA (2)'!$Q$2390</definedName>
    <definedName name="SDAD">[200]RAB!$G$19</definedName>
    <definedName name="SDAS">[200]RAB!$G$65</definedName>
    <definedName name="SDFSD">[200]RAB!#REF!</definedName>
    <definedName localSheetId="4" name="SDTWER">[200]RAB!#REF!</definedName>
    <definedName name="SE">[150]MENU!$H$44</definedName>
    <definedName name="SED">'[209]BIAYA  ALAT'!$U$1957</definedName>
    <definedName name="sekering">'[13]RAB (OK)'!#REF!</definedName>
    <definedName name="Sekop">[165]Analisa!#REF!</definedName>
    <definedName name="SEKTOR">'[133]Analisa Harga Lama'!#REF!</definedName>
    <definedName name="Sekul">[165]Analisa!#REF!</definedName>
    <definedName name="Sembarang">'[165]Daftar Harga'!#REF!</definedName>
    <definedName name="semen">'[300]HARGA BAHAN'!$D$16</definedName>
    <definedName name="semen1">[162]BasicPrice!$F$28</definedName>
    <definedName name="semen40kg">'[133]Analisa Harga Lama'!#REF!</definedName>
    <definedName name="semenputih">'[133]Analisa Harga Lama'!#REF!</definedName>
    <definedName name="sementong">'[133]Analisa Harga Lama'!#REF!</definedName>
    <definedName localSheetId="2" name="semenwarna">[160]BasicPrice!#REF!</definedName>
    <definedName name="semenwarna">[160]BasicPrice!#REF!</definedName>
    <definedName localSheetId="4" name="seng35">[136]UPAH!$E$92</definedName>
    <definedName name="seng35">[141]UPAH!$E$92</definedName>
    <definedName name="sengbbcpabrik">'[133]Analisa Harga Lama'!#REF!</definedName>
    <definedName localSheetId="2" name="senggenteng">[260]HARGA!#REF!</definedName>
    <definedName name="senggenteng">[260]HARGA!#REF!</definedName>
    <definedName localSheetId="4" name="septictank6">[319]RAB!#REF!</definedName>
    <definedName name="SERVER">[320]Cashflow!$A$1:$P$99</definedName>
    <definedName name="SERVER2">[320]Cashflow!$A$1:$P$99</definedName>
    <definedName name="servicecrane">[103]BasicPrice!$F$250</definedName>
    <definedName name="seumantok">[244]rekap!$D$42</definedName>
    <definedName name="seyr">[96]DHSD!$G$45</definedName>
    <definedName name="sfdgf">'[118]Lamp-4 Sat-Das'!$J$34</definedName>
    <definedName name="SFGST">'[121]SAT-DAS'!$J$32</definedName>
    <definedName name="sfhs">'[118]Lamp-4 Sat-Das'!$J$33</definedName>
    <definedName name="sgsh">'[121]SAT-DAS'!$J$51</definedName>
    <definedName name="sh">[96]DHSD!$G$27</definedName>
    <definedName name="SHEEP">[90]Vibro_Roller!$F$79:$F$85</definedName>
    <definedName name="shfs">'[117]SAT-DAS'!$J$20</definedName>
    <definedName name="shg">'[118]Lamp-4 Sat-Das'!$J$58</definedName>
    <definedName name="shjst">'[121]SAT-DAS'!$J$30</definedName>
    <definedName name="shyshy">'[121]SAT-DAS'!$J$34</definedName>
    <definedName localSheetId="4" name="siap2">'[24]R-MP2-98'!#REF!</definedName>
    <definedName localSheetId="4" name="siap3">'[24]R-MP2-98'!#REF!</definedName>
    <definedName localSheetId="4" name="siap4">'[24]R-MP2-98'!#REF!</definedName>
    <definedName localSheetId="4" name="siap5">'[19]R-MP'!#REF!</definedName>
    <definedName localSheetId="4" name="Sikatbaja">'[165]Daftar Harga'!#REF!</definedName>
    <definedName localSheetId="4" name="Sikatijuk">'[165]Daftar Harga'!#REF!</definedName>
    <definedName localSheetId="4" name="sirtu">'[99]Upah, Bahan, Alat'!#REF!</definedName>
    <definedName name="sirtu">'[99]Upah, Bahan, Alat'!#REF!</definedName>
    <definedName localSheetId="4" name="sisikbadak">[166]anl!#REF!</definedName>
    <definedName name="sisikbadak">[166]anl!#REF!</definedName>
    <definedName name="sjsd">'[121]SAT-DAS'!$J$24</definedName>
    <definedName name="SL">[129]Bahan!$D$96</definedName>
    <definedName name="smn">[96]DHSD!$G$25</definedName>
    <definedName localSheetId="4" name="sni">'[259]HARGA BAHAN'!$D$7</definedName>
    <definedName name="SNVT">[257]MENU!$A$28</definedName>
    <definedName name="SNVT1">[257]MENU!$C$28</definedName>
    <definedName name="SO">[129]Bahan!$D$95</definedName>
    <definedName name="soapbox">[103]BasicPrice!$F$166</definedName>
    <definedName name="sol">[238]AHSP!$V$152</definedName>
    <definedName name="Solar">'[165]Daftar Harga'!#REF!</definedName>
    <definedName name="soper">[189]BAHAN!#REF!</definedName>
    <definedName name="soptuk">[189]BAHAN!#REF!</definedName>
    <definedName localSheetId="4" name="Split">'[165]Daftar Harga'!#REF!</definedName>
    <definedName localSheetId="4" name="splovii">[23]ANALISA!#REF!</definedName>
    <definedName localSheetId="4" name="splve6">[23]ANALISA!#REF!</definedName>
    <definedName localSheetId="4" name="splVIII">[23]ANALISA!#REF!</definedName>
    <definedName localSheetId="4" name="splXIb">[23]ANALISA!#REF!</definedName>
    <definedName name="SQ">[200]RAB!$G$61</definedName>
    <definedName name="SR">[215]Rkp!$K$29</definedName>
    <definedName name="srets">[123]DHSD!$G$40</definedName>
    <definedName name="srsy">'[121]SAT-DAS'!$J$33</definedName>
    <definedName name="SRTTS">'[121]SAT-DAS'!$J$70</definedName>
    <definedName name="srtusrt">[123]DHSD!$G$26</definedName>
    <definedName name="srusts">[123]DHSD!$G$44</definedName>
    <definedName name="srys">'[121]SAT-DAS'!$J$21</definedName>
    <definedName name="SS">'[209]BIAYA  ALAT'!$U$1467</definedName>
    <definedName localSheetId="2" name="ssg">[123]DHSD!#REF!</definedName>
    <definedName name="ssg">[123]DHSD!#REF!</definedName>
    <definedName localSheetId="2" name="ssss">'[151]SAT-DAS'!#REF!</definedName>
    <definedName name="ssss">'[151]SAT-DAS'!#REF!</definedName>
    <definedName localSheetId="2" name="sssss">'[151]SAT-DAS'!#REF!</definedName>
    <definedName name="sssss">'[151]SAT-DAS'!#REF!</definedName>
    <definedName localSheetId="2" name="sstrytsryssys">[123]DHSD!#REF!</definedName>
    <definedName name="sstrytsryssys">[123]DHSD!#REF!</definedName>
    <definedName localSheetId="2" name="st">'[216]Appendix 2(SatDas)'!#REF!</definedName>
    <definedName name="st">'[216]Appendix 2(SatDas)'!#REF!</definedName>
    <definedName localSheetId="2" name="staer">[122]DHSD!#REF!</definedName>
    <definedName name="staer">[122]DHSD!#REF!</definedName>
    <definedName name="stairway">[103]BasicPrice!$F$71</definedName>
    <definedName name="stairway1">[103]BasicPrice!$F$72</definedName>
    <definedName name="steel">[103]BasicPrice!$F$67</definedName>
    <definedName name="steel1">[103]BasicPrice!$F$68</definedName>
    <definedName name="steeldoor">[103]BasicPrice!$F$127</definedName>
    <definedName name="steelframe">[103]BasicPrice!$F$109</definedName>
    <definedName name="steelhinger">[103]BasicPrice!$F$128</definedName>
    <definedName name="steellouver">[103]BasicPrice!$F$138</definedName>
    <definedName name="steelpipe">[103]BasicPrice!$F$207</definedName>
    <definedName name="steelsections">[103]BasicPrice!$F$206</definedName>
    <definedName name="steelwindow">[103]BasicPrice!$F$135</definedName>
    <definedName localSheetId="4" name="stopkontak">'[13]RAB (OK)'!#REF!</definedName>
    <definedName name="strainer">[103]BasicPrice!$F$200</definedName>
    <definedName localSheetId="2" name="strystr">[123]DHSD!#REF!</definedName>
    <definedName name="strystr">[123]DHSD!#REF!</definedName>
    <definedName localSheetId="2" name="stryysy">'[126]SAT-DAS'!#REF!</definedName>
    <definedName name="stryysy">'[126]SAT-DAS'!#REF!</definedName>
    <definedName name="stsrg">[122]DHSD!$G$45</definedName>
    <definedName name="stsy">[123]DHSD!$G$33</definedName>
    <definedName name="stusrty">[123]DHSD!$G$22</definedName>
    <definedName name="stutwerk">'[133]Analisa Harga Lama'!#REF!</definedName>
    <definedName localSheetId="2" name="stysa">'[126]SAT-DAS'!#REF!</definedName>
    <definedName name="stysa">'[126]SAT-DAS'!#REF!</definedName>
    <definedName localSheetId="2" name="styser">[123]DHSD!#REF!</definedName>
    <definedName name="styser">[123]DHSD!#REF!</definedName>
    <definedName localSheetId="2" name="stysrysdr">'[170]SAT-DAS'!#REF!</definedName>
    <definedName name="stysrysdr">'[170]SAT-DAS'!#REF!</definedName>
    <definedName name="stysryst">[123]DHSD!$G$37</definedName>
    <definedName name="SUBGR">[77]Analisa!#REF!</definedName>
    <definedName name="subkon">'[321]Kuantitas &amp; Harga'!$A$104:$H$122</definedName>
    <definedName name="SUBKONTRAK">'[203]SUB KONTRAK'!$A$1:$E$42</definedName>
    <definedName localSheetId="4" name="Superdek">'[165]Daftar Harga'!#REF!</definedName>
    <definedName name="supervisor">[103]BasicPrice!$F$215</definedName>
    <definedName name="Supl.IIIe">[105]Harga!$N$423</definedName>
    <definedName name="Supl.IIIg">[105]Harga!$N$436</definedName>
    <definedName name="Supl.IVa">[105]Harga!$N$450</definedName>
    <definedName name="Supl.IVb">[105]Harga!$N$465</definedName>
    <definedName name="Supl.IVc">[105]Harga!$N$477</definedName>
    <definedName name="Supl.V_1">[105]Harga!$N$541</definedName>
    <definedName name="Supl.V_10">[105]Harga!$N$725</definedName>
    <definedName name="Supl.V_11">[105]Harga!$N$647</definedName>
    <definedName name="Supl.V_13">[105]Harga!$N$605</definedName>
    <definedName name="Supl.V_14">[105]Harga!$N$613</definedName>
    <definedName name="Supl.V_15">[105]Harga!$N$629</definedName>
    <definedName name="Supl.V_16">[105]Harga!$N$656</definedName>
    <definedName name="Supl.V_17">[105]Harga!$N$665</definedName>
    <definedName name="Supl.V_18">[105]Harga!$N$674</definedName>
    <definedName name="Supl.V_19">[105]Harga!$N$701</definedName>
    <definedName name="Supl.V_20">[105]Harga!$N$709</definedName>
    <definedName name="Supl.V_21">[105]Harga!$N$717</definedName>
    <definedName name="Supl.V_22">[105]Harga!$N$638</definedName>
    <definedName name="Supl.V_23">[105]Harga!$N$734</definedName>
    <definedName name="Supl.V_24">[105]Harga!$N$742</definedName>
    <definedName name="Supl.V_25">[105]Harga!$N$750</definedName>
    <definedName name="Supl.V_26">[105]Harga!$N$758</definedName>
    <definedName name="Supl.V_27">[105]Harga!$N$766</definedName>
    <definedName name="Supl.V_3">[105]Harga!$N$549</definedName>
    <definedName name="Supl.V_4">[105]Harga!$N$557</definedName>
    <definedName name="Supl.V_5">[105]Harga!$N$565</definedName>
    <definedName name="Supl.V_6">[105]Harga!$N$573</definedName>
    <definedName name="Supl.V_7">[105]Harga!$N$581</definedName>
    <definedName name="Supl.V_9">[105]Harga!$N$589</definedName>
    <definedName localSheetId="4" name="Supliiib">[144]ANALISA!#REF!</definedName>
    <definedName name="supliva">[145]ANALISA!$G$388</definedName>
    <definedName name="suplivg">[144]ANALISA!#REF!</definedName>
    <definedName name="suplva">'[133]Analisa Harga Lama'!#REF!</definedName>
    <definedName name="suplvb">'[133]Analisa Harga Lama'!#REF!</definedName>
    <definedName name="suplvc">'[133]Analisa Harga Lama'!#REF!</definedName>
    <definedName name="suplvd">'[133]Analisa Harga Lama'!#REF!</definedName>
    <definedName name="suptuk">[189]BAHAN!#REF!</definedName>
    <definedName name="Surveyor">'[254]Upah Modifikasi'!$E$15</definedName>
    <definedName name="swy">[123]DHSD!$G$35</definedName>
    <definedName name="SWYWT">'[121]SAT-DAS'!$J$28</definedName>
    <definedName name="SX">[129]Bahan!$D$92</definedName>
    <definedName name="SY">[129]Bahan!$D$93</definedName>
    <definedName name="syhs">'[121]SAT-DAS'!$J$33</definedName>
    <definedName localSheetId="2" name="sys">'[121]SAT-DAS'!#REF!</definedName>
    <definedName name="sys">'[121]SAT-DAS'!#REF!</definedName>
    <definedName name="syser">'[121]SAT-DAS'!$J$45</definedName>
    <definedName name="sysertys">'[126]SAT-DAS'!$J$60</definedName>
    <definedName name="sysey">[123]DHSD!$G$45</definedName>
    <definedName name="systru">[122]DHSD!$G$47</definedName>
    <definedName name="syts">[123]DHSD!$G$13</definedName>
    <definedName name="syttrsy">[122]DHSD!$G$34</definedName>
    <definedName name="SZ">[129]Bahan!$D$94</definedName>
    <definedName name="sztrs">'[125]SAT-DAS'!$J$59</definedName>
    <definedName name="TA">'[89]DATA PROYEK'!$B$5</definedName>
    <definedName name="ta.1">'[89]DATA PROYEK'!$C$5</definedName>
    <definedName name="TAB">[322]R!$F$8:$N$10</definedName>
    <definedName name="tagah">'[121]SAT-DAS'!$J$50</definedName>
    <definedName name="TAHUN">[292]MENU!$E$10</definedName>
    <definedName localSheetId="4" name="talang">[136]UPAH!$E$74</definedName>
    <definedName name="talang">[141]UPAH!$E$74</definedName>
    <definedName name="TAMPING">[90]Vibro_Roller!$F$88:$F$90</definedName>
    <definedName localSheetId="4" name="Tanahberbatu">'[133]Analisa Harga Lama'!#REF!</definedName>
    <definedName name="tanahtimbun">[60]SNI!$I$138</definedName>
    <definedName name="tanahurug">'[133]Analisa Harga Lama'!#REF!</definedName>
    <definedName name="Tandem">[244]rekap!$D$80</definedName>
    <definedName name="tanggal">[199]Penawaran!$U$11</definedName>
    <definedName name="tangki">[103]BasicPrice!$F$247</definedName>
    <definedName name="tapak">[163]Analis!#REF!</definedName>
    <definedName name="tarol">[96]DHSD!$G$43</definedName>
    <definedName name="tbat">'[223]DU&amp;B'!$F$15</definedName>
    <definedName localSheetId="2" name="TBBEND1125300">[4]ANALIS!#REF!</definedName>
    <definedName name="TBBEND1125300">[4]ANALIS!#REF!</definedName>
    <definedName localSheetId="2" name="TBBEND1125350">[4]ANALIS!#REF!</definedName>
    <definedName name="TBBEND1125350">[4]ANALIS!#REF!</definedName>
    <definedName localSheetId="2" name="TBBEND112580">[4]ANALIS!#REF!</definedName>
    <definedName name="TBBEND112580">[4]ANALIS!#REF!</definedName>
    <definedName localSheetId="2" name="TBBEND225100">[4]ANALIS!#REF!</definedName>
    <definedName name="TBBEND225100">[4]ANALIS!#REF!</definedName>
    <definedName localSheetId="2" name="TBBEND225150">[4]ANALIS!#REF!</definedName>
    <definedName name="TBBEND225150">[4]ANALIS!#REF!</definedName>
    <definedName localSheetId="2" name="TBBEND225200">[4]ANALIS!#REF!</definedName>
    <definedName name="TBBEND225200">[4]ANALIS!#REF!</definedName>
    <definedName localSheetId="2" name="TBBEND225250">[4]ANALIS!#REF!</definedName>
    <definedName name="TBBEND225250">[4]ANALIS!#REF!</definedName>
    <definedName localSheetId="2" name="TBBEND225300">[4]ANALIS!#REF!</definedName>
    <definedName name="TBBEND225300">[4]ANALIS!#REF!</definedName>
    <definedName localSheetId="2" name="TBBEND225350">[4]ANALIS!#REF!</definedName>
    <definedName name="TBBEND225350">[4]ANALIS!#REF!</definedName>
    <definedName localSheetId="2" name="TBBEND22580">[4]ANALIS!#REF!</definedName>
    <definedName name="TBBEND22580">[4]ANALIS!#REF!</definedName>
    <definedName localSheetId="2" name="TBBEND45100">[4]ANALIS!#REF!</definedName>
    <definedName name="TBBEND45100">[4]ANALIS!#REF!</definedName>
    <definedName localSheetId="2" name="TBBEND45150">[4]ANALIS!#REF!</definedName>
    <definedName name="TBBEND45150">[4]ANALIS!#REF!</definedName>
    <definedName localSheetId="2" name="TBBEND45200">[4]ANALIS!#REF!</definedName>
    <definedName name="TBBEND45200">[4]ANALIS!#REF!</definedName>
    <definedName localSheetId="2" name="TBBEND45300">[4]ANALIS!#REF!</definedName>
    <definedName name="TBBEND45300">[4]ANALIS!#REF!</definedName>
    <definedName localSheetId="2" name="TBBEND45350">[4]ANALIS!#REF!</definedName>
    <definedName name="TBBEND45350">[4]ANALIS!#REF!</definedName>
    <definedName localSheetId="2" name="TBBEND4580">[4]ANALIS!#REF!</definedName>
    <definedName name="TBBEND4580">[4]ANALIS!#REF!</definedName>
    <definedName localSheetId="2" name="TBBEND90100">[4]ANALIS!#REF!</definedName>
    <definedName name="TBBEND90100">[4]ANALIS!#REF!</definedName>
    <definedName localSheetId="2" name="TBBEND90150">[4]ANALIS!#REF!</definedName>
    <definedName name="TBBEND90150">[4]ANALIS!#REF!</definedName>
    <definedName localSheetId="2" name="TBBEND90200">[4]ANALIS!#REF!</definedName>
    <definedName name="TBBEND90200">[4]ANALIS!#REF!</definedName>
    <definedName localSheetId="2" name="TBBEND90250">[4]ANALIS!#REF!</definedName>
    <definedName name="TBBEND90250">[4]ANALIS!#REF!</definedName>
    <definedName localSheetId="2" name="TBBEND90300">[4]ANALIS!#REF!</definedName>
    <definedName name="TBBEND90300">[4]ANALIS!#REF!</definedName>
    <definedName localSheetId="2" name="TBBEND90350">[4]ANALIS!#REF!</definedName>
    <definedName name="TBBEND90350">[4]ANALIS!#REF!</definedName>
    <definedName localSheetId="2" name="TBBEND9080">[4]ANALIS!#REF!</definedName>
    <definedName name="TBBEND9080">[4]ANALIS!#REF!</definedName>
    <definedName localSheetId="2" name="TBDOP100">[4]ANALIS!#REF!</definedName>
    <definedName name="TBDOP100">[4]ANALIS!#REF!</definedName>
    <definedName localSheetId="2" name="TBDOP150">[4]ANALIS!#REF!</definedName>
    <definedName name="TBDOP150">[4]ANALIS!#REF!</definedName>
    <definedName localSheetId="2" name="TBDOP200">[4]ANALIS!#REF!</definedName>
    <definedName name="TBDOP200">[4]ANALIS!#REF!</definedName>
    <definedName localSheetId="2" name="TBDOP250">[4]ANALIS!#REF!</definedName>
    <definedName name="TBDOP250">[4]ANALIS!#REF!</definedName>
    <definedName localSheetId="2" name="TBDOP300">[4]ANALIS!#REF!</definedName>
    <definedName name="TBDOP300">[4]ANALIS!#REF!</definedName>
    <definedName localSheetId="2" name="TBDOP350">[4]ANALIS!#REF!</definedName>
    <definedName name="TBDOP350">[4]ANALIS!#REF!</definedName>
    <definedName localSheetId="2" name="TBDOP80">[4]ANALIS!#REF!</definedName>
    <definedName name="TBDOP80">[4]ANALIS!#REF!</definedName>
    <definedName localSheetId="2" name="TBREDUCER10080">[4]ANALIS!#REF!</definedName>
    <definedName name="TBREDUCER10080">[4]ANALIS!#REF!</definedName>
    <definedName localSheetId="2" name="TBREDUCER150100">[4]ANALIS!#REF!</definedName>
    <definedName name="TBREDUCER150100">[4]ANALIS!#REF!</definedName>
    <definedName localSheetId="2" name="TBREDUCER200150">[4]ANALIS!#REF!</definedName>
    <definedName name="TBREDUCER200150">[4]ANALIS!#REF!</definedName>
    <definedName localSheetId="2" name="TBREDUCER250150">[4]ANALIS!#REF!</definedName>
    <definedName name="TBREDUCER250150">[4]ANALIS!#REF!</definedName>
    <definedName localSheetId="2" name="TBREDUCER250200">[4]ANALIS!#REF!</definedName>
    <definedName name="TBREDUCER250200">[4]ANALIS!#REF!</definedName>
    <definedName localSheetId="2" name="TBREDUCER300200">[4]ANALIS!#REF!</definedName>
    <definedName name="TBREDUCER300200">[4]ANALIS!#REF!</definedName>
    <definedName localSheetId="2" name="TBREDUCER300250">[4]ANALIS!#REF!</definedName>
    <definedName name="TBREDUCER300250">[4]ANALIS!#REF!</definedName>
    <definedName localSheetId="2" name="TBREDUCER350200">[4]ANALIS!#REF!</definedName>
    <definedName name="TBREDUCER350200">[4]ANALIS!#REF!</definedName>
    <definedName localSheetId="2" name="TBREDUCER350250">[4]ANALIS!#REF!</definedName>
    <definedName name="TBREDUCER350250">[4]ANALIS!#REF!</definedName>
    <definedName localSheetId="2" name="TBREDUCER350300">[4]ANALIS!#REF!</definedName>
    <definedName name="TBREDUCER350300">[4]ANALIS!#REF!</definedName>
    <definedName localSheetId="2" name="TBTEE100">[4]ANALIS!#REF!</definedName>
    <definedName name="TBTEE100">[4]ANALIS!#REF!</definedName>
    <definedName localSheetId="2" name="TBTEE150">[4]ANALIS!#REF!</definedName>
    <definedName name="TBTEE150">[4]ANALIS!#REF!</definedName>
    <definedName localSheetId="2" name="TBTEE200">[4]ANALIS!#REF!</definedName>
    <definedName name="TBTEE200">[4]ANALIS!#REF!</definedName>
    <definedName localSheetId="2" name="TBTEE250">[4]ANALIS!#REF!</definedName>
    <definedName name="TBTEE250">[4]ANALIS!#REF!</definedName>
    <definedName localSheetId="2" name="TBTEE300">[4]ANALIS!#REF!</definedName>
    <definedName name="TBTEE300">[4]ANALIS!#REF!</definedName>
    <definedName localSheetId="2" name="TBTEE350">[4]ANALIS!#REF!</definedName>
    <definedName name="TBTEE350">[4]ANALIS!#REF!</definedName>
    <definedName localSheetId="2" name="TBTEE80">[4]ANALIS!#REF!</definedName>
    <definedName name="TBTEE80">[4]ANALIS!#REF!</definedName>
    <definedName localSheetId="2" name="TBVALVE100">[4]ANALIS!#REF!</definedName>
    <definedName name="TBVALVE100">[4]ANALIS!#REF!</definedName>
    <definedName localSheetId="2" name="TBVALVE150">[4]ANALIS!#REF!</definedName>
    <definedName name="TBVALVE150">[4]ANALIS!#REF!</definedName>
    <definedName localSheetId="2" name="TBVALVE200">[4]ANALIS!#REF!</definedName>
    <definedName name="TBVALVE200">[4]ANALIS!#REF!</definedName>
    <definedName localSheetId="2" name="TBVALVE250">[4]ANALIS!#REF!</definedName>
    <definedName name="TBVALVE250">[4]ANALIS!#REF!</definedName>
    <definedName localSheetId="2" name="TBVALVE300">[4]ANALIS!#REF!</definedName>
    <definedName name="TBVALVE300">[4]ANALIS!#REF!</definedName>
    <definedName localSheetId="2" name="TBVALVE350">[4]ANALIS!#REF!</definedName>
    <definedName name="TBVALVE350">[4]ANALIS!#REF!</definedName>
    <definedName localSheetId="2" name="TBVALVE80">[4]ANALIS!#REF!</definedName>
    <definedName name="TBVALVE80">[4]ANALIS!#REF!</definedName>
    <definedName localSheetId="2" name="TBVBEND100">[4]ANALIS!#REF!</definedName>
    <definedName name="TBVBEND100">[4]ANALIS!#REF!</definedName>
    <definedName localSheetId="2" name="TBVBEND150">[4]ANALIS!#REF!</definedName>
    <definedName name="TBVBEND150">[4]ANALIS!#REF!</definedName>
    <definedName localSheetId="2" name="TBVBEND200">[4]ANALIS!#REF!</definedName>
    <definedName name="TBVBEND200">[4]ANALIS!#REF!</definedName>
    <definedName localSheetId="2" name="TBVBEND250">[4]ANALIS!#REF!</definedName>
    <definedName name="TBVBEND250">[4]ANALIS!#REF!</definedName>
    <definedName localSheetId="2" name="TBVBEND300">[4]ANALIS!#REF!</definedName>
    <definedName name="TBVBEND300">[4]ANALIS!#REF!</definedName>
    <definedName localSheetId="2" name="TBVBEND350">[4]ANALIS!#REF!</definedName>
    <definedName name="TBVBEND350">[4]ANALIS!#REF!</definedName>
    <definedName localSheetId="2" name="TBVBEND80">[4]ANALIS!#REF!</definedName>
    <definedName name="TBVBEND80">[4]ANALIS!#REF!</definedName>
    <definedName name="TD">[129]Bahan!$D$100</definedName>
    <definedName localSheetId="4" name="Teer_Residu">'[146]HARGA BAHAN'!#REF!</definedName>
    <definedName localSheetId="4" name="Tegel">'[165]Daftar Harga'!#REF!</definedName>
    <definedName localSheetId="4" name="tegelkbasah3030">'[133]Analisa Harga Lama'!#REF!</definedName>
    <definedName localSheetId="4" name="tegelsbuaya3030">'[133]Analisa Harga Lama'!#REF!</definedName>
    <definedName name="terazzotile">[103]BasicPrice!$F$144</definedName>
    <definedName name="TERTWE">[200]RAB!$G$24</definedName>
    <definedName name="Test">'[323]Daftar Harga'!$G$38</definedName>
    <definedName name="TEWRT">[200]RAB!$G$28</definedName>
    <definedName name="TGL_ADD_FINAL">[257]MENU!$A$38</definedName>
    <definedName name="TGL_ADD01">[257]MENU!$A$36</definedName>
    <definedName name="TGL_ADD01_1">[257]MENU!$C$36</definedName>
    <definedName name="TGL_ADDFINAL">[257]MENU!$C$38</definedName>
    <definedName name="TGL_KONTRAK">[257]MENU!$A$34</definedName>
    <definedName name="TGL_KONTRAK1">[258]MENU!$C$33</definedName>
    <definedName name="tglt">[96]DHSD!$G$11</definedName>
    <definedName name="thermalinsul">[103]BasicPrice!$F$208</definedName>
    <definedName localSheetId="4" name="tht">'[314]DUHB (2)'!$D$28</definedName>
    <definedName name="tht">'[315]DUHB (2)'!$D$28</definedName>
    <definedName localSheetId="2" name="til">'[324]Lamp-2 (Analisa)'!#REF!</definedName>
    <definedName name="til">'[324]Lamp-2 (Analisa)'!#REF!</definedName>
    <definedName localSheetId="4" name="tile">'[198]UPH &amp; BHN'!#REF!</definedName>
    <definedName localSheetId="2" name="tilt">[149]DHSD!#REF!</definedName>
    <definedName name="tilt">[149]DHSD!#REF!</definedName>
    <definedName localSheetId="2" name="tim.urug.tnhbiasa">[236]analisa!#REF!</definedName>
    <definedName name="tim.urug.tnhbiasa">[236]analisa!#REF!</definedName>
    <definedName localSheetId="4" name="TIMB">[77]Analisa!#REF!</definedName>
    <definedName name="TimbDrGalianMP">[195]Analisa!$A$180:$G$228</definedName>
    <definedName name="Timbunan">[165]Analisa!$I$45</definedName>
    <definedName name="Timbunan_Tanah_Didatangkan_dan_Dipadatkan">[172]Analisa!$D$542</definedName>
    <definedName name="Timbunan_Tanah_Hasil_Galian">[172]Analisa!$D$193</definedName>
    <definedName name="timbunanpasir">[163]Analis!#REF!</definedName>
    <definedName name="timbunantanah">[163]Analis!#REF!</definedName>
    <definedName name="timbunkembali">[116]LOKET!#REF!</definedName>
    <definedName name="Tiner">'[165]Daftar Harga'!#REF!</definedName>
    <definedName name="TIRE">[90]Vibro_Roller!$F$73:$F$78</definedName>
    <definedName name="tirol">[96]DHSD!$G$44</definedName>
    <definedName localSheetId="4" name="titiklampu">'[13]RAB (OK)'!#REF!</definedName>
    <definedName name="tiul">[96]DHSD!$G$28</definedName>
    <definedName localSheetId="4" name="tkg">'[308]HARGA BAHAN'!$D$9</definedName>
    <definedName name="tkg">[96]DHSD!$G$12</definedName>
    <definedName name="tl">'[13]RAB (OK)'!#REF!</definedName>
    <definedName name="tlit">[149]DHSD!$G$16</definedName>
    <definedName name="TM">[325]Mobilisasi!$G$24:$G$26</definedName>
    <definedName name="TO">[215]Rkp!$J$38</definedName>
    <definedName name="toiletpartition">[103]BasicPrice!$F$155</definedName>
    <definedName localSheetId="4" name="Tot.Keruk">'[326]Vol. koord'!#REF!</definedName>
    <definedName localSheetId="4" name="Total_Payment">Scheduled_Payment+Extra_Payment</definedName>
    <definedName localSheetId="4" name="TOTCOMPOS10">'[55]RAB KERJA'!#REF!</definedName>
    <definedName localSheetId="4" name="TOTCOMPOS11">'[55]RAB KERJA'!#REF!</definedName>
    <definedName localSheetId="4" name="toti">[16]UPAH!#REF!</definedName>
    <definedName name="TOTMC1">'[73]RUMUS PENERIMAAN KAS'!$E$65</definedName>
    <definedName name="TOTMC10">'[73]RUMUS PENERIMAAN KAS'!$E$74</definedName>
    <definedName name="TOTMC2">'[73]RUMUS PENERIMAAN KAS'!$E$66</definedName>
    <definedName name="TOTMC3">'[73]RUMUS PENERIMAAN KAS'!$E$67</definedName>
    <definedName name="TOTMC4">'[73]RUMUS PENERIMAAN KAS'!$E$68</definedName>
    <definedName name="TOTMC5">'[73]RUMUS PENERIMAAN KAS'!$E$69</definedName>
    <definedName name="TOTMC6">'[73]RUMUS PENERIMAAN KAS'!$E$70</definedName>
    <definedName name="TOTMC7">'[73]RUMUS PENERIMAAN KAS'!$E$71</definedName>
    <definedName name="TOTMC8">'[73]RUMUS PENERIMAAN KAS'!$E$72</definedName>
    <definedName name="TOTMC9">'[73]RUMUS PENERIMAAN KAS'!$E$73</definedName>
    <definedName localSheetId="4" name="tp">'[113]DU&amp;B'!#REF!</definedName>
    <definedName name="traesr">[123]DHSD!$G$43</definedName>
    <definedName name="tran">[238]AHSP!$V$180</definedName>
    <definedName name="Trans">'[165]Daftar Harga'!#REF!</definedName>
    <definedName localSheetId="2" name="TRAQTR">'[170]SAT-DAS'!#REF!</definedName>
    <definedName name="TRAQTR">'[170]SAT-DAS'!#REF!</definedName>
    <definedName name="trdyudtr">[122]DHSD!$G$46</definedName>
    <definedName name="tret">'[211]SAT-DAS'!$J$68</definedName>
    <definedName name="treue">'[118]Lamp-4 Sat-Das'!$J$28</definedName>
    <definedName name="TRHY">'[118]Lamp-4 Sat-Das'!$J$39</definedName>
    <definedName localSheetId="4" name="triplek4mm">'[133]Analisa Harga Lama'!#REF!</definedName>
    <definedName name="trj">'[125]SAT-DAS'!$J$52</definedName>
    <definedName name="trre">[123]DHSD!$G$44</definedName>
    <definedName name="truckmixer">[103]BasicPrice!$F$249</definedName>
    <definedName name="truckscale">[103]BasicPrice!$F$162</definedName>
    <definedName name="trye">'[118]Lamp-4 Sat-Das'!$J$73</definedName>
    <definedName name="tryutru">[122]DHSD!$G$12</definedName>
    <definedName name="trywst">'[170]SAT-DAS'!$J$63</definedName>
    <definedName name="tserttsr">[122]DHSD!$G$29</definedName>
    <definedName name="tseryytsey">'[170]SAT-DAS'!$J$59</definedName>
    <definedName name="tsryusrt">[123]DHSD!$G$47</definedName>
    <definedName name="TSYHS">'[121]SAT-DAS'!$J$62</definedName>
    <definedName name="tsyws">[153]DHSD!$G$16</definedName>
    <definedName name="tt">'[99]Upah, Bahan, Alat'!#REF!</definedName>
    <definedName name="TUB">[129]Bahan!$D$115</definedName>
    <definedName name="TUC">[129]Bahan!$D$113</definedName>
    <definedName localSheetId="2" name="tuhdtrh">'[216]Appendix 2(SatDas)'!#REF!</definedName>
    <definedName name="tuhdtrh">'[216]Appendix 2(SatDas)'!#REF!</definedName>
    <definedName localSheetId="2" name="tuhjr">'[126]SAT-DAS'!#REF!</definedName>
    <definedName name="tuhjr">'[126]SAT-DAS'!#REF!</definedName>
    <definedName localSheetId="2" name="TUI">'[118]Lamp-4 Sat-Das'!#REF!</definedName>
    <definedName name="TUI">'[118]Lamp-4 Sat-Das'!#REF!</definedName>
    <definedName localSheetId="2" name="TUIR">'[118]Lamp-4 Sat-Das'!#REF!</definedName>
    <definedName name="TUIR">'[118]Lamp-4 Sat-Das'!#REF!</definedName>
    <definedName localSheetId="2" name="tujeued">'[126]SAT-DAS'!#REF!</definedName>
    <definedName name="tujeued">'[126]SAT-DAS'!#REF!</definedName>
    <definedName name="tuk">[189]BAHAN!#REF!</definedName>
    <definedName localSheetId="4" name="Tukangan">'[167]HARGA BAHAN'!$D$9</definedName>
    <definedName name="Tukanglas">[155]cover!#REF!</definedName>
    <definedName name="TUL">[129]Bahan!$D$118</definedName>
    <definedName name="tult">[96]DHSD!$G$43</definedName>
    <definedName localSheetId="4" name="Turap">[165]Analisa!$I$118</definedName>
    <definedName name="Turap">[277]Analisa!$I$118</definedName>
    <definedName name="TUS">[129]Bahan!$D$117</definedName>
    <definedName name="tusrs">'[170]SAT-DAS'!$J$52</definedName>
    <definedName name="twyhwty">[123]DHSD!$G$25</definedName>
    <definedName name="ty">[96]DHSD!$G$47</definedName>
    <definedName name="tye">'[118]Lamp-4 Sat-Das'!$J$57</definedName>
    <definedName name="tyjuy">'[121]SAT-DAS'!$J$20</definedName>
    <definedName name="tykjtdk">[96]DHSD!$G$29</definedName>
    <definedName name="tysh">'[121]SAT-DAS'!$J$22</definedName>
    <definedName name="tywsysws">[123]DHSD!$G$48</definedName>
    <definedName localSheetId="4" name="u">[327]BAHAN!#REF!</definedName>
    <definedName name="U">[215]Rkp!$K$17</definedName>
    <definedName name="ubin30x30">[166]anl!#REF!</definedName>
    <definedName localSheetId="4" name="ubinkeramik">[166]anl!#REF!</definedName>
    <definedName name="ubinkeramik">[166]anl!#REF!</definedName>
    <definedName localSheetId="2" name="ud">'[170]SAT-DAS'!#REF!</definedName>
    <definedName name="ud">'[170]SAT-DAS'!#REF!</definedName>
    <definedName localSheetId="2" name="ududrud">'[170]SAT-DAS'!#REF!</definedName>
    <definedName name="ududrud">'[170]SAT-DAS'!#REF!</definedName>
    <definedName name="ue">[123]DHSD!$G$17</definedName>
    <definedName name="ueu">'[170]SAT-DAS'!$J$59</definedName>
    <definedName name="ufyi">[123]DHSD!$G$17</definedName>
    <definedName name="UHETYESY">'[121]SAT-DAS'!$J$29</definedName>
    <definedName localSheetId="2" name="uikft">'[126]SAT-DAS'!#REF!</definedName>
    <definedName name="uikft">'[126]SAT-DAS'!#REF!</definedName>
    <definedName localSheetId="2" name="uil">[96]DHSD!#REF!</definedName>
    <definedName name="uil">[96]DHSD!#REF!</definedName>
    <definedName name="ujdeude">'[121]SAT-DAS'!$J$57</definedName>
    <definedName localSheetId="4" name="ukir">[136]UPAH!$E$66</definedName>
    <definedName name="ukir">[141]UPAH!$E$66</definedName>
    <definedName name="uklf">[96]DHSD!$G$22</definedName>
    <definedName name="ukr">[123]DHSD!$G$34</definedName>
    <definedName name="uky">[96]DHSD!$G$34</definedName>
    <definedName localSheetId="4" name="ulir">[136]UPAH!$E$60</definedName>
    <definedName name="ulir">[141]UPAH!$E$60</definedName>
    <definedName name="UOPERATOR">[169]Upah!$G$13</definedName>
    <definedName name="UP">[286]harga!$C$27:$C$36</definedName>
    <definedName name="Upah_Pancang_Kayu_Cerucuk">[172]Analisa!$D$638</definedName>
    <definedName name="Upah_Pekerja_Besi">[172]Analisa!$D$493</definedName>
    <definedName name="upah2">'[87]harga dasar T-M-A'!$B$6:$D$30</definedName>
    <definedName localSheetId="4" name="upahgergaji">'[133]Analisa Harga Lama'!#REF!</definedName>
    <definedName name="UPEMBOPRT">[169]Upah!$G$14</definedName>
    <definedName localSheetId="4" name="URAIAN421">'[226]3-DIV4'!$A$1:$J$179</definedName>
    <definedName name="URAIAN421">'[227]3-DIV4'!$A$1:$J$179</definedName>
    <definedName localSheetId="4" name="URAIAN422">'[226]3-DIV4'!$A$180:$J$358</definedName>
    <definedName name="URAIAN422">'[227]3-DIV4'!$A$180:$J$358</definedName>
    <definedName localSheetId="4" name="URAIAN423">'[228]4'!#REF!</definedName>
    <definedName name="URAIAN423">'[227]3-DIV4'!$A$479:$J$717</definedName>
    <definedName localSheetId="4" name="URAIAN424">'[228]4'!#REF!</definedName>
    <definedName name="URAIAN424">'[227]3-DIV4'!$A$359:$J$478</definedName>
    <definedName localSheetId="4" name="URAIAN425">'[228]4'!#REF!</definedName>
    <definedName name="URAIAN425">'[227]3-DIV4'!$A$718:$J$896</definedName>
    <definedName localSheetId="4" name="URAIAN426">'[228]4'!#REF!</definedName>
    <definedName name="URAIAN426">'[227]3-DIV4'!$A$897:$J$1016</definedName>
    <definedName localSheetId="4" name="URAIAN427">'[226]3-DIV4'!$A$1017:$J$1136</definedName>
    <definedName name="URAIAN427">'[227]3-DIV4'!$A$1017:$J$1136</definedName>
    <definedName name="URAIAN511">'[229]3-DIV5'!$A$1:$J$179</definedName>
    <definedName name="URAIAN512">'[229]3-DIV5'!$A$180:$J$358</definedName>
    <definedName name="URAIAN521">'[229]3-DIV5'!$A$359:$J$537</definedName>
    <definedName name="URAIAN522">'[229]3-DIV5'!$A$3075:$J$3253</definedName>
    <definedName name="URAIAN541">'[229]3-DIV5'!$A$3254:$J$3373</definedName>
    <definedName name="URAIAN542">'[229]3-DIV5'!$A$3374:$J$3612</definedName>
    <definedName name="URAIAN624">'[230]NP (2)'!#REF!</definedName>
    <definedName name="URAIAN651">'[230]NP (2)'!#REF!</definedName>
    <definedName name="URAIAN661">'[230]NP (2)'!#REF!</definedName>
    <definedName name="URAIAN662">'[230]NP (2)'!#REF!</definedName>
    <definedName name="URAIAN811">[42]NP!$A$1:$J$179</definedName>
    <definedName name="URAIAN8113">'[189]8'!#REF!</definedName>
    <definedName name="URAIAN812">[42]NP!$A$180:$J$358</definedName>
    <definedName name="URAIAN813">[42]NP!$A$359:$J$537</definedName>
    <definedName name="URAIAN814">[42]NP!$A$538:$J$716</definedName>
    <definedName name="URAIAN815">[42]NP!$A$717:$J$895</definedName>
    <definedName name="URAIAN817">[42]NP!$A$896:$J$1074</definedName>
    <definedName name="URAIAN818">[42]NP!$A$1075:$J$1253</definedName>
    <definedName name="URAIAN819">[42]NP!$A$1254:$J$1373</definedName>
    <definedName localSheetId="4" name="URAIAN82">'[228]8'!#REF!</definedName>
    <definedName name="URAIAN82">[42]NP!$A$1374:$J$1493</definedName>
    <definedName localSheetId="4" name="Uraian841">'[228]8'!#REF!</definedName>
    <definedName name="Uraian841">[42]NP!$A$1614:$J$1733</definedName>
    <definedName localSheetId="4" name="Uraian8410">'[228]8'!#REF!</definedName>
    <definedName name="Uraian8410">[42]NP!$A$2222:$J$2343</definedName>
    <definedName localSheetId="4" name="Uraian842">'[228]8'!#REF!</definedName>
    <definedName name="Uraian842">[42]NP!$A$1494:$J$1613</definedName>
    <definedName localSheetId="4" name="Uraian844">'[228]8'!#REF!</definedName>
    <definedName name="Uraian844">[42]NP!$A$1734:$J$1855</definedName>
    <definedName localSheetId="4" name="Uraian845">'[228]8'!#REF!</definedName>
    <definedName name="Uraian845">[42]NP!$A$1856:$J$1977</definedName>
    <definedName localSheetId="4" name="Uraian846">'[228]8'!#REF!</definedName>
    <definedName name="Uraian846">[42]NP!$A$1978:$J$2099</definedName>
    <definedName localSheetId="4" name="Uraian847">'[228]8'!#REF!</definedName>
    <definedName name="Uraian847">[42]NP!$A$2100:$J$2221</definedName>
    <definedName name="urinary">[103]BasicPrice!$F$164</definedName>
    <definedName localSheetId="4" name="urinoir">[319]RAB!#REF!</definedName>
    <definedName name="URPIL_1">[236]metode!$B$3:$L$59</definedName>
    <definedName name="URPIL_2">[236]metode!$B$61:$L$106</definedName>
    <definedName name="URPIL_3">[236]metode!$B$108:$L$147</definedName>
    <definedName name="URTANBIS_3">[236]metode!$B$1:$L$1</definedName>
    <definedName localSheetId="4" name="Urug">'[165]Daftar Harga'!#REF!</definedName>
    <definedName name="urugkembali">[60]SNI!$I$29</definedName>
    <definedName name="USOPIR">[169]Upah!$G$15</definedName>
    <definedName name="UU">'[218]RAB (OK)'!$H$23</definedName>
    <definedName localSheetId="2" name="uyed">[123]DHSD!#REF!</definedName>
    <definedName name="uyed">[123]DHSD!#REF!</definedName>
    <definedName name="uyi">[96]DHSD!$G$36</definedName>
    <definedName name="uyifgy">[122]DHSD!$G$40</definedName>
    <definedName name="V">'[218]RAB (OK)'!$H$151</definedName>
    <definedName localSheetId="4" name="Values_Entered">IF(BAHAN!Loan_Amount*BAHAN!Interest_Rate*BAHAN!Loan_Years*BAHAN!Loan_Start&gt;0,1,0)</definedName>
    <definedName name="vczv">'[211]SAT-DAS'!$J$53</definedName>
    <definedName name="venetian">[103]BasicPrice!$F$157</definedName>
    <definedName localSheetId="4" name="ventilasikayu">[319]RAB!#REF!</definedName>
    <definedName name="ventilatorac">[103]BasicPrice!$F$179</definedName>
    <definedName name="ventilcabin">[103]BasicPrice!$F$191</definedName>
    <definedName name="ventilcontinous">[103]BasicPrice!$F$114</definedName>
    <definedName name="ventilnatural">[103]BasicPrice!$F$113</definedName>
    <definedName localSheetId="4" name="vh">[60]SNI!$I$336</definedName>
    <definedName name="vh">[61]SNI!$I$336</definedName>
    <definedName localSheetId="4" name="VIIIA">'[246]RAB BP'!#REF!</definedName>
    <definedName localSheetId="4" name="VIIIB">'[246]RAB BP'!#REF!</definedName>
    <definedName localSheetId="4" name="VIIIC">'[246]RAB BP'!#REF!</definedName>
    <definedName localSheetId="4" name="VIIID">'[246]RAB BP'!#REF!</definedName>
    <definedName name="virol">[96]DHSD!$G$45</definedName>
    <definedName localSheetId="4" name="vj">[60]SNI!$I$364</definedName>
    <definedName name="vj">[61]SNI!$I$364</definedName>
    <definedName localSheetId="4" name="vk">[60]SNI!$I$372</definedName>
    <definedName name="vk">[61]SNI!$I$372</definedName>
    <definedName localSheetId="4" name="vm">[60]SNI!$I$380</definedName>
    <definedName name="vm">[61]SNI!$I$380</definedName>
    <definedName name="vr">'[113]DU&amp;B'!#REF!</definedName>
    <definedName name="W">'[209]BIAYA  ALAT'!$U$2097</definedName>
    <definedName name="washbasin">[103]BasicPrice!$F$163</definedName>
    <definedName name="watercoating">[103]BasicPrice!$F$101</definedName>
    <definedName name="waterfloor">[103]BasicPrice!$F$99</definedName>
    <definedName name="watermortar">[103]BasicPrice!$F$102</definedName>
    <definedName name="waterpit">[103]BasicPrice!$F$100</definedName>
    <definedName name="waterroof">[103]BasicPrice!$F$98</definedName>
    <definedName name="waterstopplate">[103]BasicPrice!$F$66</definedName>
    <definedName localSheetId="4" name="watertanktruck">'[133]Analisa Harga Lama'!#REF!</definedName>
    <definedName name="watkr">[96]DHSD!$G$47</definedName>
    <definedName localSheetId="4" name="WC">'[328]Gedung Kantor'!$Z$215</definedName>
    <definedName name="WC">'[329]Gedung Kantor'!$Z$215</definedName>
    <definedName localSheetId="4" name="WE">'[209]BIAYA  ALAT'!$U$1887</definedName>
    <definedName name="WE">[325]Mobilisasi!$F$24:$F$26</definedName>
    <definedName name="WER">[200]RAB!$G$91</definedName>
    <definedName name="wewed">[163]Analis!#REF!</definedName>
    <definedName name="wiredglass">[103]BasicPrice!$F$142</definedName>
    <definedName name="Wiremesh">'[254]Upah Modifikasi'!$E$22</definedName>
    <definedName name="WKAWL">[278]Divisi1!$AX$82</definedName>
    <definedName name="wld">[96]DHSD!$G$48</definedName>
    <definedName name="wloa">'[168]DU&amp;B'!$F$47</definedName>
    <definedName name="woodenceiling">[103]BasicPrice!$F$151</definedName>
    <definedName name="woodendoor">[103]BasicPrice!$F$126</definedName>
    <definedName name="woodenlouver">[103]BasicPrice!$F$137</definedName>
    <definedName name="woodenwindow">[103]BasicPrice!$F$134</definedName>
    <definedName name="wq">'[118]Lamp-4 Sat-Das'!$J$22</definedName>
    <definedName localSheetId="2" name="wrt">'[118]Lamp-4 Sat-Das'!#REF!</definedName>
    <definedName name="wrt">'[118]Lamp-4 Sat-Das'!#REF!</definedName>
    <definedName localSheetId="2" name="WRYW">'[118]Lamp-4 Sat-Das'!#REF!</definedName>
    <definedName name="WRYW">'[118]Lamp-4 Sat-Das'!#REF!</definedName>
    <definedName localSheetId="2" name="WRYWR">'[118]Lamp-4 Sat-Das'!#REF!</definedName>
    <definedName name="WRYWR">'[118]Lamp-4 Sat-Das'!#REF!</definedName>
    <definedName localSheetId="2" name="WS">'[330]Uraian Teknis'!#REF!</definedName>
    <definedName name="WS">'[330]Uraian Teknis'!#REF!</definedName>
    <definedName localSheetId="2" name="wsd">'[151]SAT-DAS'!#REF!</definedName>
    <definedName localSheetId="4" name="WSD">'[209]BIAYA  ALAT'!$U$2027</definedName>
    <definedName name="wsd">'[151]SAT-DAS'!#REF!</definedName>
    <definedName localSheetId="2" name="wsetw">'[216]Appendix 2(SatDas)'!#REF!</definedName>
    <definedName name="wsetw">'[216]Appendix 2(SatDas)'!#REF!</definedName>
    <definedName name="wtrt">'[118]Lamp-4 Sat-Das'!$J$33</definedName>
    <definedName name="WW">'[218]RAB (OK)'!#REF!</definedName>
    <definedName name="wwer">[96]DHSD!$G$38</definedName>
    <definedName name="wwr">'[151]SAT-DAS'!$J$36</definedName>
    <definedName name="wyerwr">'[212]SAT-DAS'!$J$40</definedName>
    <definedName name="wytws">[153]DHSD!$G$32</definedName>
    <definedName name="X">'[218]RAB (OK)'!$H$213</definedName>
    <definedName localSheetId="4" name="XA">'[246]RAB BP'!#REF!</definedName>
    <definedName localSheetId="4" name="XA15.a">[77]BOW!#REF!</definedName>
    <definedName localSheetId="4" name="XA18.a">[77]BOW!#REF!</definedName>
    <definedName localSheetId="4" name="XAF8a">[77]BOW!#REF!</definedName>
    <definedName name="XAF8b">[77]BOW!#REF!</definedName>
    <definedName name="XAF8c">[77]BOW!#REF!</definedName>
    <definedName name="XB">'[246]RAB BP'!#REF!</definedName>
    <definedName name="XIIIA">'[246]RAB BP'!#REF!</definedName>
    <definedName name="XIIIB">'[246]RAB BP'!#REF!</definedName>
    <definedName name="XXXCC">'[331]daf kh'!$B$43:$I$55</definedName>
    <definedName name="xxxxx">'[151]SAT-DAS'!$J$53</definedName>
    <definedName name="xxxxxxxxxxxxxxxxx">'[112]SAT-DAS'!$J$28</definedName>
    <definedName name="ydtr">[122]DHSD!$G$37</definedName>
    <definedName name="ydudu">'[121]SAT-DAS'!$J$38</definedName>
    <definedName name="YETUE">[123]DHSD!$G$27</definedName>
    <definedName name="yhd">[122]DHSD!$G$39</definedName>
    <definedName name="yhutry">[123]DHSD!$G$43</definedName>
    <definedName localSheetId="2" name="yjk">[96]DHSD!#REF!</definedName>
    <definedName name="yjk">[96]DHSD!#REF!</definedName>
    <definedName localSheetId="2" name="yjtjd">[96]DHSD!#REF!</definedName>
    <definedName name="yjtjd">[96]DHSD!#REF!</definedName>
    <definedName name="yjudjd">[122]DHSD!$G$20</definedName>
    <definedName name="yrts">'[170]SAT-DAS'!$J$63</definedName>
    <definedName name="yrty">[96]DHSD!$G$26</definedName>
    <definedName name="yt">[96]DHSD!$G$44</definedName>
    <definedName name="YTE">'[118]Lamp-4 Sat-Das'!$J$71</definedName>
    <definedName name="ytjuft">[96]DHSD!$G$46</definedName>
    <definedName name="ytresw">[123]DHSD!$G$48</definedName>
    <definedName name="ytsy">[123]DHSD!$G$26</definedName>
    <definedName name="YTUE">'[118]Lamp-4 Sat-Das'!$J$20</definedName>
    <definedName name="yudd">[122]DHSD!$G$27</definedName>
    <definedName name="yui">'[333]SAT-DAS'!$J$70</definedName>
    <definedName name="yujdh">[122]DHSD!$G$26</definedName>
    <definedName name="yujdtydtu">[153]DHSD!$G$16</definedName>
    <definedName name="yunj">'[151]SAT-DAS'!$J$44</definedName>
    <definedName name="yuy">'[211]SAT-DAS'!$J$65</definedName>
    <definedName name="YY">'[218]RAB (OK)'!$H$150</definedName>
    <definedName name="YYWSTYT">'[118]Lamp-4 Sat-Das'!$J$33</definedName>
    <definedName name="ZSGFSG">'[121]SAT-DAS'!$J$40</definedName>
    <definedName name="zzzz">'[134]OP. PERJAM'!$G$184</definedName>
    <definedName name="zzzzzz">'[134]KAN. LOKAL'!$H$14</definedName>
    <definedName localSheetId="4" name="__________EEE02">#REF!</definedName>
    <definedName name="____________________________ME20">#REF!</definedName>
    <definedName localSheetId="4" name="____________________MMM47">#REF!</definedName>
    <definedName name="__________________________ME04">#REF!</definedName>
    <definedName localSheetId="4" name="____________PK123">#REF!</definedName>
    <definedName localSheetId="4" name="_______________________PF4">#REF!</definedName>
    <definedName name="______________________ME18">#REF!</definedName>
    <definedName localSheetId="4" name="___________________PRK127">#REF!</definedName>
    <definedName localSheetId="4" name="____________________ME61">#REF!</definedName>
    <definedName name="____MDE37">#REF!</definedName>
    <definedName localSheetId="2" name="______________DIV2">#REF!</definedName>
    <definedName localSheetId="4" name="________________gip1">#REF!</definedName>
    <definedName name="_______________________________MMM42">#REF!</definedName>
    <definedName localSheetId="4" name="_________________________PR522">#REF!</definedName>
    <definedName localSheetId="2" name="______________________________MDE34">#REF!</definedName>
    <definedName localSheetId="4" name="_________PR210">#REF!</definedName>
    <definedName localSheetId="4" name="KUALA2">#REF!</definedName>
    <definedName localSheetId="4" name="____ME03">#REF!</definedName>
    <definedName localSheetId="2" name="____________________________ME29">#REF!</definedName>
    <definedName localSheetId="4" name="_________EEE13">#REF!</definedName>
    <definedName localSheetId="4" name="___JP3">#REF!</definedName>
    <definedName localSheetId="4" name="______________________ME14">#REF!</definedName>
    <definedName localSheetId="4" name="_WC1">#REF!</definedName>
    <definedName localSheetId="2" name="_________________ME52">#REF!</definedName>
    <definedName name="____ME41">#REF!</definedName>
    <definedName localSheetId="4" name="__________DIV6">#REF!</definedName>
    <definedName localSheetId="4" name="________ME20">#REF!</definedName>
    <definedName localSheetId="4" name="______________________SAK3">#REF!</definedName>
    <definedName localSheetId="4" name="___________________________ENG3">#REF!</definedName>
    <definedName name="_____________________________MMM31">#REF!</definedName>
    <definedName localSheetId="4" name="____EEE31">#REF!</definedName>
    <definedName localSheetId="4" name="______________EEE30">#REF!</definedName>
    <definedName localSheetId="4" name="___________PK311">#REF!</definedName>
    <definedName localSheetId="2" name="______________________MMM33">#REF!</definedName>
    <definedName name="FORM7614c">#REF!</definedName>
    <definedName localSheetId="4" name="FORM323L">#REF!</definedName>
    <definedName localSheetId="2" name="________________________MDE24">#REF!</definedName>
    <definedName localSheetId="2" name="__________________LLL06">#REF!</definedName>
    <definedName name="________________________________MMM20">#REF!</definedName>
    <definedName localSheetId="4" name="SPRAYER">#REF!</definedName>
    <definedName name="__________________________________MMM37">#REF!</definedName>
    <definedName name="________________MDE62">#REF!</definedName>
    <definedName localSheetId="4" name="_____MK020">#REF!</definedName>
    <definedName localSheetId="4" name="____________________ME18">#REF!</definedName>
    <definedName localSheetId="4" name="_ME10">#REF!</definedName>
    <definedName localSheetId="4" name="____________________MMM51">#REF!</definedName>
    <definedName localSheetId="4" name="Pek_relif_LTII">#REF!</definedName>
    <definedName name="________________ME67">#REF!</definedName>
    <definedName localSheetId="2" name="______________________________MDE06">#REF!</definedName>
    <definedName localSheetId="4" name="______________________MDE32">#REF!</definedName>
    <definedName localSheetId="4" name="__________________DIV4">#REF!</definedName>
    <definedName name="KUSNIH">#REF!</definedName>
    <definedName name="________________________LLL05">#REF!</definedName>
    <definedName localSheetId="2" name="____________________________MMM16">#REF!</definedName>
    <definedName localSheetId="4" name="_________________________MDE10">#REF!</definedName>
    <definedName name="_______________________________ME21">#REF!</definedName>
    <definedName name="_DIV6">#REF!</definedName>
    <definedName localSheetId="4" name="____________ME14">#REF!</definedName>
    <definedName localSheetId="2" name="_______________________________MDE29">#REF!</definedName>
    <definedName name="___________________MDE37">#REF!</definedName>
    <definedName localSheetId="4" name="_____________________MDE33">#REF!</definedName>
    <definedName localSheetId="4" name="_____MDE64">#REF!</definedName>
    <definedName localSheetId="4" name="__ME51">#REF!</definedName>
    <definedName localSheetId="2" name="________________ME64">#REF!</definedName>
    <definedName localSheetId="4" name="______________LLL09">#REF!</definedName>
    <definedName localSheetId="4" name="_____________PK720">#REF!</definedName>
    <definedName localSheetId="4" name="FORMLatasirK">#REF!</definedName>
    <definedName localSheetId="4" name="_________________ME67">#REF!</definedName>
    <definedName localSheetId="4" name="_______PK132">#REF!</definedName>
    <definedName localSheetId="4" name="_______________MDE43">#REF!</definedName>
    <definedName localSheetId="2" name="______ME38">#REF!</definedName>
    <definedName localSheetId="4" name="uuu">#REF!</definedName>
    <definedName localSheetId="4" name="______________PR139">#REF!</definedName>
    <definedName localSheetId="4" name="_______________DIV5">#REF!</definedName>
    <definedName localSheetId="4" name="___________EEE17">#REF!</definedName>
    <definedName localSheetId="4" name="_____________________MDE06">#REF!</definedName>
    <definedName name="____________ME51">#REF!</definedName>
    <definedName localSheetId="4" name="____________________PRK127">#REF!</definedName>
    <definedName localSheetId="4" name="_____________PR720">#REF!</definedName>
    <definedName name="FORM772d">#REF!</definedName>
    <definedName localSheetId="4" name="__ME62">#REF!</definedName>
    <definedName localSheetId="4" name="__________ME41">#REF!</definedName>
    <definedName name="___________________________MMM09">#REF!</definedName>
    <definedName localSheetId="4" name="__________________PR522">#REF!</definedName>
    <definedName localSheetId="4" name="_____________________ME13">#REF!</definedName>
    <definedName localSheetId="4" name="____________________MMM11">#REF!</definedName>
    <definedName localSheetId="4" name="____________ME03">#REF!</definedName>
    <definedName name="________________MDE64">#REF!</definedName>
    <definedName localSheetId="4" name="______ME04">#REF!</definedName>
    <definedName localSheetId="4" name="___________________ME11">#REF!</definedName>
    <definedName localSheetId="4" name="_ME39">#REF!</definedName>
    <definedName localSheetId="4" name="____________gip4">#REF!</definedName>
    <definedName localSheetId="4" name="________________ME27">#REF!</definedName>
    <definedName name="____________________________MMM09">#REF!</definedName>
    <definedName localSheetId="4" name="________________________ME28">#REF!</definedName>
    <definedName localSheetId="2" name="______________MDE51">#REF!</definedName>
    <definedName localSheetId="2" name="_________________MMM01">#REF!</definedName>
    <definedName localSheetId="2" name="__________________________MMM34">#REF!</definedName>
    <definedName localSheetId="4" name="_________________________ME33">#REF!</definedName>
    <definedName localSheetId="4" name="___________MDE40">#REF!</definedName>
    <definedName localSheetId="4" name="___________________PR210">#REF!</definedName>
    <definedName localSheetId="4" name="_MDE57">#REF!</definedName>
    <definedName localSheetId="4" name="___________MDE35">#REF!</definedName>
    <definedName localSheetId="4" name="___________________________SAK2">#REF!</definedName>
    <definedName localSheetId="2" name="___________________________LLL11">#REF!</definedName>
    <definedName localSheetId="4" name="CAT_MENI">#REF!</definedName>
    <definedName localSheetId="4" name="_____________________MDE13">#REF!</definedName>
    <definedName name="XNSN">#REF!</definedName>
    <definedName localSheetId="4" name="___________________________ENG4">#REF!</definedName>
    <definedName name="______________________________MDE05">#REF!</definedName>
    <definedName localSheetId="4" name="________________________PR621">#REF!</definedName>
    <definedName localSheetId="4" name="________________PR411">#REF!</definedName>
    <definedName localSheetId="2" name="___________________MDE51">#REF!</definedName>
    <definedName localSheetId="4" name="_______________________PK110">#REF!</definedName>
    <definedName localSheetId="4" name="_____________MG41">#REF!</definedName>
    <definedName localSheetId="2" name="_______________________________HAL4">#REF!</definedName>
    <definedName name="_MMM54">#REF!</definedName>
    <definedName localSheetId="2" name="____________________ME61">#REF!</definedName>
    <definedName localSheetId="4" name="_______EEE02">#REF!</definedName>
    <definedName localSheetId="4" name="__________________ME20">#REF!</definedName>
    <definedName localSheetId="4" name="_______________________MG53">#REF!</definedName>
    <definedName localSheetId="4" name="__PK210">#REF!</definedName>
    <definedName localSheetId="4" name="____ME18">#REF!</definedName>
    <definedName localSheetId="2" name="__________ME65">#REF!</definedName>
    <definedName name="____________________MDE15">#REF!</definedName>
    <definedName localSheetId="4" name="_____________________PR311">#REF!</definedName>
    <definedName localSheetId="4" name="_______________________PR710">#REF!</definedName>
    <definedName name="______MDE50">#REF!</definedName>
    <definedName localSheetId="4" name="____________________ME15">#REF!</definedName>
    <definedName localSheetId="4" name="DOP">#REF!</definedName>
    <definedName localSheetId="4" name="___________ME21">#REF!</definedName>
    <definedName localSheetId="4" name="____gip4">#REF!</definedName>
    <definedName localSheetId="4" name="_________________MDE65">#REF!</definedName>
    <definedName localSheetId="4" name="__________________MK522">#REF!</definedName>
    <definedName name="_MDE56">#REF!</definedName>
    <definedName name="______________________MDE18">#REF!</definedName>
    <definedName localSheetId="4" name="FORM712">#REF!</definedName>
    <definedName localSheetId="4" name="________MK618">#REF!</definedName>
    <definedName name="____________________DIV5">#REF!</definedName>
    <definedName localSheetId="2" name="______ME50">#REF!</definedName>
    <definedName localSheetId="2" name="____________________________MMM01">#REF!</definedName>
    <definedName localSheetId="2" name="__________________________MDE30">#REF!</definedName>
    <definedName name="__________________________________MMM54">#REF!</definedName>
    <definedName localSheetId="4" name="________________EEE13">#REF!</definedName>
    <definedName name="______________________MDE12">#REF!</definedName>
    <definedName localSheetId="4" name="_______ME63">#REF!</definedName>
    <definedName localSheetId="4" name="________ME08">#REF!</definedName>
    <definedName localSheetId="4" name="__ME09">#REF!</definedName>
    <definedName localSheetId="4" name="__________________HAL1">#REF!</definedName>
    <definedName localSheetId="2" name="_________________________________MDE10">#REF!</definedName>
    <definedName localSheetId="4" name="____MDE25">#REF!</definedName>
    <definedName localSheetId="4" name="_______________MDE61">#REF!</definedName>
    <definedName localSheetId="4" name="__________________ME54">#REF!</definedName>
    <definedName localSheetId="2" name="________________________LLL10">#REF!</definedName>
    <definedName localSheetId="4" name="____________________ME42">#REF!</definedName>
    <definedName localSheetId="4" name="______________________MMM28">#REF!</definedName>
    <definedName localSheetId="4" name="__________________MMM13">#REF!</definedName>
    <definedName localSheetId="4" name="__PR720">#REF!</definedName>
    <definedName name="MR">#REF!</definedName>
    <definedName name="XSLEN">#REF!</definedName>
    <definedName name="________________________MMM23">#REF!</definedName>
    <definedName localSheetId="4" name="_____________________HAL6">#REF!</definedName>
    <definedName name="_ANE13">#REF!</definedName>
    <definedName localSheetId="4" name="___________________MDE65">#REF!</definedName>
    <definedName localSheetId="4" name="H_Pekerja">#REF!</definedName>
    <definedName name="____________________MDE36">#REF!</definedName>
    <definedName localSheetId="4" name="_________ME62">#REF!</definedName>
    <definedName localSheetId="4" name="_________LLL08">#REF!</definedName>
    <definedName name="___________________ME50">#REF!</definedName>
    <definedName name="________________________ME29">#REF!</definedName>
    <definedName localSheetId="4" name="___________________MDE58">#REF!</definedName>
    <definedName localSheetId="4" name="__________________MDE05">#REF!</definedName>
    <definedName localSheetId="4" name="_____PI2">#REF!</definedName>
    <definedName localSheetId="4" name="_____________MDE44">#REF!</definedName>
    <definedName localSheetId="4" name="anla18">#REF!</definedName>
    <definedName localSheetId="4" name="______________________LLL10">#REF!</definedName>
    <definedName name="____________________MDE46">#REF!</definedName>
    <definedName name="__________________________________HAL1">#REF!</definedName>
    <definedName localSheetId="4" name="Btu.Kcl">#REF!</definedName>
    <definedName localSheetId="4" name="sup">#REF!</definedName>
    <definedName localSheetId="4" name="_____PK23">#REF!</definedName>
    <definedName name="__________________MMM20">#REF!</definedName>
    <definedName name="sdf">#REF!</definedName>
    <definedName localSheetId="4" name="________PK720">#REF!</definedName>
    <definedName localSheetId="4" name="GRENDELJEN">#REF!</definedName>
    <definedName localSheetId="2" name="__________________ME02">#REF!</definedName>
    <definedName name="XSLTI">#REF!</definedName>
    <definedName localSheetId="4" name="BB8mm">#REF!</definedName>
    <definedName localSheetId="4" name="___________________ME02">#REF!</definedName>
    <definedName localSheetId="4" name="_________________________PR225">#REF!</definedName>
    <definedName localSheetId="4" name="__________EEE13">#REF!</definedName>
    <definedName name="________________________ME33">#REF!</definedName>
    <definedName localSheetId="4" name="__________MDE39">#REF!</definedName>
    <definedName localSheetId="4" name="________________________pvc3">#REF!</definedName>
    <definedName name="NST">#REF!</definedName>
    <definedName localSheetId="2" name="________________MDE53">#REF!</definedName>
    <definedName localSheetId="4" name="_____________________MMM15">#REF!</definedName>
    <definedName localSheetId="4" name="dd">#REF!</definedName>
    <definedName localSheetId="4" name="________________PR715">#REF!</definedName>
    <definedName localSheetId="2" name="__________________DIV3">#REF!</definedName>
    <definedName localSheetId="4" name="__________________MDE27">#REF!</definedName>
    <definedName name="__________ME57">#REF!</definedName>
    <definedName name="________________ME59">#REF!</definedName>
    <definedName localSheetId="4" name="_____ANG41">#REF!</definedName>
    <definedName localSheetId="2" name="________________________DIV6">#REF!</definedName>
    <definedName localSheetId="4" name="K_123">#REF!</definedName>
    <definedName localSheetId="4" name="______________________ME45">#REF!</definedName>
    <definedName name="_____________________________MMM02">#REF!</definedName>
    <definedName localSheetId="4" name="_______________________MDE03">#REF!</definedName>
    <definedName localSheetId="2" name="____________________ME11">#REF!</definedName>
    <definedName name="______________________________MDE25">#REF!</definedName>
    <definedName localSheetId="4" name="________MDE33">#REF!</definedName>
    <definedName localSheetId="4" name="__ME14">#REF!</definedName>
    <definedName localSheetId="4" name="shovel">#REF!</definedName>
    <definedName localSheetId="4" name="URUGAN_DAN_P">#REF!</definedName>
    <definedName localSheetId="4" name="_______PG53">#REF!</definedName>
    <definedName localSheetId="4" name="____________________ME26">#REF!</definedName>
    <definedName localSheetId="4" name="_________MK855">#REF!</definedName>
    <definedName localSheetId="4" name="______________________ME33">#REF!</definedName>
    <definedName localSheetId="4" name="URAIAN768">#REF!</definedName>
    <definedName name="___________________________________ME29">#REF!</definedName>
    <definedName name="_________________________________MDE29">#REF!</definedName>
    <definedName name="ANK.321">#REF!</definedName>
    <definedName localSheetId="4" name="______________LLL08">#REF!</definedName>
    <definedName localSheetId="4" name="____________________ME06">#REF!</definedName>
    <definedName localSheetId="4" name="________PR123">#REF!</definedName>
    <definedName localSheetId="4" name="____________________MMM53">#REF!</definedName>
    <definedName localSheetId="4" name="_____ME62">#REF!</definedName>
    <definedName localSheetId="2" name="______________________MDE33">#REF!</definedName>
    <definedName localSheetId="4" name="______MK020">#REF!</definedName>
    <definedName name="__________KOP5">#REF!</definedName>
    <definedName localSheetId="4" name="___________PK19">#REF!</definedName>
    <definedName localSheetId="4" name="____________ME50">#REF!</definedName>
    <definedName localSheetId="4" name="________________MDE39">#REF!</definedName>
    <definedName localSheetId="4" name="_________________________MDE18">#REF!</definedName>
    <definedName localSheetId="4" name="____________________MDE68">#REF!</definedName>
    <definedName localSheetId="4" name="______ME38">#REF!</definedName>
    <definedName localSheetId="4" name="______MK514">#REF!</definedName>
    <definedName localSheetId="4" name="___________________MK321">#REF!</definedName>
    <definedName localSheetId="4" name="_____PG41">#REF!</definedName>
    <definedName localSheetId="2" name="___________________________________ME10">#REF!</definedName>
    <definedName localSheetId="4" name="________________ME15">#REF!</definedName>
    <definedName localSheetId="4" name="PR">#REF!</definedName>
    <definedName name="_______________________________MDE24">#REF!</definedName>
    <definedName name="_MDE50">#REF!</definedName>
    <definedName localSheetId="4" name="__________________ME44">#REF!</definedName>
    <definedName localSheetId="4" name="____________pvc112">#REF!</definedName>
    <definedName localSheetId="4" name="________________MDE58">#REF!</definedName>
    <definedName name="______________KOP3">#REF!</definedName>
    <definedName name="________________________MMM33">#REF!</definedName>
    <definedName localSheetId="4" name="____________MK321">#REF!</definedName>
    <definedName localSheetId="2" name="____________________MMM41">#REF!</definedName>
    <definedName localSheetId="4" name="_____________________PR225">#REF!</definedName>
    <definedName localSheetId="4" name="_________MDE48">#REF!</definedName>
    <definedName name="_______________________________MMM36">#REF!</definedName>
    <definedName localSheetId="4" name="_______________________ME11">#REF!</definedName>
    <definedName localSheetId="4" name="H_Gibsum_kalsibord_9mm">#REF!</definedName>
    <definedName localSheetId="4" name="____________________EEE20">#REF!</definedName>
    <definedName localSheetId="4" name="__________MK225">#REF!</definedName>
    <definedName localSheetId="4" name="_____________________MDE58">#REF!</definedName>
    <definedName localSheetId="4" name="________________MK224">#REF!</definedName>
    <definedName localSheetId="4" name="_______________________ME21">#REF!</definedName>
    <definedName localSheetId="2" name="____________MDE45">#REF!</definedName>
    <definedName localSheetId="4" name="H_Cat_Super_Vinilek">#REF!</definedName>
    <definedName localSheetId="4" name="____________________MMM42">#REF!</definedName>
    <definedName name="______ME42">#REF!</definedName>
    <definedName localSheetId="4" name="_____________________PR139">#REF!</definedName>
    <definedName localSheetId="4" name="________________MK710">#REF!</definedName>
    <definedName localSheetId="2" name="_______________________________MMM48">#REF!</definedName>
    <definedName name="__________________________MDE01">#REF!</definedName>
    <definedName localSheetId="4" name="g.41c">#REF!</definedName>
    <definedName localSheetId="4" name="_________________________pvc4">#REF!</definedName>
    <definedName localSheetId="4" name="_____________________MMM26">#REF!</definedName>
    <definedName localSheetId="4" name="L.3">#REF!</definedName>
    <definedName name="CONCRETEVIBRO">#REF!</definedName>
    <definedName localSheetId="4" name="_________________ME43">#REF!</definedName>
    <definedName localSheetId="4" name="_18RIGHT_18">#REF!</definedName>
    <definedName localSheetId="2" name="____________MDE62">#REF!</definedName>
    <definedName localSheetId="4" name="___JP2">#REF!</definedName>
    <definedName localSheetId="2" name="________________________MDE02">#REF!</definedName>
    <definedName name="__________________________MMM19">#REF!</definedName>
    <definedName localSheetId="4" name="________________________gip4">#REF!</definedName>
    <definedName name="_ME66">#REF!</definedName>
    <definedName name="_______________________________DIV8">#REF!</definedName>
    <definedName localSheetId="4" name="____MDE46">#REF!</definedName>
    <definedName localSheetId="4" name="____MK710">#REF!</definedName>
    <definedName localSheetId="4" name="_____ME09">#REF!</definedName>
    <definedName localSheetId="4" name="______________________MMM39">#REF!</definedName>
    <definedName name="FORM772b">#REF!</definedName>
    <definedName name="________________________________MMM28">#REF!</definedName>
    <definedName localSheetId="2" name="______________________________MMM26">#REF!</definedName>
    <definedName localSheetId="4" name="JETTY.KANAN">#REF!</definedName>
    <definedName localSheetId="4" name="____________EEE18">#REF!</definedName>
    <definedName localSheetId="4" name="____PRK810">#REF!</definedName>
    <definedName localSheetId="4" name="_________________ME58">#REF!</definedName>
    <definedName localSheetId="4" name="F.36">#REF!</definedName>
    <definedName name="___________________________________ME28">#REF!</definedName>
    <definedName localSheetId="4" name="__________MIK25">#REF!</definedName>
    <definedName localSheetId="4" name="_____________________PK411">#REF!</definedName>
    <definedName name="__________________________ME22">#REF!</definedName>
    <definedName name="_EEE25">#REF!</definedName>
    <definedName localSheetId="4" name="____PE13">#REF!</definedName>
    <definedName localSheetId="2" name="____________ME65">#REF!</definedName>
    <definedName localSheetId="4" name="__LLL05">#REF!</definedName>
    <definedName name="ANK.A1">#REF!</definedName>
    <definedName localSheetId="2" name="____________________________ME03">#REF!</definedName>
    <definedName name="_______________________________MDE28">#REF!</definedName>
    <definedName name="________MDE55">#REF!</definedName>
    <definedName name="__________________________________MMM46">#REF!</definedName>
    <definedName localSheetId="2" name="__________________________MDE09">#REF!</definedName>
    <definedName localSheetId="4" name="_____MK621">#REF!</definedName>
    <definedName name="___________________MDE48">#REF!</definedName>
    <definedName name="________________ME68">#REF!</definedName>
    <definedName localSheetId="2" name="________________________________MMM53">#REF!</definedName>
    <definedName localSheetId="4" name="_________PR715">#REF!</definedName>
    <definedName name="FORM715">#REF!</definedName>
    <definedName localSheetId="2" name="___________________________MMM24">#REF!</definedName>
    <definedName localSheetId="4" name="A_PAS_BATU_PAKLAAG_15CM">#REF!</definedName>
    <definedName localSheetId="4" name="________DIV8">#REF!</definedName>
    <definedName localSheetId="4" name="PUSTU">#REF!</definedName>
    <definedName localSheetId="4" name="_________ANG53">#REF!</definedName>
    <definedName name="________MDE53">#REF!</definedName>
    <definedName localSheetId="4" name="______DIV1">#REF!</definedName>
    <definedName localSheetId="2" name="_______________________________MMM40">#REF!</definedName>
    <definedName localSheetId="4" name="__________________ME31">#REF!</definedName>
    <definedName localSheetId="4" name="______MK618">#REF!</definedName>
    <definedName localSheetId="4" name="_____________________MMM43">#REF!</definedName>
    <definedName localSheetId="4" name="Pay_Date">#REF!</definedName>
    <definedName localSheetId="4" name="_______________________PK342">#REF!</definedName>
    <definedName localSheetId="2" name="____ME38">#REF!</definedName>
    <definedName localSheetId="4" name="__MK720">#REF!</definedName>
    <definedName localSheetId="2" name="__________MDE52">#REF!</definedName>
    <definedName localSheetId="4" name="________________________MK725">#REF!</definedName>
    <definedName localSheetId="4" name="________ME56">#REF!</definedName>
    <definedName localSheetId="2" name="_______________________________MMM31">#REF!</definedName>
    <definedName name="FORM7618">#REF!</definedName>
    <definedName localSheetId="4" name="_______________ME43">#REF!</definedName>
    <definedName localSheetId="4" name="__________MDE55">#REF!</definedName>
    <definedName localSheetId="2" name="_________________MMM33">#REF!</definedName>
    <definedName name="_DIV3">#REF!</definedName>
    <definedName name="__________________MDE15">#REF!</definedName>
    <definedName name="______________________________ME24">#REF!</definedName>
    <definedName localSheetId="4" name="___ME14">#REF!</definedName>
    <definedName localSheetId="4" name="_________PR424">#REF!</definedName>
    <definedName localSheetId="4" name="_____________________MK224">#REF!</definedName>
    <definedName localSheetId="4" name="_________PK725">#REF!</definedName>
    <definedName localSheetId="4" name="_____________________MDE04">#REF!</definedName>
    <definedName localSheetId="4" name="__________________MK725">#REF!</definedName>
    <definedName localSheetId="2" name="___________________MDE55">#REF!</definedName>
    <definedName localSheetId="4" name="__MK36">#REF!</definedName>
    <definedName localSheetId="2" name="______ME57">#REF!</definedName>
    <definedName localSheetId="4" name="URUGAN_K">#REF!</definedName>
    <definedName name="_____________________________MMM34">#REF!</definedName>
    <definedName localSheetId="2" name="__________MDE62">#REF!</definedName>
    <definedName localSheetId="4" name="__________________PI6">#REF!</definedName>
    <definedName localSheetId="4" name="__________________ME50">#REF!</definedName>
    <definedName localSheetId="2" name="________________HAL8">#REF!</definedName>
    <definedName name="____MDE39">#REF!</definedName>
    <definedName localSheetId="2" name="__________________HAL5">#REF!</definedName>
    <definedName localSheetId="4" name="_pvc3">#REF!</definedName>
    <definedName localSheetId="4" name="________________EEE28">#REF!</definedName>
    <definedName localSheetId="4" name="____________________MMM48">#REF!</definedName>
    <definedName name="____________________MMM39">#REF!</definedName>
    <definedName localSheetId="4" name="pek_beton_bertulang_LTII">#REF!</definedName>
    <definedName localSheetId="4" name="____________SAK2">#REF!</definedName>
    <definedName localSheetId="4" name="________________________MK321">#REF!</definedName>
    <definedName localSheetId="2" name="____________________MMM11">#REF!</definedName>
    <definedName localSheetId="4" name="_____________MK123">#REF!</definedName>
    <definedName name="TED">#REF!</definedName>
    <definedName localSheetId="4" name="________________MDE12">#REF!</definedName>
    <definedName localSheetId="2" name="______MDE61">#REF!</definedName>
    <definedName localSheetId="4" name="____MDE57">#REF!</definedName>
    <definedName localSheetId="4" name="___________________PK424">#REF!</definedName>
    <definedName localSheetId="2" name="__________________________MDE17">#REF!</definedName>
    <definedName localSheetId="4" name="____________ME68">#REF!</definedName>
    <definedName name="_ME47">#REF!</definedName>
    <definedName localSheetId="4" name="______________PRK641">#REF!</definedName>
    <definedName localSheetId="4" name="______________________EEE09">#REF!</definedName>
    <definedName localSheetId="4" name="_________________________PK855">#REF!</definedName>
    <definedName localSheetId="4" name="______________MDE60">#REF!</definedName>
    <definedName localSheetId="4" name="__________________PK139">#REF!</definedName>
    <definedName localSheetId="2" name="____________________ME48">#REF!</definedName>
    <definedName name="__________________________________MMM36">#REF!</definedName>
    <definedName localSheetId="2" name="___________________________________MMM33">#REF!</definedName>
    <definedName localSheetId="4" name="_________________PR110">#REF!</definedName>
    <definedName localSheetId="2" name="___________________ME38">#REF!</definedName>
    <definedName localSheetId="4" name="_______________________MK132">#REF!</definedName>
    <definedName localSheetId="4" name="_______LLL02">#REF!</definedName>
    <definedName localSheetId="4" name="______EEE02">#REF!</definedName>
    <definedName localSheetId="4" name="_________________________ME27">#REF!</definedName>
    <definedName localSheetId="4" name="_______________ME24">#REF!</definedName>
    <definedName localSheetId="4" name="__PR710">#REF!</definedName>
    <definedName localSheetId="4" name="_____ME37">#REF!</definedName>
    <definedName localSheetId="2" name="____________ME64">#REF!</definedName>
    <definedName localSheetId="4" name="___MDE60">#REF!</definedName>
    <definedName name="_________________ME57">#REF!</definedName>
    <definedName localSheetId="2" name="________________MMM22">#REF!</definedName>
    <definedName name="__________________________LLL03">#REF!</definedName>
    <definedName localSheetId="4" name="_______________MDE64">#REF!</definedName>
    <definedName localSheetId="4" name="_________________________MK641">#REF!</definedName>
    <definedName name="A.1">#REF!</definedName>
    <definedName localSheetId="2" name="___________________MDE57">#REF!</definedName>
    <definedName localSheetId="4" name="_________________________PK710">#REF!</definedName>
    <definedName localSheetId="4" name="_____________________PR720">#REF!</definedName>
    <definedName localSheetId="4" name="______________SAK3">#REF!</definedName>
    <definedName localSheetId="4" name="__________________ME05">#REF!</definedName>
    <definedName localSheetId="4" name="_________PK020">#REF!</definedName>
    <definedName localSheetId="4" name="AnlBF">#REF!</definedName>
    <definedName name="________________________ME19">#REF!</definedName>
    <definedName localSheetId="2" name="__________ME41">#REF!</definedName>
    <definedName localSheetId="4" name="______________NYY10">#REF!</definedName>
    <definedName localSheetId="4" name="________DIV1">#REF!</definedName>
    <definedName localSheetId="4" name="_____________________MDE47">#REF!</definedName>
    <definedName name="XDLD">#REF!</definedName>
    <definedName localSheetId="4" name="______HAL2">#REF!</definedName>
    <definedName name="____________________________MDE15">#REF!</definedName>
    <definedName localSheetId="2" name="______________________MDE24">#REF!</definedName>
    <definedName localSheetId="4" name="URAIAN7614d">#REF!</definedName>
    <definedName localSheetId="4" name="__________MDE66">#REF!</definedName>
    <definedName localSheetId="4" name="_________________PK121">#REF!</definedName>
    <definedName localSheetId="4" name="___MDE56">#REF!</definedName>
    <definedName localSheetId="4" name="___PI6">#REF!</definedName>
    <definedName localSheetId="4" name="____________________PK112">#REF!</definedName>
    <definedName name="__________________MMM23">#REF!</definedName>
    <definedName localSheetId="4" name="______________MF8">#REF!</definedName>
    <definedName name="XSSS">#REF!</definedName>
    <definedName localSheetId="4" name="_____ME47">#REF!</definedName>
    <definedName name="____MDE58">#REF!</definedName>
    <definedName localSheetId="4" name="_______________________PE13">#REF!</definedName>
    <definedName localSheetId="4" name="_______________________ME06">#REF!</definedName>
    <definedName localSheetId="4" name="__________MK621">#REF!</definedName>
    <definedName localSheetId="4" name="__ME20">#REF!</definedName>
    <definedName localSheetId="4" name="_______________MIK30">#REF!</definedName>
    <definedName localSheetId="4" name="___________HAL4">#REF!</definedName>
    <definedName localSheetId="4" name="_____________________MDE29">#REF!</definedName>
    <definedName localSheetId="2" name="________________MMM28">#REF!</definedName>
    <definedName localSheetId="4" name="PI2A">#REF!</definedName>
    <definedName localSheetId="4" name="A_TIMBUNAN_PASIR">#REF!</definedName>
    <definedName localSheetId="4" name="__________ME65">#REF!</definedName>
    <definedName localSheetId="4" name="________________DIV9">#REF!</definedName>
    <definedName localSheetId="4" name="________________MDE49">#REF!</definedName>
    <definedName localSheetId="4" name="____________________PK725">#REF!</definedName>
    <definedName localSheetId="4" name="___________HAL6">#REF!</definedName>
    <definedName localSheetId="4" name="___________ME24">#REF!</definedName>
    <definedName name="_HAL2">#REF!</definedName>
    <definedName localSheetId="2" name="______ME48">#REF!</definedName>
    <definedName name="____________KOP3">#REF!</definedName>
    <definedName localSheetId="4" name="_________________DIV5">#REF!</definedName>
    <definedName localSheetId="4" name="________ME44">#REF!</definedName>
    <definedName localSheetId="2" name="_______________________________MMM08">#REF!</definedName>
    <definedName localSheetId="4" name="CTP">#REF!</definedName>
    <definedName localSheetId="4" name="__________________MDE44">#REF!</definedName>
    <definedName localSheetId="4" name="Loan_Start">#REF!</definedName>
    <definedName localSheetId="4" name="yes">#REF!</definedName>
    <definedName localSheetId="2" name="__________________________MDE16">#REF!</definedName>
    <definedName localSheetId="4" name="________________________MMM39">#REF!</definedName>
    <definedName localSheetId="4" name="_______________DIV1">#REF!</definedName>
    <definedName localSheetId="4" name="H_Semen_putih">#REF!</definedName>
    <definedName name="______________________________ME29">#REF!</definedName>
    <definedName localSheetId="4" name="H_Kayu_Klas1">#REF!</definedName>
    <definedName localSheetId="4" name="__SAK3">#REF!</definedName>
    <definedName localSheetId="4" name="___MDE46">#REF!</definedName>
    <definedName localSheetId="2" name="________________________MDE04">#REF!</definedName>
    <definedName localSheetId="4" name="____PK210">#REF!</definedName>
    <definedName name="______________________HAL6">#REF!</definedName>
    <definedName name="____________________MDE11">#REF!</definedName>
    <definedName localSheetId="4" name="______________HAL3">#REF!</definedName>
    <definedName localSheetId="4" name="____________________DIV6">#REF!</definedName>
    <definedName localSheetId="2" name="__________________________________MMM52">#REF!</definedName>
    <definedName localSheetId="2" name="__________________________________MMM33">#REF!</definedName>
    <definedName name="_EEE22">#REF!</definedName>
    <definedName name="____________ME52">#REF!</definedName>
    <definedName localSheetId="4" name="A_PONDASI_CYCLOPEN_1.3.6">#REF!</definedName>
    <definedName localSheetId="2" name="________________KOP5">#REF!</definedName>
    <definedName localSheetId="4" name="A.G.5">#REF!</definedName>
    <definedName localSheetId="4" name="__________________ME33">#REF!</definedName>
    <definedName localSheetId="4" name="_______________________ME09">#REF!</definedName>
    <definedName name="____________MDE37">#REF!</definedName>
    <definedName localSheetId="4" name="___________EEE24">#REF!</definedName>
    <definedName name="o">#REF!</definedName>
    <definedName localSheetId="4" name="________________________MK020">#REF!</definedName>
    <definedName localSheetId="4" name="_______________MK715">#REF!</definedName>
    <definedName localSheetId="4" name="________________________PR522">#REF!</definedName>
    <definedName localSheetId="4" name="___ME20">#REF!</definedName>
    <definedName localSheetId="2" name="______________________ME26">#REF!</definedName>
    <definedName localSheetId="4" name="Pek_kosen_LTIII">#REF!</definedName>
    <definedName localSheetId="2" name="__________________________________MMM40">#REF!</definedName>
    <definedName name="_______________________________ME02">#REF!</definedName>
    <definedName localSheetId="2" name="________________________ME18">#REF!</definedName>
    <definedName localSheetId="4" name="___________ME29">#REF!</definedName>
    <definedName localSheetId="2" name="____________ME44">#REF!</definedName>
    <definedName localSheetId="4" name="_______PK23">#REF!</definedName>
    <definedName localSheetId="4" name="______________________EEE06">#REF!</definedName>
    <definedName localSheetId="4" name="______________MMM22">#REF!</definedName>
    <definedName name="____________ME43">#REF!</definedName>
    <definedName localSheetId="4" name="________MDE63">#REF!</definedName>
    <definedName localSheetId="4" name="A_KUSEN_KAYU_PINTU_JENDELA">#REF!</definedName>
    <definedName localSheetId="4" name="URAIAN512">#REF!</definedName>
    <definedName name="__________________________HAL5">#REF!</definedName>
    <definedName localSheetId="4" name="_______________LLL11">#REF!</definedName>
    <definedName localSheetId="4" name="_ME67">#REF!</definedName>
    <definedName name="__________ME42">#REF!</definedName>
    <definedName localSheetId="4" name="___________________ME32">#REF!</definedName>
    <definedName name="______________________LLL05">#REF!</definedName>
    <definedName localSheetId="4" name="KUALA3">#REF!</definedName>
    <definedName localSheetId="2" name="______MDE43">#REF!</definedName>
    <definedName localSheetId="4" name="____________PK19">#REF!</definedName>
    <definedName localSheetId="4" name="______PR715">#REF!</definedName>
    <definedName localSheetId="4" name="______________________DIV2">#REF!</definedName>
    <definedName localSheetId="4" name="Pay_Num">#REF!</definedName>
    <definedName localSheetId="2" name="________________MDE67">#REF!</definedName>
    <definedName name="____________________________ME19">#REF!</definedName>
    <definedName localSheetId="2" name="____________________________MDE01">#REF!</definedName>
    <definedName localSheetId="4" name="______________MDE07">#REF!</definedName>
    <definedName localSheetId="4" name="_______________________ME25">#REF!</definedName>
    <definedName localSheetId="2" name="____________________ME15">#REF!</definedName>
    <definedName localSheetId="4" name="______________PR210">#REF!</definedName>
    <definedName localSheetId="4" name="_________ME09">#REF!</definedName>
    <definedName localSheetId="4" name="_________PR321">#REF!</definedName>
    <definedName localSheetId="4" name="_____________PR715">#REF!</definedName>
    <definedName localSheetId="4" name="_____________ME42">#REF!</definedName>
    <definedName name="____________ME50">#REF!</definedName>
    <definedName localSheetId="2" name="____________MDE56">#REF!</definedName>
    <definedName localSheetId="4" name="________MDE41">#REF!</definedName>
    <definedName localSheetId="4" name="_____MK522">#REF!</definedName>
    <definedName localSheetId="2" name="__________________MDE33">#REF!</definedName>
    <definedName localSheetId="4" name="______________PK121">#REF!</definedName>
    <definedName localSheetId="4" name="__________ANI2">#REF!</definedName>
    <definedName localSheetId="4" name="__ME54">#REF!</definedName>
    <definedName name="__________________________MDE08">#REF!</definedName>
    <definedName localSheetId="2" name="__________________________LLL01">#REF!</definedName>
    <definedName localSheetId="4" name="_________ME60">#REF!</definedName>
    <definedName localSheetId="4" name="K_311">#REF!</definedName>
    <definedName name="________________LLL06">#REF!</definedName>
    <definedName localSheetId="4" name="__ME46">#REF!</definedName>
    <definedName localSheetId="4" name="______________________EEE16">#REF!</definedName>
    <definedName localSheetId="4" name="K_710">#REF!</definedName>
    <definedName localSheetId="4" name="__________________PK411">#REF!</definedName>
    <definedName name="________________________MDE28">#REF!</definedName>
    <definedName name="______________________MMM54">#REF!</definedName>
    <definedName localSheetId="2" name="________________ME60">#REF!</definedName>
    <definedName localSheetId="4" name="______________________MMM43">#REF!</definedName>
    <definedName localSheetId="2" name="___________________ME57">#REF!</definedName>
    <definedName name="__________MDE64">#REF!</definedName>
    <definedName localSheetId="4" name="_______________________MDE09">#REF!</definedName>
    <definedName name="______________MDE65">#REF!</definedName>
    <definedName name="________________LLL11">#REF!</definedName>
    <definedName localSheetId="4" name="MI2AF6">#REF!</definedName>
    <definedName name="____ME53">#REF!</definedName>
    <definedName localSheetId="4" name="_____________ME57">#REF!</definedName>
    <definedName localSheetId="4" name="______________MMM13">#REF!</definedName>
    <definedName localSheetId="4" name="_________PK225">#REF!</definedName>
    <definedName localSheetId="4" name="___________MK19">#REF!</definedName>
    <definedName localSheetId="4" name="___________EEE07">#REF!</definedName>
    <definedName localSheetId="4" name="________________ME26">#REF!</definedName>
    <definedName localSheetId="4" name="________________DIV5">#REF!</definedName>
    <definedName localSheetId="4" name="__________________MDE49">#REF!</definedName>
    <definedName localSheetId="2" name="______________________MMM44">#REF!</definedName>
    <definedName localSheetId="4" name="________ME19">#REF!</definedName>
    <definedName localSheetId="4" name="________________________ME27">#REF!</definedName>
    <definedName localSheetId="4" name="____________ME04">#REF!</definedName>
    <definedName localSheetId="4" name="__PK618">#REF!</definedName>
    <definedName localSheetId="2" name="_____________________________MMM28">#REF!</definedName>
    <definedName localSheetId="4" name="__________________ME34">#REF!</definedName>
    <definedName localSheetId="4" name="K_727">#REF!</definedName>
    <definedName localSheetId="4" name="___________ME28">#REF!</definedName>
    <definedName name="FORM772a">#REF!</definedName>
    <definedName localSheetId="4" name="____________________________DIV11">#REF!</definedName>
    <definedName localSheetId="4" name="___________________PK224">#REF!</definedName>
    <definedName localSheetId="2" name="______________________________MDE31">#REF!</definedName>
    <definedName localSheetId="4" name="________ME05">#REF!</definedName>
    <definedName name="______________________ME21">#REF!</definedName>
    <definedName localSheetId="4" name="____PK522">#REF!</definedName>
    <definedName localSheetId="4" name="_PRK020">#REF!</definedName>
    <definedName name="______________ME62">#REF!</definedName>
    <definedName localSheetId="4" name="_____________________ANG41">#REF!</definedName>
    <definedName localSheetId="4" name="___________________ME34">#REF!</definedName>
    <definedName localSheetId="4" name="_________________________PE13">#REF!</definedName>
    <definedName name="______________LLL04">#REF!</definedName>
    <definedName localSheetId="4" name="________________MDE64">#REF!</definedName>
    <definedName localSheetId="4" name="_____________PK020">#REF!</definedName>
    <definedName localSheetId="4" name="FORM7613a">#REF!</definedName>
    <definedName localSheetId="4" name="_______________________MK621">#REF!</definedName>
    <definedName localSheetId="4" name="_________ME34">#REF!</definedName>
    <definedName localSheetId="2" name="_______________________MMM09">#REF!</definedName>
    <definedName localSheetId="4" name="_________________________MG41">#REF!</definedName>
    <definedName localSheetId="4" name="_______MK225">#REF!</definedName>
    <definedName localSheetId="2" name="__________ME50">#REF!</definedName>
    <definedName localSheetId="4" name="________________MMM08">#REF!</definedName>
    <definedName localSheetId="4" name="__EEE04">#REF!</definedName>
    <definedName localSheetId="4" name="_________________MK720">#REF!</definedName>
    <definedName localSheetId="2" name="__________________________ME21">#REF!</definedName>
    <definedName localSheetId="4" name="___________ME04">#REF!</definedName>
    <definedName localSheetId="4" name="___________MK210">#REF!</definedName>
    <definedName localSheetId="4" name="__ME11">#REF!</definedName>
    <definedName localSheetId="4" name="___EEE23">#REF!</definedName>
    <definedName name="__________________________MDE32">#REF!</definedName>
    <definedName name="_____________________________MMM37">#REF!</definedName>
    <definedName localSheetId="4" name="____________________PK040">#REF!</definedName>
    <definedName localSheetId="2" name="____________________ME04">#REF!</definedName>
    <definedName name="______________MMM05">#REF!</definedName>
    <definedName localSheetId="4" name="CONCRETEMIXER">#REF!</definedName>
    <definedName name="________ME36">#REF!</definedName>
    <definedName localSheetId="2" name="__________________________MMM28">#REF!</definedName>
    <definedName localSheetId="4" name="_________________PRK810">#REF!</definedName>
    <definedName localSheetId="4" name="_________________________PK37">#REF!</definedName>
    <definedName localSheetId="4" name="PASIR">#REF!</definedName>
    <definedName localSheetId="4" name="_____________________ME33">#REF!</definedName>
    <definedName name="_________________MDE50">#REF!</definedName>
    <definedName localSheetId="4" name="GK">#REF!</definedName>
    <definedName localSheetId="4" name="___________MK715">#REF!</definedName>
    <definedName name="FORM66PERMUKAAN">#REF!</definedName>
    <definedName name="__________________ME03">#REF!</definedName>
    <definedName name="_________________________________ME29">#REF!</definedName>
    <definedName localSheetId="4" name="_MIK30">#REF!</definedName>
    <definedName localSheetId="4" name="H_Bt_Kali">#REF!</definedName>
    <definedName localSheetId="4" name="_____________LLL11">#REF!</definedName>
    <definedName name="ANG43b">#REF!</definedName>
    <definedName localSheetId="2" name="______ME56">#REF!</definedName>
    <definedName localSheetId="4" name="___PK132">#REF!</definedName>
    <definedName localSheetId="2" name="_________________________HAL1">#REF!</definedName>
    <definedName name="______________________________ME20">#REF!</definedName>
    <definedName localSheetId="4" name="______EEE15">#REF!</definedName>
    <definedName localSheetId="4" name="___EEE09">#REF!</definedName>
    <definedName localSheetId="4" name="atapseng">#REF!</definedName>
    <definedName localSheetId="4" name="____PRK127">#REF!</definedName>
    <definedName localSheetId="4" name="________________________ME08">#REF!</definedName>
    <definedName localSheetId="4" name="_MK225">#REF!</definedName>
    <definedName localSheetId="4" name="A.G.5.1.3">#REF!</definedName>
    <definedName name="________________________MDE04">#REF!</definedName>
    <definedName localSheetId="4" name="spliiib">#REF!</definedName>
    <definedName name="____________ME37">#REF!</definedName>
    <definedName localSheetId="4" name="________________________MMM43">#REF!</definedName>
    <definedName localSheetId="4" name="____PK618">#REF!</definedName>
    <definedName name="_______________________________MMM21">#REF!</definedName>
    <definedName localSheetId="4" name="______________________ME10">#REF!</definedName>
    <definedName name="FORM7101">#REF!</definedName>
    <definedName localSheetId="4" name="_________PK311">#REF!</definedName>
    <definedName name="URAIAN">#REF!</definedName>
    <definedName localSheetId="4" name="______ME65">#REF!</definedName>
    <definedName localSheetId="2" name="_______________________________DIV3">#REF!</definedName>
    <definedName localSheetId="4" name="______________________HAL4">#REF!</definedName>
    <definedName localSheetId="4" name="_________________EEE12">#REF!</definedName>
    <definedName localSheetId="4" name="___MK522">#REF!</definedName>
    <definedName localSheetId="4" name="________________MI2">#REF!</definedName>
    <definedName name="URAIAN611">#REF!</definedName>
    <definedName localSheetId="2" name="__________________LLL04">#REF!</definedName>
    <definedName localSheetId="2" name="____________________________ME08">#REF!</definedName>
    <definedName name="________________________ME28">#REF!</definedName>
    <definedName name="____________________MMM17">#REF!</definedName>
    <definedName localSheetId="2" name="______________MDE65">#REF!</definedName>
    <definedName localSheetId="4" name="_____________________MDE30">#REF!</definedName>
    <definedName name="LMLSE">#REF!</definedName>
    <definedName localSheetId="4" name="______LLL11">#REF!</definedName>
    <definedName localSheetId="2" name="______________________LLL07">#REF!</definedName>
    <definedName localSheetId="4" name="_________________MK36">#REF!</definedName>
    <definedName name="__________________MDE24">#REF!</definedName>
    <definedName name="_5PGDN_2">#REF!</definedName>
    <definedName name="___________________________________MMM47">#REF!</definedName>
    <definedName localSheetId="2" name="__________________MDE18">#REF!</definedName>
    <definedName localSheetId="4" name="__________________EEE30">#REF!</definedName>
    <definedName localSheetId="4" name="____PK514">#REF!</definedName>
    <definedName localSheetId="2" name="___________________________DIV10">#REF!</definedName>
    <definedName localSheetId="4" name="_____________ME17">#REF!</definedName>
    <definedName localSheetId="4" name="________________MMM01">#REF!</definedName>
    <definedName localSheetId="4" name="____________PRK112">#REF!</definedName>
    <definedName localSheetId="2" name="______________LLL10">#REF!</definedName>
    <definedName localSheetId="4" name="KRSABE2">#REF!</definedName>
    <definedName localSheetId="4" name="________LLL03">#REF!</definedName>
    <definedName name="_EEE10">#REF!</definedName>
    <definedName localSheetId="2" name="__________ME38">#REF!</definedName>
    <definedName localSheetId="4" name="______________________ME24">#REF!</definedName>
    <definedName name="RUTIN">#REF!</definedName>
    <definedName localSheetId="4" name="_________PR411">#REF!</definedName>
    <definedName localSheetId="4" name="__________________MK342">#REF!</definedName>
    <definedName localSheetId="4" name="_____________________MMM14">#REF!</definedName>
    <definedName localSheetId="4" name="down18">#REF!</definedName>
    <definedName name="TGL">#REF!</definedName>
    <definedName localSheetId="4" name="__________________MDE47">#REF!</definedName>
    <definedName localSheetId="4" name="_________________________MG53">#REF!</definedName>
    <definedName localSheetId="2" name="________ME56">#REF!</definedName>
    <definedName localSheetId="2" name="__________________________MMM37">#REF!</definedName>
    <definedName localSheetId="4" name="_____________________PK225">#REF!</definedName>
    <definedName localSheetId="4" name="____ME42">#REF!</definedName>
    <definedName localSheetId="4" name="_____PK210">#REF!</definedName>
    <definedName localSheetId="4" name="F.33">#REF!</definedName>
    <definedName localSheetId="4" name="______________________MMM50">#REF!</definedName>
    <definedName localSheetId="4" name="________MK132">#REF!</definedName>
    <definedName localSheetId="4" name="__________MK36">#REF!</definedName>
    <definedName localSheetId="4" name="URAIAN7610">#REF!</definedName>
    <definedName name="_______________________________MMM10">#REF!</definedName>
    <definedName localSheetId="4" name="__EEE03">#REF!</definedName>
    <definedName name="LUASD">#REF!</definedName>
    <definedName localSheetId="4" name="__________MK342">#REF!</definedName>
    <definedName name="___________________MDE67">#REF!</definedName>
    <definedName localSheetId="4" name="______________MK311">#REF!</definedName>
    <definedName localSheetId="4" name="_____MDE61">#REF!</definedName>
    <definedName localSheetId="4" name="____________________MMM45">#REF!</definedName>
    <definedName name="LUTSL">#REF!</definedName>
    <definedName localSheetId="4" name="____________________EEE14">#REF!</definedName>
    <definedName name="E.1">#REF!</definedName>
    <definedName localSheetId="2" name="___________________MDE49">#REF!</definedName>
    <definedName name="____________________ME55">#REF!</definedName>
    <definedName localSheetId="4" name="FORM910">#REF!</definedName>
    <definedName localSheetId="2" name="_______________________________ME33">#REF!</definedName>
    <definedName localSheetId="4" name="___________________ME07">#REF!</definedName>
    <definedName localSheetId="4" name="__MDE04">#REF!</definedName>
    <definedName localSheetId="4" name="_________gip12">#REF!</definedName>
    <definedName localSheetId="4" name="_____________________MDE10">#REF!</definedName>
    <definedName localSheetId="4" name="KM">#REF!</definedName>
    <definedName localSheetId="4" name="________HAL6">#REF!</definedName>
    <definedName localSheetId="4" name="_EEE11">#REF!</definedName>
    <definedName localSheetId="4" name="_____________MK618">#REF!</definedName>
    <definedName localSheetId="4" name="______PK127">#REF!</definedName>
    <definedName name="_______KOP4">#REF!</definedName>
    <definedName localSheetId="4" name="pulir">#REF!</definedName>
    <definedName localSheetId="4" name="______________________EEE33">#REF!</definedName>
    <definedName localSheetId="4" name="FORM99">#REF!</definedName>
    <definedName localSheetId="4" name="____________________EEE07">#REF!</definedName>
    <definedName localSheetId="2" name="__________MDE38">#REF!</definedName>
    <definedName localSheetId="4" name="____PK715">#REF!</definedName>
    <definedName localSheetId="4" name="___PR710">#REF!</definedName>
    <definedName localSheetId="4" name="_____________________ME25">#REF!</definedName>
    <definedName localSheetId="2" name="__________ME59">#REF!</definedName>
    <definedName localSheetId="4" name="______________ME40">#REF!</definedName>
    <definedName name="___________________________________MDE20">#REF!</definedName>
    <definedName localSheetId="4" name="_____________________MDE35">#REF!</definedName>
    <definedName localSheetId="4" name="____________PRK020">#REF!</definedName>
    <definedName localSheetId="4" name="____________________PRK641">#REF!</definedName>
    <definedName localSheetId="2" name="_________________MDE51">#REF!</definedName>
    <definedName localSheetId="4" name="_____________MDE52">#REF!</definedName>
    <definedName localSheetId="4" name="____ME65">#REF!</definedName>
    <definedName localSheetId="4" name="______________MDE03">#REF!</definedName>
    <definedName localSheetId="2" name="______________ME64">#REF!</definedName>
    <definedName localSheetId="4" name="_____________________MDE55">#REF!</definedName>
    <definedName name="_________________________________ME06">#REF!</definedName>
    <definedName name="_______________________________ME12">#REF!</definedName>
    <definedName localSheetId="4" name="_______________ME32">#REF!</definedName>
    <definedName localSheetId="4" name="traktor">#REF!</definedName>
    <definedName localSheetId="4" name="_____________LLL08">#REF!</definedName>
    <definedName name="_______________________________MDE31">#REF!</definedName>
    <definedName localSheetId="4" name="_______________PRK641">#REF!</definedName>
    <definedName localSheetId="4" name="_____ME41">#REF!</definedName>
    <definedName localSheetId="4" name="________________________MMM45">#REF!</definedName>
    <definedName localSheetId="4" name="____________________HAL7">#REF!</definedName>
    <definedName localSheetId="4" name="________________MDE67">#REF!</definedName>
    <definedName localSheetId="4" name="______________MDE57">#REF!</definedName>
    <definedName name="_________________________________ME16">#REF!</definedName>
    <definedName localSheetId="4" name="Query_ABK">#REF!</definedName>
    <definedName localSheetId="4" name="_________MK121">#REF!</definedName>
    <definedName localSheetId="4" name="A.G.43.A">#REF!</definedName>
    <definedName localSheetId="4" name="__________HAL5">#REF!</definedName>
    <definedName localSheetId="4" name="______________________ENG4">#REF!</definedName>
    <definedName localSheetId="4" name="____________________MDE18">#REF!</definedName>
    <definedName localSheetId="2" name="________________________MMM28">#REF!</definedName>
    <definedName localSheetId="4" name="____________ME24">#REF!</definedName>
    <definedName localSheetId="4" name="____________________gip4">#REF!</definedName>
    <definedName localSheetId="4" name="______________________MDE46">#REF!</definedName>
    <definedName localSheetId="4" name="_____________________PI6">#REF!</definedName>
    <definedName localSheetId="4" name="_________________EEE07">#REF!</definedName>
    <definedName localSheetId="2" name="___________________MMM08">#REF!</definedName>
    <definedName localSheetId="4" name="_________________________SAK3">#REF!</definedName>
    <definedName localSheetId="2" name="____ME39">#REF!</definedName>
    <definedName localSheetId="4" name="_________________PR720">#REF!</definedName>
    <definedName localSheetId="4" name="__________HAL6">#REF!</definedName>
    <definedName localSheetId="2" name="_______________________________ME02">#REF!</definedName>
    <definedName localSheetId="2" name="______________________MMM20">#REF!</definedName>
    <definedName localSheetId="4" name="_____________________PR110">#REF!</definedName>
    <definedName name="____________MDE68">#REF!</definedName>
    <definedName name="______ME56">#REF!</definedName>
    <definedName localSheetId="4" name="________________MDE63">#REF!</definedName>
    <definedName name="________________ME38">#REF!</definedName>
    <definedName localSheetId="4" name="__________________MDE60">#REF!</definedName>
    <definedName name="______________________MMM35">#REF!</definedName>
    <definedName localSheetId="4" name="____ME45">#REF!</definedName>
    <definedName name="________________________MDE02">#REF!</definedName>
    <definedName localSheetId="2" name="______________LLL11">#REF!</definedName>
    <definedName localSheetId="4" name="______________________MMM44">#REF!</definedName>
    <definedName name="LUKS">#REF!</definedName>
    <definedName name="_________________________________ME32">#REF!</definedName>
    <definedName localSheetId="4" name="_________PI2">#REF!</definedName>
    <definedName localSheetId="4" name="__gip2">#REF!</definedName>
    <definedName localSheetId="4" name="______MDE46">#REF!</definedName>
    <definedName localSheetId="4" name="___ME25">#REF!</definedName>
    <definedName localSheetId="4" name="_____________PK618">#REF!</definedName>
    <definedName name="____ME37">#REF!</definedName>
    <definedName localSheetId="4" name="____________________ME52">#REF!</definedName>
    <definedName localSheetId="4" name="__LLL08">#REF!</definedName>
    <definedName localSheetId="2" name="______MDE45">#REF!</definedName>
    <definedName name="URAIAN7614e">#REF!</definedName>
    <definedName localSheetId="4" name="_______ME01">#REF!</definedName>
    <definedName localSheetId="4" name="______ME47">#REF!</definedName>
    <definedName localSheetId="4" name="splve3">#REF!</definedName>
    <definedName localSheetId="4" name="K_411">#REF!</definedName>
    <definedName localSheetId="4" name="__________ME31">#REF!</definedName>
    <definedName localSheetId="2" name="_______________________________MMM06">#REF!</definedName>
    <definedName localSheetId="4" name="______________MK37">#REF!</definedName>
    <definedName localSheetId="4" name="__________________PF4">#REF!</definedName>
    <definedName localSheetId="2" name="________________________________MMM38">#REF!</definedName>
    <definedName localSheetId="4" name="_____________ME62">#REF!</definedName>
    <definedName localSheetId="4" name="_______________PK112">#REF!</definedName>
    <definedName name="______________________________MDE31">#REF!</definedName>
    <definedName name="___________________________DIV8">#REF!</definedName>
    <definedName localSheetId="4" name="__________________MMM08">#REF!</definedName>
    <definedName localSheetId="4" name="______________MK224">#REF!</definedName>
    <definedName name="____________________MDE37">#REF!</definedName>
    <definedName name="_MMM12">#REF!</definedName>
    <definedName localSheetId="4" name="PAPANROSTER">#REF!</definedName>
    <definedName localSheetId="4" name="__________ME63">#REF!</definedName>
    <definedName name="_______________________________MMM07">#REF!</definedName>
    <definedName localSheetId="2" name="_________________________________ME04">#REF!</definedName>
    <definedName localSheetId="4" name="_________PK224">#REF!</definedName>
    <definedName localSheetId="4" name="_________________MK139">#REF!</definedName>
    <definedName localSheetId="2" name="_________________MDE68">#REF!</definedName>
    <definedName name="______________________MDE32">#REF!</definedName>
    <definedName localSheetId="2" name="____________________________MDE19">#REF!</definedName>
    <definedName localSheetId="4" name="___________ME41">#REF!</definedName>
    <definedName localSheetId="2" name="_____________________________MMM04">#REF!</definedName>
    <definedName localSheetId="4" name="________MDE54">#REF!</definedName>
    <definedName localSheetId="4" name="_MDE40">#REF!</definedName>
    <definedName name="______________________________ME02">#REF!</definedName>
    <definedName localSheetId="4" name="_________MDE66">#REF!</definedName>
    <definedName name="_________________MMM05">#REF!</definedName>
    <definedName localSheetId="4" name="______MDE48">#REF!</definedName>
    <definedName localSheetId="4" name="________PR225">#REF!</definedName>
    <definedName localSheetId="4" name="A_LAPISAN_ASPAL_PERTAMA">#REF!</definedName>
    <definedName localSheetId="4" name="________________PK110">#REF!</definedName>
    <definedName name="_________________MDE59">#REF!</definedName>
    <definedName localSheetId="4" name="___________________MK36">#REF!</definedName>
    <definedName localSheetId="4" name="URAIANLatasirK">#REF!</definedName>
    <definedName localSheetId="4" name="__MDE32">#REF!</definedName>
    <definedName localSheetId="2" name="__________________________ME14">#REF!</definedName>
    <definedName localSheetId="4" name="_________________MDE58">#REF!</definedName>
    <definedName localSheetId="4" name="_______ME26">#REF!</definedName>
    <definedName localSheetId="4" name="__________MDE36">#REF!</definedName>
    <definedName localSheetId="2" name="________ME43">#REF!</definedName>
    <definedName name="______________________ME04">#REF!</definedName>
    <definedName localSheetId="4" name="_______________________PK641">#REF!</definedName>
    <definedName name="_ANG53">#REF!</definedName>
    <definedName localSheetId="4" name="_________________PRK725">#REF!</definedName>
    <definedName localSheetId="4" name="___PK725">#REF!</definedName>
    <definedName localSheetId="2" name="______________________________MMM27">#REF!</definedName>
    <definedName localSheetId="4" name="________________________PRK725">#REF!</definedName>
    <definedName localSheetId="4" name="URAIAN7613a">#REF!</definedName>
    <definedName localSheetId="4" name="_________________MDE59">#REF!</definedName>
    <definedName localSheetId="2" name="____________________HAL7">#REF!</definedName>
    <definedName localSheetId="4" name="_____________MDE62">#REF!</definedName>
    <definedName localSheetId="4" name="pseng">#REF!</definedName>
    <definedName localSheetId="4" name="________MDE43">#REF!</definedName>
    <definedName localSheetId="4" name="_____________________ME41">#REF!</definedName>
    <definedName localSheetId="4" name="__MMM16">#REF!</definedName>
    <definedName localSheetId="2" name="______________MDE52">#REF!</definedName>
    <definedName localSheetId="4" name="K_641">#REF!</definedName>
    <definedName name="KUESN">#REF!</definedName>
    <definedName localSheetId="2" name="__________________ME16">#REF!</definedName>
    <definedName name="LMKS">#REF!</definedName>
    <definedName localSheetId="4" name="____________________MMM19">#REF!</definedName>
    <definedName localSheetId="4" name="__________HAL2">#REF!</definedName>
    <definedName localSheetId="4" name="_________ME64">#REF!</definedName>
    <definedName localSheetId="4" name="FORM7614c">#REF!</definedName>
    <definedName name="_ME68">#REF!</definedName>
    <definedName name="__________________________________MMM40">#REF!</definedName>
    <definedName localSheetId="4" name="__MMM13">#REF!</definedName>
    <definedName localSheetId="2" name="____________________________MDE20">#REF!</definedName>
    <definedName localSheetId="2" name="_______________________________MDE19">#REF!</definedName>
    <definedName localSheetId="4" name="_____ME54">#REF!</definedName>
    <definedName localSheetId="4" name="________DIV3">#REF!</definedName>
    <definedName localSheetId="4" name="_____________MK36">#REF!</definedName>
    <definedName name="______________________MDE09">#REF!</definedName>
    <definedName localSheetId="2" name="________________________MDE01">#REF!</definedName>
    <definedName localSheetId="4" name="________________LLL09">#REF!</definedName>
    <definedName name="__________________________ME13">#REF!</definedName>
    <definedName name="________________MDE63">#REF!</definedName>
    <definedName localSheetId="4" name="________________PK139">#REF!</definedName>
    <definedName localSheetId="4" name="A_BETON_BERTULANG_K200">#REF!</definedName>
    <definedName localSheetId="4" name="JAYA2">#REF!</definedName>
    <definedName localSheetId="2" name="________________________________MMM33">#REF!</definedName>
    <definedName localSheetId="4" name="________________LLL04">#REF!</definedName>
    <definedName name="____________________________MMM02">#REF!</definedName>
    <definedName name="____________________ME68">#REF!</definedName>
    <definedName name="_4HOME">#REF!</definedName>
    <definedName localSheetId="2" name="_______________________________MMM33">#REF!</definedName>
    <definedName localSheetId="4" name="____________________MDE59">#REF!</definedName>
    <definedName localSheetId="2" name="______________DIV6">#REF!</definedName>
    <definedName localSheetId="4" name="splvf4">#REF!</definedName>
    <definedName name="______________________________ME23">#REF!</definedName>
    <definedName localSheetId="4" name="___ME63">#REF!</definedName>
    <definedName name="_MMM44">#REF!</definedName>
    <definedName name="LMNTE">#REF!</definedName>
    <definedName localSheetId="4" name="____________________ME67">#REF!</definedName>
    <definedName localSheetId="4" name="___________________LLL02">#REF!</definedName>
    <definedName localSheetId="4" name="_____________MDE41">#REF!</definedName>
    <definedName localSheetId="4" name="_______________MK225">#REF!</definedName>
    <definedName localSheetId="2" name="____________________MDE21">#REF!</definedName>
    <definedName localSheetId="4" name="______________LLL10">#REF!</definedName>
    <definedName localSheetId="4" name="_______________________MK224">#REF!</definedName>
    <definedName localSheetId="2" name="_________________MMM54">#REF!</definedName>
    <definedName name="____________________MDE39">#REF!</definedName>
    <definedName localSheetId="4" name="___PK123">#REF!</definedName>
    <definedName localSheetId="4" name="WAS">#REF!</definedName>
    <definedName localSheetId="2" name="____MDE59">#REF!</definedName>
    <definedName localSheetId="4" name="_______________MDE40">#REF!</definedName>
    <definedName localSheetId="4" name="_________________________PK621">#REF!</definedName>
    <definedName localSheetId="4" name="______________________MDE09">#REF!</definedName>
    <definedName name="_________________MDE39">#REF!</definedName>
    <definedName localSheetId="2" name="______________________________ME02">#REF!</definedName>
    <definedName name="___________________________________ME02">#REF!</definedName>
    <definedName localSheetId="4" name="____________MDE48">#REF!</definedName>
    <definedName localSheetId="2" name="_______________________________ME01">#REF!</definedName>
    <definedName localSheetId="4" name="_________________MDE34">#REF!</definedName>
    <definedName localSheetId="4" name="__________________ME32">#REF!</definedName>
    <definedName localSheetId="4" name="______________ME62">#REF!</definedName>
    <definedName localSheetId="4" name="______ME54">#REF!</definedName>
    <definedName name="KUTSL">#REF!</definedName>
    <definedName localSheetId="2" name="________ME48">#REF!</definedName>
    <definedName localSheetId="4" name="______________PK855">#REF!</definedName>
    <definedName name="_EEE33">#REF!</definedName>
    <definedName localSheetId="4" name="______________________ME03">#REF!</definedName>
    <definedName localSheetId="4" name="________________EEE12">#REF!</definedName>
    <definedName localSheetId="4" name="_______ME35">#REF!</definedName>
    <definedName name="__________________MDE06">#REF!</definedName>
    <definedName localSheetId="4" name="___EEE05">#REF!</definedName>
    <definedName localSheetId="4" name="______________MK411">#REF!</definedName>
    <definedName localSheetId="4" name="_________MK210">#REF!</definedName>
    <definedName localSheetId="2" name="_________________MMM39">#REF!</definedName>
    <definedName name="______ME36">#REF!</definedName>
    <definedName localSheetId="2" name="_______________________________MDE02">#REF!</definedName>
    <definedName localSheetId="4" name="__________PRK040">#REF!</definedName>
    <definedName localSheetId="4" name="_MK112">#REF!</definedName>
    <definedName localSheetId="4" name="_MDE06">#REF!</definedName>
    <definedName localSheetId="4" name="__________________________LLL11">#REF!</definedName>
    <definedName name="ANK.810">#REF!</definedName>
    <definedName localSheetId="4" name="_________DIV11">#REF!</definedName>
    <definedName name="_______________________________ME20">#REF!</definedName>
    <definedName localSheetId="4" name="________________MDE55">#REF!</definedName>
    <definedName localSheetId="4" name="____________________MMM15">#REF!</definedName>
    <definedName localSheetId="4" name="________________DIV8">#REF!</definedName>
    <definedName localSheetId="4" name="_________ME46">#REF!</definedName>
    <definedName localSheetId="4" name="_____________ME01">#REF!</definedName>
    <definedName name="____________________MDE08">#REF!</definedName>
    <definedName localSheetId="4" name="_________________PF8">#REF!</definedName>
    <definedName localSheetId="4" name="________________PR720">#REF!</definedName>
    <definedName name="__________________MMM44">#REF!</definedName>
    <definedName localSheetId="4" name="_________________LLL10">#REF!</definedName>
    <definedName localSheetId="4" name="_________DIV8">#REF!</definedName>
    <definedName localSheetId="4" name="__________________ANG41">#REF!</definedName>
    <definedName localSheetId="4" name="______LLL05">#REF!</definedName>
    <definedName localSheetId="4" name="___EEE13">#REF!</definedName>
    <definedName name="M.022">#REF!</definedName>
    <definedName localSheetId="4" name="____________PR710">#REF!</definedName>
    <definedName localSheetId="4" name="FURING">#REF!</definedName>
    <definedName name="______________KOP5">#REF!</definedName>
    <definedName name="__________________________MDE11">#REF!</definedName>
    <definedName localSheetId="4" name="______________________MDE07">#REF!</definedName>
    <definedName localSheetId="4" name="______________ME23">#REF!</definedName>
    <definedName localSheetId="4" name="____________________EEE01">#REF!</definedName>
    <definedName localSheetId="4" name="________________ME49">#REF!</definedName>
    <definedName localSheetId="4" name="______________MDE13">#REF!</definedName>
    <definedName name="______________________MDE10">#REF!</definedName>
    <definedName localSheetId="2" name="__________KOP3">#REF!</definedName>
    <definedName localSheetId="2" name="________________________ME22">#REF!</definedName>
    <definedName localSheetId="2" name="________________MMM21">#REF!</definedName>
    <definedName localSheetId="4" name="_________________PR123">#REF!</definedName>
    <definedName localSheetId="4" name="Supl.V">#REF!</definedName>
    <definedName localSheetId="4" name="________________PRK725">#REF!</definedName>
    <definedName localSheetId="4" name="FORM818">#REF!</definedName>
    <definedName localSheetId="4" name="__________LLL09">#REF!</definedName>
    <definedName localSheetId="4" name="________MK424">#REF!</definedName>
    <definedName name="MMM12A">#REF!</definedName>
    <definedName localSheetId="4" name="___MIK40">#REF!</definedName>
    <definedName localSheetId="2" name="______MDE65">#REF!</definedName>
    <definedName localSheetId="4" name="________________________PR225">#REF!</definedName>
    <definedName localSheetId="4" name="FORM1012">#REF!</definedName>
    <definedName localSheetId="4" name="___MDE08">#REF!</definedName>
    <definedName localSheetId="4" name="_______MK110">#REF!</definedName>
    <definedName name="____________________________ME08">#REF!</definedName>
    <definedName localSheetId="4" name="_________MK132">#REF!</definedName>
    <definedName localSheetId="4" name="_________PRK112">#REF!</definedName>
    <definedName localSheetId="4" name="_____ME51">#REF!</definedName>
    <definedName name="Uraian331">#REF!</definedName>
    <definedName name="____________________________ME01">#REF!</definedName>
    <definedName localSheetId="4" name="_____ME02">#REF!</definedName>
    <definedName name="__________________MDE08">#REF!</definedName>
    <definedName name="________________________ME32">#REF!</definedName>
    <definedName localSheetId="4" name="________________PK127">#REF!</definedName>
    <definedName localSheetId="4" name="___________________DIV1">#REF!</definedName>
    <definedName name="__________________MDE12">#REF!</definedName>
    <definedName localSheetId="4" name="G.33.h">#REF!</definedName>
    <definedName name="_______________KOP4">#REF!</definedName>
    <definedName localSheetId="4" name="F.27.b">#REF!</definedName>
    <definedName localSheetId="4" name="______ME40">#REF!</definedName>
    <definedName localSheetId="2" name="________________ME62">#REF!</definedName>
    <definedName localSheetId="4" name="_____________________ME04">#REF!</definedName>
    <definedName localSheetId="4" name="______________________EEE13">#REF!</definedName>
    <definedName localSheetId="4" name="__ME35">#REF!</definedName>
    <definedName localSheetId="4" name="____MDE15">#REF!</definedName>
    <definedName localSheetId="4" name="________MDE52">#REF!</definedName>
    <definedName localSheetId="4" name="________________________ME17">#REF!</definedName>
    <definedName localSheetId="4" name="_________MK342">#REF!</definedName>
    <definedName localSheetId="4" name="_________________PK19">#REF!</definedName>
    <definedName name="_________________________________MDE13">#REF!</definedName>
    <definedName localSheetId="2" name="___________________________________MDE23">#REF!</definedName>
    <definedName localSheetId="4" name="H_Cat_menie">#REF!</definedName>
    <definedName localSheetId="4" name="_______JP3">#REF!</definedName>
    <definedName name="__________________DIV7">#REF!</definedName>
    <definedName name="_________________ME46">#REF!</definedName>
    <definedName name="_________________________________ME28">#REF!</definedName>
    <definedName name="_________________________MMM15">#REF!</definedName>
    <definedName localSheetId="4" name="____________________MMM27">#REF!</definedName>
    <definedName localSheetId="4" name="_____ME07">#REF!</definedName>
    <definedName localSheetId="2" name="______________________ME31">#REF!</definedName>
    <definedName localSheetId="4" name="_PK23">#REF!</definedName>
    <definedName localSheetId="4" name="_________________PR225">#REF!</definedName>
    <definedName localSheetId="4" name="_____________________PK110">#REF!</definedName>
    <definedName localSheetId="2" name="___________________________________MMM45">#REF!</definedName>
    <definedName localSheetId="2" name="________MDE51">#REF!</definedName>
    <definedName localSheetId="4" name="__________________EEE15">#REF!</definedName>
    <definedName localSheetId="4" name="_____________ME55">#REF!</definedName>
    <definedName name="__________________DIV10">#REF!</definedName>
    <definedName localSheetId="4" name="___________MDE37">#REF!</definedName>
    <definedName localSheetId="4" name="____________________ME02">#REF!</definedName>
    <definedName localSheetId="4" name="______________________ME55">#REF!</definedName>
    <definedName name="___________________________________ME09">#REF!</definedName>
    <definedName localSheetId="2" name="___________________HAL2">#REF!</definedName>
    <definedName localSheetId="4" name="_____________________MMM34">#REF!</definedName>
    <definedName localSheetId="4" name="___________MDE49">#REF!</definedName>
    <definedName localSheetId="4" name="____________MDE28">#REF!</definedName>
    <definedName localSheetId="4" name="_______________________MDE31">#REF!</definedName>
    <definedName name="_ME36">#REF!</definedName>
    <definedName name="______________MDE39">#REF!</definedName>
    <definedName localSheetId="4" name="_____________________MMM20">#REF!</definedName>
    <definedName localSheetId="4" name="___________________EEE24">#REF!</definedName>
    <definedName localSheetId="4" name="____________PR123">#REF!</definedName>
    <definedName localSheetId="4" name="________________EEE33">#REF!</definedName>
    <definedName name="____ME67">#REF!</definedName>
    <definedName name="___________________ME64">#REF!</definedName>
    <definedName localSheetId="2" name="____________________________ME28">#REF!</definedName>
    <definedName localSheetId="4" name="_____________MK641">#REF!</definedName>
    <definedName localSheetId="2" name="______________HAL6">#REF!</definedName>
    <definedName localSheetId="4" name="_________________ME47">#REF!</definedName>
    <definedName localSheetId="4" name="pkst">#REF!</definedName>
    <definedName localSheetId="4" name="mesin">#REF!</definedName>
    <definedName localSheetId="4" name="_______ME28">#REF!</definedName>
    <definedName localSheetId="2" name="________MDE61">#REF!</definedName>
    <definedName name="__________________________MMM39">#REF!</definedName>
    <definedName localSheetId="4" name="___________MDE66">#REF!</definedName>
    <definedName name="__________________________MMM40">#REF!</definedName>
    <definedName localSheetId="4" name="_____________ME38">#REF!</definedName>
    <definedName localSheetId="4" name="_______________________MDE34">#REF!</definedName>
    <definedName name="____________________________MDE21">#REF!</definedName>
    <definedName name="______________MMM07">#REF!</definedName>
    <definedName localSheetId="4" name="______________MMM18">#REF!</definedName>
    <definedName name="XSSD">#REF!</definedName>
    <definedName localSheetId="4" name="_____________PR139">#REF!</definedName>
    <definedName localSheetId="4" name="____________PK424">#REF!</definedName>
    <definedName name="__________________MDE31">#REF!</definedName>
    <definedName localSheetId="4" name="____________________HAL8">#REF!</definedName>
    <definedName name="_______________________________ME34">#REF!</definedName>
    <definedName localSheetId="4" name="_MI2">#REF!</definedName>
    <definedName localSheetId="4" name="____ME54">#REF!</definedName>
    <definedName localSheetId="4" name="_______DIV4">#REF!</definedName>
    <definedName localSheetId="4" name="_______PRK810">#REF!</definedName>
    <definedName localSheetId="2" name="_____________________________DIV3">#REF!</definedName>
    <definedName localSheetId="4" name="___________PK210">#REF!</definedName>
    <definedName localSheetId="4" name="___________DIV9">#REF!</definedName>
    <definedName localSheetId="4" name="_______________________MK121">#REF!</definedName>
    <definedName localSheetId="4" name="__________PR123">#REF!</definedName>
    <definedName localSheetId="4" name="____________________PRK112">#REF!</definedName>
    <definedName localSheetId="4" name="anlf22">#REF!</definedName>
    <definedName localSheetId="2" name="__________________________ME09">#REF!</definedName>
    <definedName localSheetId="4" name="_________ME41">#REF!</definedName>
    <definedName localSheetId="4" name="_____________EEE26">#REF!</definedName>
    <definedName localSheetId="4" name="__________HAL4">#REF!</definedName>
    <definedName name="________________MDE59">#REF!</definedName>
    <definedName name="KMEDT">#REF!</definedName>
    <definedName name="_________________MMM40">#REF!</definedName>
    <definedName localSheetId="4" name="__________________LLL07">#REF!</definedName>
    <definedName localSheetId="4" name="gy">#REF!</definedName>
    <definedName localSheetId="4" name="_________________EEE05">#REF!</definedName>
    <definedName localSheetId="4" name="__EEE12">#REF!</definedName>
    <definedName name="________________________________MMM54">#REF!</definedName>
    <definedName localSheetId="4" name="FORM7618">#REF!</definedName>
    <definedName name="________________________MMM11">#REF!</definedName>
    <definedName localSheetId="4" name="______MDE60">#REF!</definedName>
    <definedName localSheetId="2" name="______________________________ME33">#REF!</definedName>
    <definedName localSheetId="4" name="No.1">#REF!</definedName>
    <definedName localSheetId="4" name="_______________ANG53">#REF!</definedName>
    <definedName name="________________LLL03">#REF!</definedName>
    <definedName localSheetId="4" name="________________________MMM46">#REF!</definedName>
    <definedName localSheetId="4" name="_______________________PK621">#REF!</definedName>
    <definedName localSheetId="4" name="splvf1">#REF!</definedName>
    <definedName localSheetId="4" name="____________________EEE24">#REF!</definedName>
    <definedName localSheetId="4" name="_________________________PK112">#REF!</definedName>
    <definedName localSheetId="4" name="______________MI2">#REF!</definedName>
    <definedName localSheetId="4" name="___________________________ANI2">#REF!</definedName>
    <definedName name="______________ME38">#REF!</definedName>
    <definedName name="______________________DIV3">#REF!</definedName>
    <definedName localSheetId="4" name="_PK342">#REF!</definedName>
    <definedName localSheetId="2" name="_____________________________MMM26">#REF!</definedName>
    <definedName localSheetId="2" name="__________________________________MMM411">#REF!</definedName>
    <definedName name="________________________ME13">#REF!</definedName>
    <definedName localSheetId="4" name="__DIV1">#REF!</definedName>
    <definedName localSheetId="4" name="__________PK514">#REF!</definedName>
    <definedName name="______________________ME17">#REF!</definedName>
    <definedName localSheetId="4" name="_________________________gip1">#REF!</definedName>
    <definedName name="_________________________________MMM03">#REF!</definedName>
    <definedName localSheetId="4" name="___________________PK132">#REF!</definedName>
    <definedName localSheetId="2" name="_________________ME42">#REF!</definedName>
    <definedName localSheetId="2" name="___________________________DIV2">#REF!</definedName>
    <definedName localSheetId="4" name="_____MK720">#REF!</definedName>
    <definedName localSheetId="2" name="_________________MDE48">#REF!</definedName>
    <definedName name="______________________MDE11">#REF!</definedName>
    <definedName localSheetId="2" name="___________________________________ME05">#REF!</definedName>
    <definedName localSheetId="4" name="_____________MK127">#REF!</definedName>
    <definedName localSheetId="4" name="JuruUkur">#REF!</definedName>
    <definedName localSheetId="4" name="BETONSTRUK">#REF!</definedName>
    <definedName localSheetId="4" name="__________________MDE33">#REF!</definedName>
    <definedName localSheetId="2" name="___________________ME64">#REF!</definedName>
    <definedName localSheetId="4" name="_____________MK321">#REF!</definedName>
    <definedName name="URAIAN7618">#REF!</definedName>
    <definedName name="____________________ME54">#REF!</definedName>
    <definedName localSheetId="4" name="____________________ME55">#REF!</definedName>
    <definedName localSheetId="2" name="________________________________MMM46">#REF!</definedName>
    <definedName localSheetId="4" name="_______________ME38">#REF!</definedName>
    <definedName localSheetId="2" name="________________MDE36">#REF!</definedName>
    <definedName name="_______________________________DIV4">#REF!</definedName>
    <definedName localSheetId="4" name="____gip3">#REF!</definedName>
    <definedName localSheetId="4" name="__________PK123">#REF!</definedName>
    <definedName localSheetId="4" name="______________ANI2">#REF!</definedName>
    <definedName localSheetId="4" name="___ME39">#REF!</definedName>
    <definedName localSheetId="4" name="____________________MK411">#REF!</definedName>
    <definedName localSheetId="4" name="___________________ME63">#REF!</definedName>
    <definedName localSheetId="4" name="___HAL2">#REF!</definedName>
    <definedName localSheetId="4" name="________________MIK25">#REF!</definedName>
    <definedName localSheetId="4" name="sni1l">#REF!</definedName>
    <definedName name="____________________MMM18">#REF!</definedName>
    <definedName localSheetId="2" name="_______________________________MMM411">#REF!</definedName>
    <definedName localSheetId="4" name="___________________PK121">#REF!</definedName>
    <definedName localSheetId="4" name="_______________________PR424">#REF!</definedName>
    <definedName name="______________MDE40">#REF!</definedName>
    <definedName localSheetId="2" name="___________________ME44">#REF!</definedName>
    <definedName localSheetId="4" name="URAIAN815">#REF!</definedName>
    <definedName localSheetId="2" name="__________ME49">#REF!</definedName>
    <definedName localSheetId="4" name="______________________ANI2">#REF!</definedName>
    <definedName localSheetId="4" name="__________________EEE12">#REF!</definedName>
    <definedName localSheetId="2" name="____________________HAL8">#REF!</definedName>
    <definedName name="__________________LLL05">#REF!</definedName>
    <definedName localSheetId="4" name="________MDE60">#REF!</definedName>
    <definedName localSheetId="4" name="_____ME32">#REF!</definedName>
    <definedName name="KASARHALUS">#REF!</definedName>
    <definedName name="________________________LLL01">#REF!</definedName>
    <definedName localSheetId="2" name="______________ME40">#REF!</definedName>
    <definedName name="_____________________________DIV9">#REF!</definedName>
    <definedName localSheetId="4" name="___MDE25">#REF!</definedName>
    <definedName name="UPAH">#REF!</definedName>
    <definedName localSheetId="4" name="__MDE42">#REF!</definedName>
    <definedName localSheetId="4" name="_________________________PK040">#REF!</definedName>
    <definedName localSheetId="2" name="______________________________MDE01">#REF!</definedName>
    <definedName name="___________________ME41">#REF!</definedName>
    <definedName localSheetId="4" name="URAIAN79mekanis">#REF!</definedName>
    <definedName localSheetId="4" name="_____________MDE54">#REF!</definedName>
    <definedName name="_________________________________MMM04">#REF!</definedName>
    <definedName localSheetId="4" name="___________________ME46">#REF!</definedName>
    <definedName localSheetId="4" name="____________EEE26">#REF!</definedName>
    <definedName localSheetId="4" name="_PRK112">#REF!</definedName>
    <definedName name="____________________MMM23">#REF!</definedName>
    <definedName localSheetId="4" name="__________________PRK040">#REF!</definedName>
    <definedName name="____________________MDE53">#REF!</definedName>
    <definedName name="___________________________________ME12">#REF!</definedName>
    <definedName localSheetId="2" name="________________ME57">#REF!</definedName>
    <definedName localSheetId="4" name="loader115">#REF!</definedName>
    <definedName localSheetId="4" name="______MIK20">#REF!</definedName>
    <definedName localSheetId="2" name="______ME61">#REF!</definedName>
    <definedName localSheetId="4" name="_EEE14">#REF!</definedName>
    <definedName localSheetId="4" name="_EEE29">#REF!</definedName>
    <definedName localSheetId="4" name="____________MG53">#REF!</definedName>
    <definedName localSheetId="4" name="_MG41">#REF!</definedName>
    <definedName name="LMGLT">#REF!</definedName>
    <definedName localSheetId="4" name="_______________PR210">#REF!</definedName>
    <definedName localSheetId="4" name="_____________MDE31">#REF!</definedName>
    <definedName localSheetId="4" name="________ME54">#REF!</definedName>
    <definedName localSheetId="4" name="URAIAN99">#REF!</definedName>
    <definedName localSheetId="4" name="URAIAN912">#REF!</definedName>
    <definedName name="________MDE51">#REF!</definedName>
    <definedName localSheetId="4" name="_MK311">#REF!</definedName>
    <definedName localSheetId="2" name="________________MMM19">#REF!</definedName>
    <definedName localSheetId="4" name="________________________MK641">#REF!</definedName>
    <definedName name="____________________MDE20">#REF!</definedName>
    <definedName name="___________________________LLL09">#REF!</definedName>
    <definedName localSheetId="4" name="_EEE01">#REF!</definedName>
    <definedName name="F.4">#REF!</definedName>
    <definedName name="XNDN">#REF!</definedName>
    <definedName localSheetId="4" name="________________MF8">#REF!</definedName>
    <definedName localSheetId="4" name="________ME51">#REF!</definedName>
    <definedName localSheetId="2" name="______________LLL06">#REF!</definedName>
    <definedName localSheetId="4" name="________________________MDE28">#REF!</definedName>
    <definedName localSheetId="4" name="_________MK725">#REF!</definedName>
    <definedName localSheetId="4" name="_________________PK424">#REF!</definedName>
    <definedName localSheetId="4" name="______________________MMM29">#REF!</definedName>
    <definedName localSheetId="4" name="____________________MMM24">#REF!</definedName>
    <definedName name="_______________________________LLL04">#REF!</definedName>
    <definedName name="Uraian324">#REF!</definedName>
    <definedName name="____________________MMM19">#REF!</definedName>
    <definedName name="________________MDE48">#REF!</definedName>
    <definedName name="________ME38">#REF!</definedName>
    <definedName localSheetId="4" name="s.05f">#REF!</definedName>
    <definedName localSheetId="4" name="____________MDE27">#REF!</definedName>
    <definedName localSheetId="4" name="____________EEE13">#REF!</definedName>
    <definedName name="BATUBELAH">#REF!</definedName>
    <definedName localSheetId="4" name="___MDE22">#REF!</definedName>
    <definedName localSheetId="4" name="__________________EEE14">#REF!</definedName>
    <definedName localSheetId="4" name="_________LLL03">#REF!</definedName>
    <definedName localSheetId="4" name="PLAMUR">#REF!</definedName>
    <definedName name="______________________MMM44">#REF!</definedName>
    <definedName localSheetId="4" name="________________MK411">#REF!</definedName>
    <definedName localSheetId="4" name="H_Pasir_Urug">#REF!</definedName>
    <definedName name="URAIAN7612a">#REF!</definedName>
    <definedName localSheetId="4" name="________________________MMM40">#REF!</definedName>
    <definedName localSheetId="4" name="_____________ME52">#REF!</definedName>
    <definedName localSheetId="2" name="____________________MDE05">#REF!</definedName>
    <definedName name="________ME50">#REF!</definedName>
    <definedName localSheetId="4" name="___________ME38">#REF!</definedName>
    <definedName localSheetId="4" name="__MIK20">#REF!</definedName>
    <definedName localSheetId="4" name="_________ME67">#REF!</definedName>
    <definedName localSheetId="4" name="_______________MDE51">#REF!</definedName>
    <definedName localSheetId="4" name="___________MF8">#REF!</definedName>
    <definedName localSheetId="4" name="____MK424">#REF!</definedName>
    <definedName localSheetId="4" name="VA">#REF!</definedName>
    <definedName localSheetId="2" name="________ME59">#REF!</definedName>
    <definedName localSheetId="4" name="FORM768">#REF!</definedName>
    <definedName localSheetId="4" name="_________MDE64">#REF!</definedName>
    <definedName localSheetId="4" name="___________ME25">#REF!</definedName>
    <definedName localSheetId="4" name="______________MDE39">#REF!</definedName>
    <definedName localSheetId="4" name="____________________ME53">#REF!</definedName>
    <definedName localSheetId="4" name="______________HAL6">#REF!</definedName>
    <definedName localSheetId="4" name="____pvc112">#REF!</definedName>
    <definedName localSheetId="2" name="__________________________LLL07">#REF!</definedName>
    <definedName localSheetId="4" name="_______________________PR411">#REF!</definedName>
    <definedName localSheetId="2" name="____________MDE50">#REF!</definedName>
    <definedName localSheetId="4" name="______________ME36">#REF!</definedName>
    <definedName name="__________MDE36">#REF!</definedName>
    <definedName localSheetId="4" name="_____________________PK621">#REF!</definedName>
    <definedName localSheetId="4" name="___________________MDE44">#REF!</definedName>
    <definedName localSheetId="4" name="___EEE11">#REF!</definedName>
    <definedName name="____________________ME34">#REF!</definedName>
    <definedName localSheetId="4" name="____MDE06">#REF!</definedName>
    <definedName localSheetId="4" name="________________PK36">#REF!</definedName>
    <definedName localSheetId="4" name="__________________EEE23">#REF!</definedName>
    <definedName name="XTES">#REF!</definedName>
    <definedName name="_MDE58">#REF!</definedName>
    <definedName name="__________MDE41">#REF!</definedName>
    <definedName localSheetId="4" name="___PK020">#REF!</definedName>
    <definedName localSheetId="4" name="____________PR110">#REF!</definedName>
    <definedName localSheetId="4" name="______________PK123">#REF!</definedName>
    <definedName name="_____________________________MMM35">#REF!</definedName>
    <definedName localSheetId="4" name="_____________________EEE16">#REF!</definedName>
    <definedName localSheetId="4" name="_______EEE24">#REF!</definedName>
    <definedName localSheetId="4" name="______HAL6">#REF!</definedName>
    <definedName localSheetId="4" name="______________MDE43">#REF!</definedName>
    <definedName localSheetId="4" name="____________________MK855">#REF!</definedName>
    <definedName localSheetId="4" name="__________________PR311">#REF!</definedName>
    <definedName localSheetId="4" name="_________________________ME08">#REF!</definedName>
    <definedName name="___________________ME46">#REF!</definedName>
    <definedName localSheetId="2" name="___________________________________ME31">#REF!</definedName>
    <definedName localSheetId="2" name="_______________________________ME18">#REF!</definedName>
    <definedName localSheetId="4" name="_PR342">#REF!</definedName>
    <definedName localSheetId="4" name="_______________pvc112">#REF!</definedName>
    <definedName localSheetId="4" name="______EEE20">#REF!</definedName>
    <definedName name="________________________MDE05">#REF!</definedName>
    <definedName name="_________________________________ME25">#REF!</definedName>
    <definedName localSheetId="4" name="____________MK342">#REF!</definedName>
    <definedName localSheetId="4" name="_________________________PK020">#REF!</definedName>
    <definedName localSheetId="2" name="________________________ME01">#REF!</definedName>
    <definedName localSheetId="4" name="baret14">#REF!</definedName>
    <definedName localSheetId="4" name="KALSI3">#REF!</definedName>
    <definedName name="______________________MMM53">#REF!</definedName>
    <definedName localSheetId="4" name="g.2a">#REF!</definedName>
    <definedName localSheetId="4" name="________MK139">#REF!</definedName>
    <definedName localSheetId="4" name="______________pvc2">#REF!</definedName>
    <definedName localSheetId="4" name="______________ME47">#REF!</definedName>
    <definedName localSheetId="4" name="_______PR321">#REF!</definedName>
    <definedName localSheetId="2" name="____________________MMM26">#REF!</definedName>
    <definedName localSheetId="4" name="__________ME53">#REF!</definedName>
    <definedName localSheetId="4" name="_____________LLL06">#REF!</definedName>
    <definedName name="__________ME53">#REF!</definedName>
    <definedName name="BIBN">#REF!</definedName>
    <definedName localSheetId="4" name="KRAMIK20">#REF!</definedName>
    <definedName localSheetId="2" name="____________________MMM45">#REF!</definedName>
    <definedName name="_ME38">#REF!</definedName>
    <definedName localSheetId="4" name="________MK225">#REF!</definedName>
    <definedName localSheetId="4" name="___________ME40">#REF!</definedName>
    <definedName localSheetId="4" name="___________ME61">#REF!</definedName>
    <definedName localSheetId="2" name="__________________________________MMM35">#REF!</definedName>
    <definedName localSheetId="4" name="K_224">#REF!</definedName>
    <definedName localSheetId="4" name="H_Kpl_Tukang">#REF!</definedName>
    <definedName localSheetId="4" name="__________________MDE32">#REF!</definedName>
    <definedName name="___________________ME36">#REF!</definedName>
    <definedName name="LMFE">#REF!</definedName>
    <definedName name="KUTDN">#REF!</definedName>
    <definedName localSheetId="4" name="________________________PR123">#REF!</definedName>
    <definedName localSheetId="2" name="________________________LLL09">#REF!</definedName>
    <definedName localSheetId="4" name="___________DIV6">#REF!</definedName>
    <definedName localSheetId="2" name="_________________MMM43">#REF!</definedName>
    <definedName name="____MDE47">#REF!</definedName>
    <definedName name="_____________________________HAL8">#REF!</definedName>
    <definedName localSheetId="4" name="____________________HAL2">#REF!</definedName>
    <definedName name="___________________________________ME03">#REF!</definedName>
    <definedName name="____MDE54">#REF!</definedName>
    <definedName localSheetId="4" name="______ME57">#REF!</definedName>
    <definedName localSheetId="4" name="________PRK641">#REF!</definedName>
    <definedName localSheetId="4" name="_________PG41">#REF!</definedName>
    <definedName name="________________ME44">#REF!</definedName>
    <definedName localSheetId="4" name="______________ME46">#REF!</definedName>
    <definedName localSheetId="4" name="___________PR342">#REF!</definedName>
    <definedName localSheetId="4" name="_________PK641">#REF!</definedName>
    <definedName localSheetId="4" name="A.G.50.H.10">#REF!</definedName>
    <definedName localSheetId="4" name="____________________EEE10">#REF!</definedName>
    <definedName localSheetId="4" name="rabungseng">#REF!</definedName>
    <definedName localSheetId="4" name="_____EEE11">#REF!</definedName>
    <definedName localSheetId="2" name="____________________________MDE34">#REF!</definedName>
    <definedName name="________________________ME27">#REF!</definedName>
    <definedName localSheetId="4" name="____________________MDE04">#REF!</definedName>
    <definedName localSheetId="4" name="________PK23">#REF!</definedName>
    <definedName localSheetId="4" name="____________DIV9">#REF!</definedName>
    <definedName localSheetId="4" name="__________________ME57">#REF!</definedName>
    <definedName localSheetId="4" name="splva">#REF!</definedName>
    <definedName localSheetId="4" name="_ME16">#REF!</definedName>
    <definedName localSheetId="4" name="_____________________ME62">#REF!</definedName>
    <definedName localSheetId="4" name="___PK23">#REF!</definedName>
    <definedName name="______ME52">#REF!</definedName>
    <definedName localSheetId="2" name="________________ME68">#REF!</definedName>
    <definedName localSheetId="4" name="________________________PR720">#REF!</definedName>
    <definedName localSheetId="4" name="___DIV5">#REF!</definedName>
    <definedName localSheetId="2" name="__________________MDE34">#REF!</definedName>
    <definedName localSheetId="4" name="_______________ME58">#REF!</definedName>
    <definedName localSheetId="4" name="________________________MMM26">#REF!</definedName>
    <definedName name="___________________ME60">#REF!</definedName>
    <definedName name="URAIAN7612c">#REF!</definedName>
    <definedName localSheetId="4" name="_______________PK522">#REF!</definedName>
    <definedName localSheetId="4" name="_____________________MK311">#REF!</definedName>
    <definedName localSheetId="4" name="_________________________gip3">#REF!</definedName>
    <definedName localSheetId="4" name="_____________________ME28">#REF!</definedName>
    <definedName name="_________________________________ME31">#REF!</definedName>
    <definedName localSheetId="4" name="G.51.c">#REF!</definedName>
    <definedName localSheetId="4" name="___ME43">#REF!</definedName>
    <definedName localSheetId="4" name="H_Teer_Residu">#REF!</definedName>
    <definedName name="________________________DIV4">#REF!</definedName>
    <definedName localSheetId="4" name="_____EEE22">#REF!</definedName>
    <definedName name="__________________MDE19">#REF!</definedName>
    <definedName localSheetId="4" name="__________________MK210">#REF!</definedName>
    <definedName localSheetId="4" name="FORM76X">#REF!</definedName>
    <definedName localSheetId="4" name="___________MIK25">#REF!</definedName>
    <definedName localSheetId="4" name="______________PR514">#REF!</definedName>
    <definedName localSheetId="2" name="__________________MDE25">#REF!</definedName>
    <definedName localSheetId="4" name="________________MK210">#REF!</definedName>
    <definedName name="____________________________MDE28">#REF!</definedName>
    <definedName name="_______________________________MDE14">#REF!</definedName>
    <definedName localSheetId="4" name="_____________________ME37">#REF!</definedName>
    <definedName localSheetId="2" name="____________________________MMM19">#REF!</definedName>
    <definedName localSheetId="2" name="____________________MMM20">#REF!</definedName>
    <definedName localSheetId="4" name="____HAL7">#REF!</definedName>
    <definedName localSheetId="4" name="_________MDE67">#REF!</definedName>
    <definedName localSheetId="4" name="___________________ME55">#REF!</definedName>
    <definedName name="______________________MMM04">#REF!</definedName>
    <definedName localSheetId="4" name="inst_air_bersih">#REF!</definedName>
    <definedName localSheetId="4" name="_________________EEE13">#REF!</definedName>
    <definedName localSheetId="2" name="____________________MDE03">#REF!</definedName>
    <definedName localSheetId="4" name="_________________________MDE12">#REF!</definedName>
    <definedName localSheetId="4" name="____________MDE54">#REF!</definedName>
    <definedName localSheetId="2" name="______MDE35">#REF!</definedName>
    <definedName localSheetId="4" name="_____________________EEE32">#REF!</definedName>
    <definedName localSheetId="2" name="__________MDE44">#REF!</definedName>
    <definedName localSheetId="4" name="Rekap.">#REF!</definedName>
    <definedName name="_________________MMM34">#REF!</definedName>
    <definedName localSheetId="2" name="__________________________HAL4">#REF!</definedName>
    <definedName localSheetId="4" name="k.tukang">#REF!</definedName>
    <definedName localSheetId="2" name="________________________MMM20">#REF!</definedName>
    <definedName localSheetId="4" name="___MIK25">#REF!</definedName>
    <definedName name="___________________________________ME05">#REF!</definedName>
    <definedName localSheetId="2" name="____________________________MDE28">#REF!</definedName>
    <definedName localSheetId="2" name="________________________ME34">#REF!</definedName>
    <definedName localSheetId="4" name="_________________________PR210">#REF!</definedName>
    <definedName localSheetId="2" name="____MDE53">#REF!</definedName>
    <definedName name="KMNTE">#REF!</definedName>
    <definedName localSheetId="4" name="A_GALIAN_TANAH_1M">#REF!</definedName>
    <definedName localSheetId="2" name="__________ME44">#REF!</definedName>
    <definedName localSheetId="4" name="_____________________MDE56">#REF!</definedName>
    <definedName localSheetId="4" name="K_321">#REF!</definedName>
    <definedName localSheetId="2" name="________ME46">#REF!</definedName>
    <definedName localSheetId="4" name="_______MIK30">#REF!</definedName>
    <definedName localSheetId="4" name="____PK139">#REF!</definedName>
    <definedName localSheetId="4" name="____PRK112">#REF!</definedName>
    <definedName localSheetId="4" name="___HAL7">#REF!</definedName>
    <definedName localSheetId="4" name="______________________LLL04">#REF!</definedName>
    <definedName localSheetId="4" name="________EEE20">#REF!</definedName>
    <definedName name="___________________MMM09">#REF!</definedName>
    <definedName localSheetId="4" name="__________________MK36">#REF!</definedName>
    <definedName localSheetId="4" name="____________PK321">#REF!</definedName>
    <definedName localSheetId="2" name="________________ME66">#REF!</definedName>
    <definedName localSheetId="4" name="____PR720">#REF!</definedName>
    <definedName name="__________MDE52">#REF!</definedName>
    <definedName localSheetId="2" name="____________________MMM53">#REF!</definedName>
    <definedName name="URAIAN7613b">#REF!</definedName>
    <definedName localSheetId="4" name="___HAL6">#REF!</definedName>
    <definedName localSheetId="4" name="__________MIK30">#REF!</definedName>
    <definedName localSheetId="4" name="________________________MK36">#REF!</definedName>
    <definedName localSheetId="4" name="___ME46">#REF!</definedName>
    <definedName localSheetId="4" name="________MG41">#REF!</definedName>
    <definedName localSheetId="4" name="COMPRESSOR">#REF!</definedName>
    <definedName localSheetId="2" name="____MDE45">#REF!</definedName>
    <definedName localSheetId="4" name="____MIK25">#REF!</definedName>
    <definedName localSheetId="4" name="__MDE58">#REF!</definedName>
    <definedName localSheetId="4" name="_______________________PR139">#REF!</definedName>
    <definedName name="URAIAN21">#REF!</definedName>
    <definedName localSheetId="2" name="____________________________MMM02">#REF!</definedName>
    <definedName localSheetId="4" name="_________________________MK37">#REF!</definedName>
    <definedName localSheetId="2" name="____________________DIV5">#REF!</definedName>
    <definedName name="__________________ME11">#REF!</definedName>
    <definedName localSheetId="4" name="________________________MK132">#REF!</definedName>
    <definedName localSheetId="4" name="________________________ENG3">#REF!</definedName>
    <definedName localSheetId="4" name="__________________MDE03">#REF!</definedName>
    <definedName localSheetId="4" name="__________EEE16">#REF!</definedName>
    <definedName localSheetId="4" name="________________________PK720">#REF!</definedName>
    <definedName localSheetId="2" name="__________________________ME12">#REF!</definedName>
    <definedName localSheetId="4" name="____________________MMM49">#REF!</definedName>
    <definedName localSheetId="2" name="__________________________LLL09">#REF!</definedName>
    <definedName localSheetId="4" name="____PR225">#REF!</definedName>
    <definedName localSheetId="4" name="_____PR123">#REF!</definedName>
    <definedName localSheetId="2" name="____________________________MDE18">#REF!</definedName>
    <definedName name="______________________MMM50">#REF!</definedName>
    <definedName name="________________________MDE15">#REF!</definedName>
    <definedName localSheetId="2" name="________ME58">#REF!</definedName>
    <definedName localSheetId="4" name="_____________ME39">#REF!</definedName>
    <definedName localSheetId="2" name="____________________ME14">#REF!</definedName>
    <definedName localSheetId="4" name="_MK514">#REF!</definedName>
    <definedName localSheetId="4" name="__________MK311">#REF!</definedName>
    <definedName name="______________________MMM17">#REF!</definedName>
    <definedName localSheetId="4" name="____LLL09">#REF!</definedName>
    <definedName localSheetId="2" name="___________________________________MMM41">#REF!</definedName>
    <definedName localSheetId="2" name="_________________MMM38">#REF!</definedName>
    <definedName localSheetId="4" name="______________________ME53">#REF!</definedName>
    <definedName name="________________________ME22">#REF!</definedName>
    <definedName name="____ME68">#REF!</definedName>
    <definedName localSheetId="4" name="_________________ANG53">#REF!</definedName>
    <definedName name="_________________________________MDE26">#REF!</definedName>
    <definedName name="______________________ME15">#REF!</definedName>
    <definedName localSheetId="4" name="____________MDE34">#REF!</definedName>
    <definedName name="FORM633">#REF!</definedName>
    <definedName localSheetId="4" name="________EEE13">#REF!</definedName>
    <definedName localSheetId="4" name="________________________MMM50">#REF!</definedName>
    <definedName name="______________________ME27">#REF!</definedName>
    <definedName localSheetId="2" name="______ME54">#REF!</definedName>
    <definedName localSheetId="4" name="____________________MMM12">#REF!</definedName>
    <definedName localSheetId="4" name="________________________MDE22">#REF!</definedName>
    <definedName name="____ME35">#REF!</definedName>
    <definedName localSheetId="4" name="________________EEE22">#REF!</definedName>
    <definedName localSheetId="2" name="________________LLL03">#REF!</definedName>
    <definedName name="____________________ME57">#REF!</definedName>
    <definedName localSheetId="2" name="_________________ME39">#REF!</definedName>
    <definedName name="__________________________MMM31">#REF!</definedName>
    <definedName localSheetId="4" name="___________________ME53">#REF!</definedName>
    <definedName name="LUFD">#REF!</definedName>
    <definedName localSheetId="4" name="______________________MDE02">#REF!</definedName>
    <definedName localSheetId="2" name="__________ME62">#REF!</definedName>
    <definedName localSheetId="4" name="_________________HAL7">#REF!</definedName>
    <definedName localSheetId="4" name="______PR342">#REF!</definedName>
    <definedName localSheetId="4" name="______________________MMM03">#REF!</definedName>
    <definedName localSheetId="4" name="_____________MK224">#REF!</definedName>
    <definedName localSheetId="4" name="Kbronjong">#REF!</definedName>
    <definedName name="__________________DIV9">#REF!</definedName>
    <definedName localSheetId="4" name="__________________MDE06">#REF!</definedName>
    <definedName localSheetId="4" name="TRACKLOADER">#REF!</definedName>
    <definedName localSheetId="2" name="____________________ME12">#REF!</definedName>
    <definedName localSheetId="4" name="pompa">#REF!</definedName>
    <definedName localSheetId="4" name="___________________PRK112">#REF!</definedName>
    <definedName localSheetId="4" name="_____________________MMM06">#REF!</definedName>
    <definedName name="__________________MDE32">#REF!</definedName>
    <definedName name="________________DIV3">#REF!</definedName>
    <definedName localSheetId="4" name="__PR123">#REF!</definedName>
    <definedName name="______________________________MDE12">#REF!</definedName>
    <definedName localSheetId="2" name="_____________________________DIV5">#REF!</definedName>
    <definedName localSheetId="4" name="____________HAL6">#REF!</definedName>
    <definedName localSheetId="4" name="Propadat">#REF!</definedName>
    <definedName localSheetId="4" name="Pek_atap_LTIII">#REF!</definedName>
    <definedName name="________________________________MMM38">#REF!</definedName>
    <definedName localSheetId="4" name="______MK810">#REF!</definedName>
    <definedName localSheetId="4" name="_____________MK110">#REF!</definedName>
    <definedName localSheetId="2" name="______________________MMM18">#REF!</definedName>
    <definedName name="L.083">#REF!</definedName>
    <definedName localSheetId="4" name="______________________MMM23">#REF!</definedName>
    <definedName localSheetId="2" name="__________ME58">#REF!</definedName>
    <definedName localSheetId="4" name="__________________PRK127">#REF!</definedName>
    <definedName localSheetId="4" name="_______ME52">#REF!</definedName>
    <definedName localSheetId="2" name="_________________ME62">#REF!</definedName>
    <definedName name="AGREGATC">#REF!</definedName>
    <definedName localSheetId="4" name="____________________EEE22">#REF!</definedName>
    <definedName localSheetId="4" name="____MK342">#REF!</definedName>
    <definedName localSheetId="4" name="________________HAL2">#REF!</definedName>
    <definedName localSheetId="4" name="_____________________MK342">#REF!</definedName>
    <definedName localSheetId="2" name="_________________________________MDE11">#REF!</definedName>
    <definedName name="__________MDE37">#REF!</definedName>
    <definedName localSheetId="2" name="____________ME52">#REF!</definedName>
    <definedName localSheetId="4" name="__________ME40">#REF!</definedName>
    <definedName localSheetId="4" name="_________________________PI6">#REF!</definedName>
    <definedName name="____________KOP5">#REF!</definedName>
    <definedName localSheetId="4" name="___MDE48">#REF!</definedName>
    <definedName localSheetId="4" name="____________MDE25">#REF!</definedName>
    <definedName localSheetId="4" name="______________________ME50">#REF!</definedName>
    <definedName localSheetId="4" name="_______LLL09">#REF!</definedName>
    <definedName name="_MMM53">#REF!</definedName>
    <definedName name="CRANE">#REF!</definedName>
    <definedName localSheetId="4" name="timbun">#REF!</definedName>
    <definedName localSheetId="4" name="____________ME20">#REF!</definedName>
    <definedName name="__________________________________MMM53">#REF!</definedName>
    <definedName localSheetId="4" name="________________EEE16">#REF!</definedName>
    <definedName localSheetId="4" name="KepTukang">#REF!</definedName>
    <definedName localSheetId="4" name="__________________PK123">#REF!</definedName>
    <definedName localSheetId="4" name="_______________MDE52">#REF!</definedName>
    <definedName localSheetId="4" name="__________________SAK3">#REF!</definedName>
    <definedName name="______________ME61">#REF!</definedName>
    <definedName localSheetId="4" name="_______MK19">#REF!</definedName>
    <definedName name="FORM637">#REF!</definedName>
    <definedName localSheetId="4" name="snit033b">#REF!</definedName>
    <definedName localSheetId="4" name="______MK123">#REF!</definedName>
    <definedName localSheetId="4" name="______________ME16">#REF!</definedName>
    <definedName localSheetId="4" name="A.16.T">#REF!</definedName>
    <definedName localSheetId="4" name="_______________ME51">#REF!</definedName>
    <definedName localSheetId="4" name="____________PK121">#REF!</definedName>
    <definedName localSheetId="2" name="___________________________________ME15">#REF!</definedName>
    <definedName localSheetId="4" name="________PR210">#REF!</definedName>
    <definedName localSheetId="4" name="_____ME35">#REF!</definedName>
    <definedName localSheetId="4" name="H_Keramik_40x40">#REF!</definedName>
    <definedName name="___________________________________MDE25">#REF!</definedName>
    <definedName localSheetId="2" name="______MDE56">#REF!</definedName>
    <definedName localSheetId="4" name="_______________DIV7">#REF!</definedName>
    <definedName localSheetId="2" name="________________DIV10">#REF!</definedName>
    <definedName name="_________KOP3">#REF!</definedName>
    <definedName name="__________________ME08">#REF!</definedName>
    <definedName localSheetId="2" name="______________LLL07">#REF!</definedName>
    <definedName name="______________________MDE28">#REF!</definedName>
    <definedName localSheetId="4" name="__________________MDE62">#REF!</definedName>
    <definedName localSheetId="4" name="_______________ME20">#REF!</definedName>
    <definedName localSheetId="4" name="_____________________MDE08">#REF!</definedName>
    <definedName localSheetId="4" name="_____MK139">#REF!</definedName>
    <definedName localSheetId="4" name="________________PK522">#REF!</definedName>
    <definedName localSheetId="4" name="_____________KB4">#REF!</definedName>
    <definedName localSheetId="4" name="______ME05">#REF!</definedName>
    <definedName localSheetId="2" name="________________ME67">#REF!</definedName>
    <definedName localSheetId="4" name="__ME58">#REF!</definedName>
    <definedName localSheetId="4" name="__JP2">#REF!</definedName>
    <definedName localSheetId="4" name="_____________________MMM53">#REF!</definedName>
    <definedName localSheetId="4" name="HANDELPIN">#REF!</definedName>
    <definedName localSheetId="4" name="______________pvc4">#REF!</definedName>
    <definedName localSheetId="2" name="________KOP1">#REF!</definedName>
    <definedName localSheetId="4" name="_________________DIV4">#REF!</definedName>
    <definedName name="_______________________________MMM12">#REF!</definedName>
    <definedName localSheetId="4" name="_____MDE46">#REF!</definedName>
    <definedName localSheetId="4" name="_____________MK020">#REF!</definedName>
    <definedName name="__________MDE59">#REF!</definedName>
    <definedName localSheetId="4" name="________pvc112">#REF!</definedName>
    <definedName localSheetId="4" name="_________________MDE48">#REF!</definedName>
    <definedName localSheetId="4" name="kic">#REF!</definedName>
    <definedName localSheetId="4" name="_________________________ME21">#REF!</definedName>
    <definedName localSheetId="4" name="_____________________MMM03">#REF!</definedName>
    <definedName localSheetId="4" name="_______________MDE67">#REF!</definedName>
    <definedName localSheetId="4" name="______________ME13">#REF!</definedName>
    <definedName localSheetId="4" name="________________MK040">#REF!</definedName>
    <definedName localSheetId="4" name="______MDE41">#REF!</definedName>
    <definedName name="_______________________________MDE09">#REF!</definedName>
    <definedName localSheetId="2" name="________________________MMM30">#REF!</definedName>
    <definedName localSheetId="4" name="_________________ME15">#REF!</definedName>
    <definedName localSheetId="2" name="_______________________________MMM22">#REF!</definedName>
    <definedName localSheetId="4" name="_______HAL6">#REF!</definedName>
    <definedName localSheetId="2" name="__________KOP1">#REF!</definedName>
    <definedName localSheetId="4" name="__ME26">#REF!</definedName>
    <definedName localSheetId="4" name="___________________MG41">#REF!</definedName>
    <definedName localSheetId="4" name="_________________PR210">#REF!</definedName>
    <definedName localSheetId="4" name="____________________DIV4">#REF!</definedName>
    <definedName localSheetId="4" name="________________________PK710">#REF!</definedName>
    <definedName localSheetId="4" name="_______________KB4">#REF!</definedName>
    <definedName name="________________________DIV6">#REF!</definedName>
    <definedName localSheetId="2" name="________________________ME28">#REF!</definedName>
    <definedName name="________________________________MMM35">#REF!</definedName>
    <definedName name="______________________________MMM24">#REF!</definedName>
    <definedName localSheetId="4" name="____HAL6">#REF!</definedName>
    <definedName name="__________________MDE09">#REF!</definedName>
    <definedName localSheetId="2" name="____________________HAL6">#REF!</definedName>
    <definedName name="_____________________________LLL05">#REF!</definedName>
    <definedName name="URAIAN632">#REF!</definedName>
    <definedName localSheetId="2" name="____________________ME38">#REF!</definedName>
    <definedName localSheetId="4" name="________________gip2">#REF!</definedName>
    <definedName name="_________________MMM46">#REF!</definedName>
    <definedName localSheetId="4" name="KB4mm">#REF!</definedName>
    <definedName localSheetId="2" name="________MDE67">#REF!</definedName>
    <definedName localSheetId="4" name="___________________EEE06">#REF!</definedName>
    <definedName name="_______________________________MMM16">#REF!</definedName>
    <definedName localSheetId="4" name="A_TIMBUNAN_TANAH">#REF!</definedName>
    <definedName localSheetId="4" name="______PE13">#REF!</definedName>
    <definedName localSheetId="2" name="___________________________________ME32">#REF!</definedName>
    <definedName localSheetId="4" name="_________________ME44">#REF!</definedName>
    <definedName localSheetId="4" name="_____DIV5">#REF!</definedName>
    <definedName localSheetId="4" name="_MDE27">#REF!</definedName>
    <definedName localSheetId="4" name="__________________PRK020">#REF!</definedName>
    <definedName localSheetId="4" name="_____________________MDE50">#REF!</definedName>
    <definedName localSheetId="2" name="_______________________________ME28">#REF!</definedName>
    <definedName localSheetId="4" name="______________________MDE28">#REF!</definedName>
    <definedName localSheetId="4" name="___ME26">#REF!</definedName>
    <definedName name="KADDL">#REF!</definedName>
    <definedName localSheetId="4" name="_______________HAL5">#REF!</definedName>
    <definedName name="______MDE42">#REF!</definedName>
    <definedName localSheetId="4" name="_________________MDE44">#REF!</definedName>
    <definedName localSheetId="4" name="_______________________MK720">#REF!</definedName>
    <definedName localSheetId="4" name="SEPTI">#REF!</definedName>
    <definedName localSheetId="4" name="__________PR321">#REF!</definedName>
    <definedName localSheetId="4" name="___________________ME23">#REF!</definedName>
    <definedName name="________________________ME16">#REF!</definedName>
    <definedName localSheetId="2" name="____________________MDE01">#REF!</definedName>
    <definedName name="____ME43">#REF!</definedName>
    <definedName localSheetId="2" name="____________________MDE57">#REF!</definedName>
    <definedName localSheetId="4" name="_______MK342">#REF!</definedName>
    <definedName localSheetId="2" name="________________________MDE11">#REF!</definedName>
    <definedName name="_MDE48">#REF!</definedName>
    <definedName localSheetId="4" name="_____ME45">#REF!</definedName>
    <definedName name="KTBN">#REF!</definedName>
    <definedName name="________________________ME14">#REF!</definedName>
    <definedName name="_______________________________MMM49">#REF!</definedName>
    <definedName localSheetId="4" name="_______PR715">#REF!</definedName>
    <definedName localSheetId="2" name="____________________MMM35">#REF!</definedName>
    <definedName localSheetId="4" name="________PR411">#REF!</definedName>
    <definedName localSheetId="4" name="______________________ME49">#REF!</definedName>
    <definedName localSheetId="2" name="___________________________________ME13">#REF!</definedName>
    <definedName localSheetId="4" name="A_TANGGA_BORDES">#REF!</definedName>
    <definedName name="XNLN">#REF!</definedName>
    <definedName localSheetId="4" name="_______PK112">#REF!</definedName>
    <definedName localSheetId="2" name="____MDE63">#REF!</definedName>
    <definedName name="________________________ME10">#REF!</definedName>
    <definedName localSheetId="4" name="________________MDE02">#REF!</definedName>
    <definedName localSheetId="4" name="__PRK725">#REF!</definedName>
    <definedName localSheetId="4" name="s.05e">#REF!</definedName>
    <definedName localSheetId="4" name="__________HAL8">#REF!</definedName>
    <definedName localSheetId="4" name="________________________PG41">#REF!</definedName>
    <definedName localSheetId="4" name="_____________________ME10">#REF!</definedName>
    <definedName localSheetId="4" name="_______EEE12">#REF!</definedName>
    <definedName name="________________________MMM29">#REF!</definedName>
    <definedName localSheetId="4" name="___MK020">#REF!</definedName>
    <definedName localSheetId="4" name="____________________MDE09">#REF!</definedName>
    <definedName name="________ME57">#REF!</definedName>
    <definedName localSheetId="4" name="___ME10">#REF!</definedName>
    <definedName localSheetId="4" name="______________________EEE10">#REF!</definedName>
    <definedName localSheetId="4" name="__________________MK514">#REF!</definedName>
    <definedName localSheetId="4" name="ANALUISA">#REF!</definedName>
    <definedName localSheetId="4" name="___________ME08">#REF!</definedName>
    <definedName localSheetId="4" name="_____ME46">#REF!</definedName>
    <definedName localSheetId="2" name="____________________MDE59">#REF!</definedName>
    <definedName localSheetId="2" name="________________________ME11">#REF!</definedName>
    <definedName localSheetId="4" name="__ME57">#REF!</definedName>
    <definedName name="__________________HAL7">#REF!</definedName>
    <definedName localSheetId="4" name="________________MDE66">#REF!</definedName>
    <definedName localSheetId="4" name="________________________PK411">#REF!</definedName>
    <definedName name="MSDL">#REF!</definedName>
    <definedName localSheetId="4" name="________________ANG41">#REF!</definedName>
    <definedName localSheetId="4" name="fillerlatasir">#REF!</definedName>
    <definedName name="______________________________ME33">#REF!</definedName>
    <definedName name="____________________MDE07">#REF!</definedName>
    <definedName localSheetId="4" name="_______ME19">#REF!</definedName>
    <definedName localSheetId="4" name="______________pvc3">#REF!</definedName>
    <definedName localSheetId="4" name="A_DINDING_SUMURAN">#REF!</definedName>
    <definedName localSheetId="4" name="_____ME24">#REF!</definedName>
    <definedName localSheetId="4" name="_________PK522">#REF!</definedName>
    <definedName name="_______________________________MMM48">#REF!</definedName>
    <definedName localSheetId="4" name="__________________ME45">#REF!</definedName>
    <definedName localSheetId="4" name="______________________ME17">#REF!</definedName>
    <definedName name="___________________MMM08">#REF!</definedName>
    <definedName name="_______________________________MMM14">#REF!</definedName>
    <definedName localSheetId="4" name="______________________MDE43">#REF!</definedName>
    <definedName localSheetId="2" name="_________________HAL2">#REF!</definedName>
    <definedName localSheetId="2" name="__________MDE35">#REF!</definedName>
    <definedName localSheetId="4" name="JU">#REF!</definedName>
    <definedName localSheetId="4" name="________________MDE25">#REF!</definedName>
    <definedName name="______________________________MMM08">#REF!</definedName>
    <definedName localSheetId="4" name="__ME37">#REF!</definedName>
    <definedName localSheetId="4" name="_______________MDE58">#REF!</definedName>
    <definedName localSheetId="4" name="_____________________ME55">#REF!</definedName>
    <definedName name="__________________________ME20">#REF!</definedName>
    <definedName name="______________ME68">#REF!</definedName>
    <definedName localSheetId="4" name="_MK411">#REF!</definedName>
    <definedName localSheetId="2" name="________________________________MMM35">#REF!</definedName>
    <definedName localSheetId="4" name="_______________________MDE24">#REF!</definedName>
    <definedName localSheetId="4" name="_________PR225">#REF!</definedName>
    <definedName localSheetId="4" name="____________________MK139">#REF!</definedName>
    <definedName localSheetId="4" name="__________________pvc2">#REF!</definedName>
    <definedName localSheetId="4" name="_____________MK139">#REF!</definedName>
    <definedName localSheetId="4" name="____________________MMM08">#REF!</definedName>
    <definedName localSheetId="4" name="_____________EEE15">#REF!</definedName>
    <definedName localSheetId="4" name="______________ME08">#REF!</definedName>
    <definedName localSheetId="4" name="____________EEE11">#REF!</definedName>
    <definedName localSheetId="4" name="A.4">#REF!</definedName>
    <definedName localSheetId="4" name="____MK37">#REF!</definedName>
    <definedName name="M.170">#REF!</definedName>
    <definedName localSheetId="4" name="mesingilas3roda">#REF!</definedName>
    <definedName localSheetId="4" name="III">#REF!</definedName>
    <definedName localSheetId="4" name="______EEE06">#REF!</definedName>
    <definedName name="______MDE58">#REF!</definedName>
    <definedName localSheetId="2" name="______________________________ME23">#REF!</definedName>
    <definedName localSheetId="4" name="______ME60">#REF!</definedName>
    <definedName localSheetId="2" name="________KOP3">#REF!</definedName>
    <definedName localSheetId="4" name="___________________MK514">#REF!</definedName>
    <definedName localSheetId="4" name="__________________HAL8">#REF!</definedName>
    <definedName localSheetId="2" name="____MDE35">#REF!</definedName>
    <definedName localSheetId="4" name="_____ME61">#REF!</definedName>
    <definedName localSheetId="2" name="___________________MDE62">#REF!</definedName>
    <definedName name="RGSG">#REF!</definedName>
    <definedName localSheetId="4" name="___________JP1">#REF!</definedName>
    <definedName localSheetId="4" name="_______________MDE48">#REF!</definedName>
    <definedName localSheetId="4" name="___________ME55">#REF!</definedName>
    <definedName localSheetId="4" name="____________MK139">#REF!</definedName>
    <definedName localSheetId="4" name="_____________________MDE12">#REF!</definedName>
    <definedName localSheetId="4" name="____________ME35">#REF!</definedName>
    <definedName localSheetId="4" name="Pengeringan">#REF!</definedName>
    <definedName localSheetId="4" name="___________PR715">#REF!</definedName>
    <definedName name="LMESN">#REF!</definedName>
    <definedName localSheetId="4" name="Buruh">#REF!</definedName>
    <definedName localSheetId="4" name="___________ME17">#REF!</definedName>
    <definedName localSheetId="4" name="______________DIV2">#REF!</definedName>
    <definedName localSheetId="4" name="USUK">#REF!</definedName>
    <definedName name="___________________ME45">#REF!</definedName>
    <definedName localSheetId="2" name="_________________MMM35">#REF!</definedName>
    <definedName name="__________________MDE18">#REF!</definedName>
    <definedName localSheetId="4" name="jumlahsmas">#REF!</definedName>
    <definedName localSheetId="4" name="___________________ME13">#REF!</definedName>
    <definedName localSheetId="4" name="splvi">#REF!</definedName>
    <definedName localSheetId="2" name="____________________ME64">#REF!</definedName>
    <definedName localSheetId="4" name="____________MK123">#REF!</definedName>
    <definedName localSheetId="4" name="_______________PR342">#REF!</definedName>
    <definedName localSheetId="4" name="__________________EEE18">#REF!</definedName>
    <definedName localSheetId="2" name="________MDE45">#REF!</definedName>
    <definedName localSheetId="2" name="______________ME38">#REF!</definedName>
    <definedName localSheetId="4" name="____ME56">#REF!</definedName>
    <definedName localSheetId="4" name="__________________PE13">#REF!</definedName>
    <definedName localSheetId="4" name="__LLL06">#REF!</definedName>
    <definedName localSheetId="2" name="_________________MDE65">#REF!</definedName>
    <definedName localSheetId="2" name="_________________MMM06">#REF!</definedName>
    <definedName name="____________________MMM29">#REF!</definedName>
    <definedName localSheetId="4" name="___________________LLL08">#REF!</definedName>
    <definedName localSheetId="4" name="______PK23">#REF!</definedName>
    <definedName name="FORM772c">#REF!</definedName>
    <definedName localSheetId="4" name="_________________ME21">#REF!</definedName>
    <definedName localSheetId="4" name="URAIAN33">#REF!</definedName>
    <definedName localSheetId="4" name="____________________PRK855">#REF!</definedName>
    <definedName localSheetId="4" name="___________ME26">#REF!</definedName>
    <definedName localSheetId="4" name="_____________________MMM02">#REF!</definedName>
    <definedName name="_______________________________ME27">#REF!</definedName>
    <definedName localSheetId="4" name="URAIAN911">#REF!</definedName>
    <definedName localSheetId="4" name="_________MK720">#REF!</definedName>
    <definedName localSheetId="2" name="____MDE52">#REF!</definedName>
    <definedName localSheetId="4" name="______________________ME47">#REF!</definedName>
    <definedName localSheetId="4" name="_____________ME54">#REF!</definedName>
    <definedName localSheetId="4" name="___DIV6">#REF!</definedName>
    <definedName localSheetId="4" name="_____MDE49">#REF!</definedName>
    <definedName localSheetId="2" name="________ME42">#REF!</definedName>
    <definedName localSheetId="4" name="_______________MDE47">#REF!</definedName>
    <definedName localSheetId="2" name="_________________________________ME03">#REF!</definedName>
    <definedName localSheetId="2" name="___________________MDE37">#REF!</definedName>
    <definedName localSheetId="4" name="_____ME31">#REF!</definedName>
    <definedName name="_MDE44">#REF!</definedName>
    <definedName name="______________MDE59">#REF!</definedName>
    <definedName localSheetId="2" name="____________________MDE23">#REF!</definedName>
    <definedName localSheetId="4" name="______MDE40">#REF!</definedName>
    <definedName localSheetId="4" name="___MDE30">#REF!</definedName>
    <definedName localSheetId="4" name="____________________MDE29">#REF!</definedName>
    <definedName name="OST">#REF!</definedName>
    <definedName localSheetId="2" name="____________________________MDE14">#REF!</definedName>
    <definedName name="________________________MMM19">#REF!</definedName>
    <definedName localSheetId="4" name="______________________MDE06">#REF!</definedName>
    <definedName localSheetId="4" name="______________MK710">#REF!</definedName>
    <definedName localSheetId="4" name="_____PF4">#REF!</definedName>
    <definedName name="SSD">#REF!</definedName>
    <definedName localSheetId="4" name="_ME07">#REF!</definedName>
    <definedName name="__________________________DIV1">#REF!</definedName>
    <definedName localSheetId="2" name="___________________________________MDE34">#REF!</definedName>
    <definedName localSheetId="4" name="___________PK121">#REF!</definedName>
    <definedName localSheetId="2" name="___________________________________MDE06">#REF!</definedName>
    <definedName localSheetId="4" name="_____________PK36">#REF!</definedName>
    <definedName localSheetId="4" name="H_Tanah_Urug">#REF!</definedName>
    <definedName localSheetId="4" name="________________DIV4">#REF!</definedName>
    <definedName localSheetId="4" name="__EEE13">#REF!</definedName>
    <definedName localSheetId="4" name="________________EEE27">#REF!</definedName>
    <definedName localSheetId="2" name="___________________ME54">#REF!</definedName>
    <definedName localSheetId="4" name="____________MDE41">#REF!</definedName>
    <definedName localSheetId="2" name="____________ME61">#REF!</definedName>
    <definedName localSheetId="4" name="opseter">#REF!</definedName>
    <definedName name="______________MDE67">#REF!</definedName>
    <definedName localSheetId="4" name="___________________ANI2">#REF!</definedName>
    <definedName localSheetId="4" name="__________________MMM19">#REF!</definedName>
    <definedName name="__________ME46">#REF!</definedName>
    <definedName localSheetId="4" name="___________MIK30">#REF!</definedName>
    <definedName name="______________ME54">#REF!</definedName>
    <definedName localSheetId="4" name="____________ME28">#REF!</definedName>
    <definedName localSheetId="4" name="______MDE67">#REF!</definedName>
    <definedName localSheetId="2" name="___________________________________MMM47">#REF!</definedName>
    <definedName localSheetId="4" name="__________________PK132">#REF!</definedName>
    <definedName localSheetId="4" name="_____________DIV5">#REF!</definedName>
    <definedName name="Uraian312">#REF!</definedName>
    <definedName localSheetId="4" name="A.16T">#REF!</definedName>
    <definedName localSheetId="2" name="_____________________________MMM33">#REF!</definedName>
    <definedName localSheetId="4" name="___MDE13">#REF!</definedName>
    <definedName localSheetId="2" name="__________________MDE24">#REF!</definedName>
    <definedName localSheetId="4" name="A.G.50.P">#REF!</definedName>
    <definedName localSheetId="4" name="______________MDE36">#REF!</definedName>
    <definedName localSheetId="2" name="________________MDE66">#REF!</definedName>
    <definedName localSheetId="2" name="__________________________MMM33">#REF!</definedName>
    <definedName name="___________________MDE41">#REF!</definedName>
    <definedName localSheetId="4" name="______________MDE23">#REF!</definedName>
    <definedName localSheetId="4" name="___PR123">#REF!</definedName>
    <definedName localSheetId="4" name="______________________ME51">#REF!</definedName>
    <definedName localSheetId="4" name="____PK37">#REF!</definedName>
    <definedName localSheetId="4" name="____________________MMM07">#REF!</definedName>
    <definedName localSheetId="4" name="______________MDE40">#REF!</definedName>
    <definedName localSheetId="2" name="________MDE64">#REF!</definedName>
    <definedName localSheetId="4" name="___ME06">#REF!</definedName>
    <definedName name="_MDE51">#REF!</definedName>
    <definedName localSheetId="4" name="____EEE18">#REF!</definedName>
    <definedName localSheetId="4" name="___________________ME54">#REF!</definedName>
    <definedName name="______ME55">#REF!</definedName>
    <definedName localSheetId="4" name="________________________NYY10">#REF!</definedName>
    <definedName localSheetId="2" name="__________________DIV1">#REF!</definedName>
    <definedName localSheetId="2" name="______________________MDE10">#REF!</definedName>
    <definedName localSheetId="4" name="________________ME43">#REF!</definedName>
    <definedName name="__________________ME02">#REF!</definedName>
    <definedName localSheetId="4" name="_________PK132">#REF!</definedName>
    <definedName localSheetId="4" name="______________________ME40">#REF!</definedName>
    <definedName localSheetId="4" name="________________EEE29">#REF!</definedName>
    <definedName localSheetId="4" name="__________________PR225">#REF!</definedName>
    <definedName name="________________________LLL08">#REF!</definedName>
    <definedName localSheetId="4" name="tk_besi">#REF!</definedName>
    <definedName localSheetId="4" name="____PK725">#REF!</definedName>
    <definedName name="________________MDE50">#REF!</definedName>
    <definedName localSheetId="4" name="_____MK641">#REF!</definedName>
    <definedName localSheetId="4" name="______________SAK2">#REF!</definedName>
    <definedName localSheetId="4" name="plester12">#REF!</definedName>
    <definedName localSheetId="4" name="______________PR123">#REF!</definedName>
    <definedName localSheetId="4" name="_________DIV3">#REF!</definedName>
    <definedName localSheetId="2" name="_________________________________ME11">#REF!</definedName>
    <definedName name="_________________MMM36">#REF!</definedName>
    <definedName localSheetId="4" name="splviia">#REF!</definedName>
    <definedName localSheetId="4" name="_________MDE36">#REF!</definedName>
    <definedName localSheetId="4" name="_____________________MDE36">#REF!</definedName>
    <definedName name="________MDE52">#REF!</definedName>
    <definedName name="_MMM42">#REF!</definedName>
    <definedName localSheetId="4" name="_____DIV7">#REF!</definedName>
    <definedName localSheetId="2" name="_________________________________MDE12">#REF!</definedName>
    <definedName localSheetId="2" name="_________________MMM09">#REF!</definedName>
    <definedName localSheetId="4" name="g41b1">#REF!</definedName>
    <definedName localSheetId="4" name="_________________MI2">#REF!</definedName>
    <definedName name="____ME51">#REF!</definedName>
    <definedName localSheetId="4" name="ESPAG">#REF!</definedName>
    <definedName localSheetId="4" name="splixc">#REF!</definedName>
    <definedName name="KADDE">#REF!</definedName>
    <definedName localSheetId="4" name="JP">#REF!</definedName>
    <definedName localSheetId="4" name="____________ME42">#REF!</definedName>
    <definedName localSheetId="4" name="______PK225">#REF!</definedName>
    <definedName localSheetId="2" name="___________________ME59">#REF!</definedName>
    <definedName localSheetId="4" name="_________________________MDE17">#REF!</definedName>
    <definedName localSheetId="4" name="__________ME52">#REF!</definedName>
    <definedName name="ESS">#REF!</definedName>
    <definedName localSheetId="4" name="_________________DIV1">#REF!</definedName>
    <definedName localSheetId="4" name="____________MDE23">#REF!</definedName>
    <definedName localSheetId="4" name="_MIK20">#REF!</definedName>
    <definedName localSheetId="4" name="________________________ME29">#REF!</definedName>
    <definedName localSheetId="4" name="___MK19">#REF!</definedName>
    <definedName localSheetId="4" name="_____________PK224">#REF!</definedName>
    <definedName localSheetId="4" name="____ME30">#REF!</definedName>
    <definedName localSheetId="4" name="splvb">#REF!</definedName>
    <definedName localSheetId="4" name="______________EEE08">#REF!</definedName>
    <definedName localSheetId="2" name="_____________________________DIV7">#REF!</definedName>
    <definedName localSheetId="4" name="cetakan">#REF!</definedName>
    <definedName name="____________________MMM46">#REF!</definedName>
    <definedName localSheetId="2" name="________________________________MMM30">#REF!</definedName>
    <definedName name="ES">#REF!</definedName>
    <definedName localSheetId="4" name="_____ME57">#REF!</definedName>
    <definedName localSheetId="4" name="____________ME32">#REF!</definedName>
    <definedName name="DESN">#REF!</definedName>
    <definedName name="________________________________MMM30">#REF!</definedName>
    <definedName localSheetId="4" name="______MK37">#REF!</definedName>
    <definedName localSheetId="4" name="_______MDE66">#REF!</definedName>
    <definedName localSheetId="4" name="________________________MG53">#REF!</definedName>
    <definedName localSheetId="4" name="__________PK715">#REF!</definedName>
    <definedName localSheetId="2" name="________________________________MMM52">#REF!</definedName>
    <definedName name="____________________LLL08">#REF!</definedName>
    <definedName name="_____________________________LLL10">#REF!</definedName>
    <definedName name="______________________________MDE16">#REF!</definedName>
    <definedName localSheetId="2" name="____________ME48">#REF!</definedName>
    <definedName localSheetId="4" name="___________________________gip4">#REF!</definedName>
    <definedName localSheetId="4" name="_______________PRK112">#REF!</definedName>
    <definedName localSheetId="4" name="__________PK311">#REF!</definedName>
    <definedName localSheetId="2" name="_______________________________MMM37">#REF!</definedName>
    <definedName name="___________________ME51">#REF!</definedName>
    <definedName localSheetId="4" name="A_PAS_BATA_TBL_1_1.4">#REF!</definedName>
    <definedName name="____________________________ME29">#REF!</definedName>
    <definedName name="Form236">#REF!</definedName>
    <definedName localSheetId="4" name="_________DIV9">#REF!</definedName>
    <definedName localSheetId="4" name="___________________MDE52">#REF!</definedName>
    <definedName localSheetId="4" name="_____________HAL2">#REF!</definedName>
    <definedName name="FORM731">#REF!</definedName>
    <definedName localSheetId="4" name="______ME06">#REF!</definedName>
    <definedName localSheetId="4" name="____________________DIV3">#REF!</definedName>
    <definedName localSheetId="4" name="____________________PK020">#REF!</definedName>
    <definedName localSheetId="4" name="_______________________ME16">#REF!</definedName>
    <definedName name="____________________MDE04">#REF!</definedName>
    <definedName localSheetId="4" name="______PK224">#REF!</definedName>
    <definedName localSheetId="4" name="_________PE13">#REF!</definedName>
    <definedName localSheetId="4" name="_______PK123">#REF!</definedName>
    <definedName localSheetId="4" name="________________________MK040">#REF!</definedName>
    <definedName name="KL">#REF!</definedName>
    <definedName localSheetId="4" name="_______________________PK112">#REF!</definedName>
    <definedName localSheetId="4" name="________________EEE11">#REF!</definedName>
    <definedName localSheetId="4" name="_________________PK411">#REF!</definedName>
    <definedName localSheetId="4" name="___________________ME66">#REF!</definedName>
    <definedName localSheetId="4" name="________________MDE44">#REF!</definedName>
    <definedName name="_______________________________MMM09">#REF!</definedName>
    <definedName localSheetId="2" name="_________________ME37">#REF!</definedName>
    <definedName name="FORM241">#REF!</definedName>
    <definedName localSheetId="4" name="____ME21">#REF!</definedName>
    <definedName name="____________________________ME28">#REF!</definedName>
    <definedName name="_________________________________MDE16">#REF!</definedName>
    <definedName localSheetId="4" name="_____________________MMM46">#REF!</definedName>
    <definedName localSheetId="4" name="__________MK522">#REF!</definedName>
    <definedName localSheetId="4" name="__________PK36">#REF!</definedName>
    <definedName localSheetId="4" name="______ME53">#REF!</definedName>
    <definedName localSheetId="4" name="_______MK36">#REF!</definedName>
    <definedName localSheetId="2" name="__________________HAL4">#REF!</definedName>
    <definedName name="________________ME57">#REF!</definedName>
    <definedName localSheetId="4" name="FORM79manual">#REF!</definedName>
    <definedName localSheetId="4" name="___________________EEE07">#REF!</definedName>
    <definedName localSheetId="2" name="_______________________________MMM45">#REF!</definedName>
    <definedName localSheetId="4" name="____________ME61">#REF!</definedName>
    <definedName localSheetId="4" name="____________PK132">#REF!</definedName>
    <definedName localSheetId="2" name="__________________MDE15">#REF!</definedName>
    <definedName localSheetId="2" name="________MDE55">#REF!</definedName>
    <definedName localSheetId="4" name="__HAL5">#REF!</definedName>
    <definedName localSheetId="4" name="H_Kayu_Perancah">#REF!</definedName>
    <definedName localSheetId="4" name="___________________ME45">#REF!</definedName>
    <definedName name="___________________________________MMM34">#REF!</definedName>
    <definedName localSheetId="4" name="____________EEE24">#REF!</definedName>
    <definedName localSheetId="4" name="__PK855">#REF!</definedName>
    <definedName localSheetId="4" name="____EEE13">#REF!</definedName>
    <definedName localSheetId="4" name="_________________MK123">#REF!</definedName>
    <definedName localSheetId="4" name="____MDE58">#REF!</definedName>
    <definedName localSheetId="4" name="__PK127">#REF!</definedName>
    <definedName localSheetId="4" name="_______________________MMM20">#REF!</definedName>
    <definedName localSheetId="4" name="_________PF8">#REF!</definedName>
    <definedName localSheetId="2" name="__________________________DIV8">#REF!</definedName>
    <definedName localSheetId="4" name="________PK342">#REF!</definedName>
    <definedName localSheetId="2" name="________________________MDE15">#REF!</definedName>
    <definedName localSheetId="4" name="_____ME14">#REF!</definedName>
    <definedName localSheetId="4" name="________________MK725">#REF!</definedName>
    <definedName localSheetId="2" name="_________________________________ME06">#REF!</definedName>
    <definedName localSheetId="2" name="__________________MDE16">#REF!</definedName>
    <definedName localSheetId="4" name="______EEE26">#REF!</definedName>
    <definedName localSheetId="2" name="___________________ME55">#REF!</definedName>
    <definedName localSheetId="4" name="__MDE57">#REF!</definedName>
    <definedName localSheetId="4" name="______MK321">#REF!</definedName>
    <definedName localSheetId="4" name="_______________MK110">#REF!</definedName>
    <definedName name="KMTDS">#REF!</definedName>
    <definedName localSheetId="4" name="___________________PR424">#REF!</definedName>
    <definedName name="________________KOP4">#REF!</definedName>
    <definedName name="_ME58">#REF!</definedName>
    <definedName name="____________________MDE40">#REF!</definedName>
    <definedName localSheetId="4" name="___ME54">#REF!</definedName>
    <definedName localSheetId="4" name="____MK225">#REF!</definedName>
    <definedName name="_________________ME67">#REF!</definedName>
    <definedName name="________MDE57">#REF!</definedName>
    <definedName localSheetId="4" name="______PK112">#REF!</definedName>
    <definedName localSheetId="2" name="___________________________________MDE12">#REF!</definedName>
    <definedName localSheetId="4" name="_____ANG53">#REF!</definedName>
    <definedName localSheetId="4" name="______________MDE09">#REF!</definedName>
    <definedName localSheetId="2" name="_____________________________MMM19">#REF!</definedName>
    <definedName localSheetId="2" name="________________________LLL01">#REF!</definedName>
    <definedName name="__________________________LLL09">#REF!</definedName>
    <definedName localSheetId="4" name="___________________PRK040">#REF!</definedName>
    <definedName localSheetId="2" name="_________________________________MMM28">#REF!</definedName>
    <definedName localSheetId="4" name="_______________________PK139">#REF!</definedName>
    <definedName name="________________________LLL04">#REF!</definedName>
    <definedName name="______________________MMM31">#REF!</definedName>
    <definedName localSheetId="4" name="___MDE16">#REF!</definedName>
    <definedName localSheetId="4" name="_________________MK121">#REF!</definedName>
    <definedName localSheetId="2" name="______________________DIV8">#REF!</definedName>
    <definedName localSheetId="4" name="____________PK725">#REF!</definedName>
    <definedName name="___________________________________MMM41">#REF!</definedName>
    <definedName localSheetId="4" name="KATU">#REF!</definedName>
    <definedName localSheetId="4" name="_____________________MDE41">#REF!</definedName>
    <definedName localSheetId="4" name="_________________________PRK810">#REF!</definedName>
    <definedName localSheetId="2" name="___________________________________ME24">#REF!</definedName>
    <definedName localSheetId="2" name="________________________MDE25">#REF!</definedName>
    <definedName localSheetId="4" name="___EEE15">#REF!</definedName>
    <definedName localSheetId="4" name="______________MDE58">#REF!</definedName>
    <definedName localSheetId="4" name="______________PR225">#REF!</definedName>
    <definedName name="XNTS">#REF!</definedName>
    <definedName name="__________________________ME07">#REF!</definedName>
    <definedName name="________________MDE46">#REF!</definedName>
    <definedName localSheetId="4" name="_MDE63">#REF!</definedName>
    <definedName localSheetId="4" name="____________PRK127">#REF!</definedName>
    <definedName name="_______________________________MDE16">#REF!</definedName>
    <definedName localSheetId="2" name="_______________________________MDE06">#REF!</definedName>
    <definedName localSheetId="4" name="_____________________EEE20">#REF!</definedName>
    <definedName localSheetId="4" name="Beg_Bal">#REF!</definedName>
    <definedName name="________________MMM17">#REF!</definedName>
    <definedName localSheetId="2" name="____________________MDE43">#REF!</definedName>
    <definedName name="____________________MMM26">#REF!</definedName>
    <definedName name="___________________________________MDE15">#REF!</definedName>
    <definedName localSheetId="4" name="___________MK020">#REF!</definedName>
    <definedName localSheetId="4" name="___________MIK40">#REF!</definedName>
    <definedName localSheetId="2" name="___________________________________ME01">#REF!</definedName>
    <definedName localSheetId="4" name="____MK139">#REF!</definedName>
    <definedName localSheetId="4" name="__________________MK621">#REF!</definedName>
    <definedName localSheetId="4" name="URAIAN95">#REF!</definedName>
    <definedName localSheetId="4" name="____MDE17">#REF!</definedName>
    <definedName name="____________________________ME31">#REF!</definedName>
    <definedName localSheetId="2" name="_________________________________MMM04">#REF!</definedName>
    <definedName localSheetId="4" name="___________PG53">#REF!</definedName>
    <definedName localSheetId="2" name="________________LLL01">#REF!</definedName>
    <definedName name="________________________ME03">#REF!</definedName>
    <definedName localSheetId="4" name="Pek_Pengecatan_LTII">#REF!</definedName>
    <definedName localSheetId="4" name="____ME11">#REF!</definedName>
    <definedName localSheetId="4" name="______________________MMM51">#REF!</definedName>
    <definedName name="____MDE41">#REF!</definedName>
    <definedName localSheetId="4" name="________________________ME06">#REF!</definedName>
    <definedName localSheetId="4" name="_______PK720">#REF!</definedName>
    <definedName localSheetId="2" name="____________ME54">#REF!</definedName>
    <definedName localSheetId="4" name="______________ME18">#REF!</definedName>
    <definedName localSheetId="4" name="_________PRK725">#REF!</definedName>
    <definedName localSheetId="4" name="__MDE62">#REF!</definedName>
    <definedName localSheetId="4" name="_________________________MK112">#REF!</definedName>
    <definedName localSheetId="4" name="_______PR710">#REF!</definedName>
    <definedName localSheetId="4" name="______ME29">#REF!</definedName>
    <definedName name="_EEE16">#REF!</definedName>
    <definedName localSheetId="2" name="______________________MMM54">#REF!</definedName>
    <definedName localSheetId="4" name="_______________PR225">#REF!</definedName>
    <definedName localSheetId="2" name="_____________________MMM15">#REF!</definedName>
    <definedName localSheetId="2" name="________________________MDE31">#REF!</definedName>
    <definedName name="_LLL02">#REF!</definedName>
    <definedName localSheetId="4" name="______________LLL02">#REF!</definedName>
    <definedName localSheetId="2" name="____________________________MDE10">#REF!</definedName>
    <definedName localSheetId="4" name="____________MK19">#REF!</definedName>
    <definedName localSheetId="4" name="__________________EEE33">#REF!</definedName>
    <definedName localSheetId="4" name="_______EEE18">#REF!</definedName>
    <definedName localSheetId="4" name="__MF8">#REF!</definedName>
    <definedName name="_____________________MMM15">#REF!</definedName>
    <definedName name="_HAL1">#REF!</definedName>
    <definedName name="________MDE67">#REF!</definedName>
    <definedName localSheetId="4" name="______________PK36">#REF!</definedName>
    <definedName localSheetId="2" name="_________________MMM15">#REF!</definedName>
    <definedName localSheetId="4" name="_________ME17">#REF!</definedName>
    <definedName localSheetId="4" name="______________gip2">#REF!</definedName>
    <definedName localSheetId="4" name="___MDE26">#REF!</definedName>
    <definedName localSheetId="4" name="_____________ME24">#REF!</definedName>
    <definedName localSheetId="4" name="____PRK855">#REF!</definedName>
    <definedName localSheetId="4" name="E_020">#REF!</definedName>
    <definedName localSheetId="2" name="_______________________________LLL09">#REF!</definedName>
    <definedName localSheetId="4" name="_________________PK342">#REF!</definedName>
    <definedName localSheetId="2" name="______MDE54">#REF!</definedName>
    <definedName localSheetId="4" name="____________________EEE03">#REF!</definedName>
    <definedName localSheetId="4" name="jabatan">#REF!</definedName>
    <definedName localSheetId="4" name="______________________MDE51">#REF!</definedName>
    <definedName name="FORM242">#REF!</definedName>
    <definedName name="____________________________ME16">#REF!</definedName>
    <definedName localSheetId="2" name="__________________MDE12">#REF!</definedName>
    <definedName localSheetId="4" name="_______MDE34">#REF!</definedName>
    <definedName localSheetId="4" name="__________________LLL08">#REF!</definedName>
    <definedName localSheetId="4" name="__________________ME19">#REF!</definedName>
    <definedName localSheetId="2" name="_______________________________LLL08">#REF!</definedName>
    <definedName localSheetId="4" name="pst">#REF!</definedName>
    <definedName localSheetId="4" name="_____________DIV2">#REF!</definedName>
    <definedName localSheetId="4" name="________PRK618">#REF!</definedName>
    <definedName localSheetId="2" name="______MDE40">#REF!</definedName>
    <definedName localSheetId="2" name="________________HAL4">#REF!</definedName>
    <definedName name="__________________________ME27">#REF!</definedName>
    <definedName localSheetId="4" name="____PG53">#REF!</definedName>
    <definedName localSheetId="4" name="_________pvc112">#REF!</definedName>
    <definedName localSheetId="4" name="___________________PK855">#REF!</definedName>
    <definedName name="__________________________LLL08">#REF!</definedName>
    <definedName localSheetId="4" name="_______ME32">#REF!</definedName>
    <definedName localSheetId="4" name="_MDE15">#REF!</definedName>
    <definedName localSheetId="2" name="______________________________ME03">#REF!</definedName>
    <definedName localSheetId="4" name="____________________ME36">#REF!</definedName>
    <definedName localSheetId="4" name="TAFEL">#REF!</definedName>
    <definedName localSheetId="4" name="anla9">#REF!</definedName>
    <definedName localSheetId="4" name="__EEE08">#REF!</definedName>
    <definedName localSheetId="4" name="______PI2">#REF!</definedName>
    <definedName localSheetId="4" name="________________ME17">#REF!</definedName>
    <definedName localSheetId="4" name="___MDE42">#REF!</definedName>
    <definedName name="_MDE49">#REF!</definedName>
    <definedName localSheetId="4" name="__ME64">#REF!</definedName>
    <definedName name="URAIAN715">#REF!</definedName>
    <definedName name="______MDE44">#REF!</definedName>
    <definedName localSheetId="4" name="_______MDE52">#REF!</definedName>
    <definedName localSheetId="4" name="_________LLL11">#REF!</definedName>
    <definedName localSheetId="4" name="__ME61">#REF!</definedName>
    <definedName name="___________________ME47">#REF!</definedName>
    <definedName localSheetId="4" name="ha">#REF!</definedName>
    <definedName localSheetId="4" name="________________MMM14">#REF!</definedName>
    <definedName localSheetId="4" name="___________MDE45">#REF!</definedName>
    <definedName localSheetId="2" name="__________________ME12">#REF!</definedName>
    <definedName name="______________ME65">#REF!</definedName>
    <definedName localSheetId="4" name="__________________MDE24">#REF!</definedName>
    <definedName localSheetId="2" name="________KOP2">#REF!</definedName>
    <definedName localSheetId="4" name="____gip112">#REF!</definedName>
    <definedName localSheetId="2" name="____________________________ME19">#REF!</definedName>
    <definedName localSheetId="4" name="roller">#REF!</definedName>
    <definedName localSheetId="4" name="_____PK37">#REF!</definedName>
    <definedName localSheetId="4" name="__________________gip2">#REF!</definedName>
    <definedName localSheetId="2" name="______________ME42">#REF!</definedName>
    <definedName localSheetId="4" name="________ME13">#REF!</definedName>
    <definedName localSheetId="4" name="_______PR210">#REF!</definedName>
    <definedName localSheetId="4" name="__________ME05">#REF!</definedName>
    <definedName localSheetId="4" name="__________________MDE64">#REF!</definedName>
    <definedName localSheetId="4" name="_____________PK342">#REF!</definedName>
    <definedName localSheetId="2" name="__________________________MDE20">#REF!</definedName>
    <definedName localSheetId="2" name="_______________________________MMM43">#REF!</definedName>
    <definedName localSheetId="4" name="E_081">#REF!</definedName>
    <definedName name="_EEE13">#REF!</definedName>
    <definedName localSheetId="4" name="_____MK321">#REF!</definedName>
    <definedName localSheetId="4" name="____NYY25">#REF!</definedName>
    <definedName localSheetId="4" name="_____________MDE55">#REF!</definedName>
    <definedName name="__________MDE49">#REF!</definedName>
    <definedName name="________________________DIV7">#REF!</definedName>
    <definedName localSheetId="4" name="_________ME36">#REF!</definedName>
    <definedName localSheetId="4" name="___PR132">#REF!</definedName>
    <definedName name="_LLL05">#REF!</definedName>
    <definedName name="____________MDE39">#REF!</definedName>
    <definedName localSheetId="4" name="_____________________ME15">#REF!</definedName>
    <definedName localSheetId="4" name="_____________________MMM28">#REF!</definedName>
    <definedName name="________________MDE66">#REF!</definedName>
    <definedName localSheetId="4" name="_________________________PK720">#REF!</definedName>
    <definedName name="KATDS">#REF!</definedName>
    <definedName localSheetId="4" name="________PK311">#REF!</definedName>
    <definedName localSheetId="4" name="____________PR321">#REF!</definedName>
    <definedName localSheetId="4" name="pekerjaan_lantai_pelapis_dinding">#REF!</definedName>
    <definedName localSheetId="2" name="____MDE51">#REF!</definedName>
    <definedName localSheetId="4" name="____________MDE31">#REF!</definedName>
    <definedName localSheetId="4" name="___ANI2">#REF!</definedName>
    <definedName localSheetId="4" name="______HAL7">#REF!</definedName>
    <definedName localSheetId="4" name="___ME22">#REF!</definedName>
    <definedName localSheetId="4" name="________ME40">#REF!</definedName>
    <definedName localSheetId="4" name="___________ME63">#REF!</definedName>
    <definedName name="____________________ME20">#REF!</definedName>
    <definedName name="_________________MMM39">#REF!</definedName>
    <definedName name="TSL">#REF!</definedName>
    <definedName localSheetId="4" name="________________MDE24">#REF!</definedName>
    <definedName name="___________________________________MDE11">#REF!</definedName>
    <definedName localSheetId="4" name="___MDE36">#REF!</definedName>
    <definedName name="__________________LLL09">#REF!</definedName>
    <definedName localSheetId="4" name="____________ME51">#REF!</definedName>
    <definedName localSheetId="4" name="_____MIK20">#REF!</definedName>
    <definedName name="_ME45">#REF!</definedName>
    <definedName localSheetId="4" name="____________MK127">#REF!</definedName>
    <definedName localSheetId="4" name="URAIAN7613c">#REF!</definedName>
    <definedName name="___________________________DIV5">#REF!</definedName>
    <definedName localSheetId="4" name="B.1">#REF!</definedName>
    <definedName localSheetId="4" name="_____PK855">#REF!</definedName>
    <definedName localSheetId="2" name="______________ME37">#REF!</definedName>
    <definedName localSheetId="4" name="______MDE65">#REF!</definedName>
    <definedName localSheetId="4" name="pek_pengecatan">#REF!</definedName>
    <definedName name="_7RIGHT_6">#REF!</definedName>
    <definedName localSheetId="4" name="___________________ME28">#REF!</definedName>
    <definedName name="___________________________________MDE12">#REF!</definedName>
    <definedName localSheetId="4" name="________________________PI2">#REF!</definedName>
    <definedName localSheetId="4" name="______MK112">#REF!</definedName>
    <definedName localSheetId="4" name="_______________________PK37">#REF!</definedName>
    <definedName localSheetId="4" name="_____MK224">#REF!</definedName>
    <definedName localSheetId="4" name="kontak">#REF!</definedName>
    <definedName localSheetId="4" name="___________________ME61">#REF!</definedName>
    <definedName localSheetId="4" name="F">#REF!</definedName>
    <definedName localSheetId="2" name="________________________MDE21">#REF!</definedName>
    <definedName localSheetId="4" name="_______________ME06">#REF!</definedName>
    <definedName localSheetId="4" name="_______ME15">#REF!</definedName>
    <definedName localSheetId="4" name="___________________MDE36">#REF!</definedName>
    <definedName localSheetId="4" name="_______________MF8">#REF!</definedName>
    <definedName localSheetId="2" name="__________MDE65">#REF!</definedName>
    <definedName localSheetId="2" name="_________________ME61">#REF!</definedName>
    <definedName localSheetId="4" name="_______________________ME30">#REF!</definedName>
    <definedName localSheetId="4" name="_PG53">#REF!</definedName>
    <definedName name="____________________________ME11">#REF!</definedName>
    <definedName name="________________________MDE24">#REF!</definedName>
    <definedName localSheetId="4" name="A_KOLOM_KIB_30.30">#REF!</definedName>
    <definedName name="________ME62">#REF!</definedName>
    <definedName localSheetId="4" name="_ENG3">#REF!</definedName>
    <definedName localSheetId="4" name="___________ME31">#REF!</definedName>
    <definedName localSheetId="2" name="______________________DIV9">#REF!</definedName>
    <definedName localSheetId="2" name="________________________MMM38">#REF!</definedName>
    <definedName localSheetId="4" name="_______________________PR522">#REF!</definedName>
    <definedName localSheetId="4" name="__________PK855">#REF!</definedName>
    <definedName localSheetId="4" name="______________MDE61">#REF!</definedName>
    <definedName localSheetId="2" name="_________________________________MMM23">#REF!</definedName>
    <definedName localSheetId="4" name="__________________MDE43">#REF!</definedName>
    <definedName localSheetId="4" name="______MDE56">#REF!</definedName>
    <definedName localSheetId="4" name="________________PK224">#REF!</definedName>
    <definedName localSheetId="4" name="________PR132">#REF!</definedName>
    <definedName localSheetId="4" name="________________________ANI2">#REF!</definedName>
    <definedName name="_MMM34">#REF!</definedName>
    <definedName localSheetId="2" name="____________________________MMM12">#REF!</definedName>
    <definedName localSheetId="2" name="________________ME65">#REF!</definedName>
    <definedName localSheetId="4" name="_____PR210">#REF!</definedName>
    <definedName localSheetId="2" name="________________LLL10">#REF!</definedName>
    <definedName localSheetId="4" name="KTIM">#REF!</definedName>
    <definedName name="____________________ME47">#REF!</definedName>
    <definedName name="______________________ME12">#REF!</definedName>
    <definedName localSheetId="4" name="_________________MDE64">#REF!</definedName>
    <definedName localSheetId="4" name="_________PK855">#REF!</definedName>
    <definedName localSheetId="4" name="___MDE61">#REF!</definedName>
    <definedName localSheetId="2" name="____ME64">#REF!</definedName>
    <definedName name="______________________________MDE33">#REF!</definedName>
    <definedName localSheetId="4" name="____________ME23">#REF!</definedName>
    <definedName localSheetId="4" name="_________MK37">#REF!</definedName>
    <definedName localSheetId="4" name="_________EEE12">#REF!</definedName>
    <definedName localSheetId="4" name="___________________PK321">#REF!</definedName>
    <definedName localSheetId="4" name="_____PR311">#REF!</definedName>
    <definedName localSheetId="2" name="______ME42">#REF!</definedName>
    <definedName name="URAIAN714">#REF!</definedName>
    <definedName name="_________________MDE36">#REF!</definedName>
    <definedName name="____________________ME18">#REF!</definedName>
    <definedName localSheetId="4" name="________________ME33">#REF!</definedName>
    <definedName localSheetId="4" name="_____________MK112">#REF!</definedName>
    <definedName localSheetId="4" name="___________MDE47">#REF!</definedName>
    <definedName localSheetId="4" name="____________________MMM35">#REF!</definedName>
    <definedName localSheetId="4" name="hpkst">#REF!</definedName>
    <definedName localSheetId="4" name="________________MMM21">#REF!</definedName>
    <definedName localSheetId="2" name="_______________________________DIV9">#REF!</definedName>
    <definedName localSheetId="4" name="______________MK855">#REF!</definedName>
    <definedName localSheetId="4" name="__________________ME53">#REF!</definedName>
    <definedName localSheetId="4" name="_______________________MDE10">#REF!</definedName>
    <definedName localSheetId="4" name="_________________LLL07">#REF!</definedName>
    <definedName localSheetId="4" name="________________________ME26">#REF!</definedName>
    <definedName localSheetId="4" name="______________MIK30">#REF!</definedName>
    <definedName name="__________________________MMM34">#REF!</definedName>
    <definedName localSheetId="4" name="hpbp">#REF!</definedName>
    <definedName localSheetId="2" name="____________________MMM29">#REF!</definedName>
    <definedName name="______________________MDE02">#REF!</definedName>
    <definedName localSheetId="2" name="_______________________________HAL5">#REF!</definedName>
    <definedName localSheetId="4" name="___DIV9">#REF!</definedName>
    <definedName localSheetId="4" name="______________ME11">#REF!</definedName>
    <definedName localSheetId="2" name="____________________ME44">#REF!</definedName>
    <definedName localSheetId="4" name="s.09b">#REF!</definedName>
    <definedName localSheetId="4" name="___________PK641">#REF!</definedName>
    <definedName name="FORM623">#REF!</definedName>
    <definedName localSheetId="4" name="A_CAT_KAYU_LESPLANG_PAPAN_RIDER">#REF!</definedName>
    <definedName name="____________________________MMM10">#REF!</definedName>
    <definedName localSheetId="4" name="___MK411">#REF!</definedName>
    <definedName name="___________________ME65">#REF!</definedName>
    <definedName localSheetId="4" name="________________MDE17">#REF!</definedName>
    <definedName localSheetId="2" name="__________________MDE20">#REF!</definedName>
    <definedName localSheetId="4" name="___________ME01">#REF!</definedName>
    <definedName name="____________________MMM411">#REF!</definedName>
    <definedName localSheetId="2" name="______________________ME12">#REF!</definedName>
    <definedName localSheetId="4" name="_________EEE24">#REF!</definedName>
    <definedName localSheetId="4" name="___PK621">#REF!</definedName>
    <definedName name="______________________________MDE21">#REF!</definedName>
    <definedName localSheetId="2" name="__________________________MMM01">#REF!</definedName>
    <definedName localSheetId="2" name="____________________ME62">#REF!</definedName>
    <definedName localSheetId="4" name="______________________MDE16">#REF!</definedName>
    <definedName localSheetId="4" name="____________MDE11">#REF!</definedName>
    <definedName localSheetId="4" name="________________________PF4">#REF!</definedName>
    <definedName localSheetId="4" name="__________________EEE10">#REF!</definedName>
    <definedName localSheetId="4" name="_______MIK40">#REF!</definedName>
    <definedName localSheetId="4" name="_______________________MMM01">#REF!</definedName>
    <definedName localSheetId="4" name="__________LLL03">#REF!</definedName>
    <definedName localSheetId="4" name="___________ME09">#REF!</definedName>
    <definedName localSheetId="4" name="_______________________PI6">#REF!</definedName>
    <definedName localSheetId="2" name="___________________________________MDE25">#REF!</definedName>
    <definedName localSheetId="4" name="_________PK19">#REF!</definedName>
    <definedName localSheetId="2" name="____________________MMM32">#REF!</definedName>
    <definedName localSheetId="4" name="______PRK641">#REF!</definedName>
    <definedName localSheetId="4" name="cy">#REF!</definedName>
    <definedName localSheetId="4" name="pkayu">#REF!</definedName>
    <definedName name="_________________MDE65">#REF!</definedName>
    <definedName localSheetId="4" name="__MDE26">#REF!</definedName>
    <definedName localSheetId="4" name="_______DIV2">#REF!</definedName>
    <definedName localSheetId="4" name="_________________MDE38">#REF!</definedName>
    <definedName name="________MDE58">#REF!</definedName>
    <definedName name="____MDE60">#REF!</definedName>
    <definedName localSheetId="4" name="______________ME26">#REF!</definedName>
    <definedName localSheetId="4" name="______________________MDE22">#REF!</definedName>
    <definedName localSheetId="4" name="______________ME66">#REF!</definedName>
    <definedName localSheetId="2" name="____MDE41">#REF!</definedName>
    <definedName localSheetId="4" name="__________PK121">#REF!</definedName>
    <definedName localSheetId="4" name="___ME13">#REF!</definedName>
    <definedName name="________________MDE36">#REF!</definedName>
    <definedName localSheetId="4" name="_________________________MDE05">#REF!</definedName>
    <definedName localSheetId="2" name="____________________________MDE29">#REF!</definedName>
    <definedName localSheetId="4" name="____HAL5">#REF!</definedName>
    <definedName localSheetId="4" name="___________ME52">#REF!</definedName>
    <definedName localSheetId="4" name="______________MDE32">#REF!</definedName>
    <definedName name="________________MDE40">#REF!</definedName>
    <definedName name="_______________________________MDE25">#REF!</definedName>
    <definedName name="SV">#REF!</definedName>
    <definedName name="URAIAN772a">#REF!</definedName>
    <definedName name="________________________MMM39">#REF!</definedName>
    <definedName localSheetId="4" name="________________pvc112">#REF!</definedName>
    <definedName localSheetId="4" name="_________________MDE35">#REF!</definedName>
    <definedName localSheetId="4" name="__EEE32">#REF!</definedName>
    <definedName localSheetId="4" name="____________________EEE15">#REF!</definedName>
    <definedName localSheetId="4" name="________ME66">#REF!</definedName>
    <definedName localSheetId="4" name="____MDE29">#REF!</definedName>
    <definedName localSheetId="4" name="__________________MG53">#REF!</definedName>
    <definedName localSheetId="4" name="_________________ANG41">#REF!</definedName>
    <definedName localSheetId="4" name="___PR720">#REF!</definedName>
    <definedName localSheetId="2" name="________________MDE37">#REF!</definedName>
    <definedName localSheetId="4" name="________ME17">#REF!</definedName>
    <definedName localSheetId="4" name="_MDE35">#REF!</definedName>
    <definedName localSheetId="4" name="____________________MDE03">#REF!</definedName>
    <definedName name="_______________________________ME26">#REF!</definedName>
    <definedName localSheetId="4" name="_NYY25">#REF!</definedName>
    <definedName localSheetId="2" name="____________________MMM38">#REF!</definedName>
    <definedName localSheetId="2" name="________ME40">#REF!</definedName>
    <definedName localSheetId="4" name="_______________________PK720">#REF!</definedName>
    <definedName localSheetId="4" name="_____________________MK37">#REF!</definedName>
    <definedName name="__________________ME32">#REF!</definedName>
    <definedName localSheetId="4" name="__________PI2">#REF!</definedName>
    <definedName localSheetId="4" name="__PRK020">#REF!</definedName>
    <definedName name="________ME56">#REF!</definedName>
    <definedName localSheetId="4" name="_____________PR424">#REF!</definedName>
    <definedName name="______________________ME09">#REF!</definedName>
    <definedName name="FORM323L">#REF!</definedName>
    <definedName name="KMDDL">#REF!</definedName>
    <definedName localSheetId="4" name="__________________MDE21">#REF!</definedName>
    <definedName localSheetId="4" name="_____________________ME14">#REF!</definedName>
    <definedName localSheetId="2" name="________________MMM29">#REF!</definedName>
    <definedName name="FORM621">#REF!</definedName>
    <definedName name="________________________DIV9">#REF!</definedName>
    <definedName localSheetId="4" name="_____ME03">#REF!</definedName>
    <definedName localSheetId="4" name="_________________ME09">#REF!</definedName>
    <definedName name="_________________MDE49">#REF!</definedName>
    <definedName localSheetId="4" name="________________EEE04">#REF!</definedName>
    <definedName localSheetId="4" name="_____________________MK424">#REF!</definedName>
    <definedName localSheetId="4" name="AMP">#REF!</definedName>
    <definedName localSheetId="4" name="____________________EEE18">#REF!</definedName>
    <definedName name="MTTK">#REF!</definedName>
    <definedName localSheetId="2" name="________________________LLL11">#REF!</definedName>
    <definedName localSheetId="4" name="______MG41">#REF!</definedName>
    <definedName localSheetId="4" name="_______MDE64">#REF!</definedName>
    <definedName localSheetId="4" name="________________________ME01">#REF!</definedName>
    <definedName localSheetId="4" name="________________________PR321">#REF!</definedName>
    <definedName localSheetId="2" name="_____________________________MMM27">#REF!</definedName>
    <definedName localSheetId="2" name="____MDE43">#REF!</definedName>
    <definedName localSheetId="4" name="_ME19">#REF!</definedName>
    <definedName localSheetId="4" name="_____________________ME48">#REF!</definedName>
    <definedName localSheetId="4" name="___ME33">#REF!</definedName>
    <definedName localSheetId="4" name="___________PRK810">#REF!</definedName>
    <definedName name="E.0870">#REF!</definedName>
    <definedName localSheetId="4" name="__________MDE34">#REF!</definedName>
    <definedName localSheetId="2" name="_________________ME55">#REF!</definedName>
    <definedName localSheetId="4" name="_________________________MK040">#REF!</definedName>
    <definedName localSheetId="4" name="________________________MK411">#REF!</definedName>
    <definedName localSheetId="2" name="________ME52">#REF!</definedName>
    <definedName localSheetId="2" name="__________________________MMM11">#REF!</definedName>
    <definedName localSheetId="4" name="A.G.5.B.1.3">#REF!</definedName>
    <definedName localSheetId="2" name="_________________________________ME14">#REF!</definedName>
    <definedName localSheetId="4" name="___________PR139">#REF!</definedName>
    <definedName name="_MMM48">#REF!</definedName>
    <definedName name="______MDE43">#REF!</definedName>
    <definedName localSheetId="4" name="_______________MK424">#REF!</definedName>
    <definedName name="______________MMM42">#REF!</definedName>
    <definedName localSheetId="4" name="______________________ME41">#REF!</definedName>
    <definedName localSheetId="4" name="k_320">#REF!</definedName>
    <definedName localSheetId="2" name="______MDE58">#REF!</definedName>
    <definedName localSheetId="2" name="__________________________MMM32">#REF!</definedName>
    <definedName localSheetId="4" name="FORM7614e">#REF!</definedName>
    <definedName localSheetId="4" name="_________MDE61">#REF!</definedName>
    <definedName localSheetId="2" name="__________________________MMM02">#REF!</definedName>
    <definedName localSheetId="2" name="___________________________________MMM34">#REF!</definedName>
    <definedName localSheetId="4" name="_____________________MDE60">#REF!</definedName>
    <definedName localSheetId="4" name="____________MMM13">#REF!</definedName>
    <definedName localSheetId="4" name="__________________ME62">#REF!</definedName>
    <definedName name="_MDE63">#REF!</definedName>
    <definedName localSheetId="4" name="ph">#REF!</definedName>
    <definedName localSheetId="4" name="__________PK23">#REF!</definedName>
    <definedName name="_EEE03">#REF!</definedName>
    <definedName localSheetId="2" name="_____________________________MMM16">#REF!</definedName>
    <definedName name="___________________________HAL7">#REF!</definedName>
    <definedName localSheetId="4" name="___________________PK641">#REF!</definedName>
    <definedName name="_MDE62">#REF!</definedName>
    <definedName localSheetId="2" name="_______________________________MDE32">#REF!</definedName>
    <definedName localSheetId="4" name="______________________LLL02">#REF!</definedName>
    <definedName localSheetId="4" name="_____________________MDE28">#REF!</definedName>
    <definedName localSheetId="4" name="________________ANG53">#REF!</definedName>
    <definedName localSheetId="4" name="_____________________MMM11">#REF!</definedName>
    <definedName name="__________________________DIV4">#REF!</definedName>
    <definedName name="_____________KOP3">#REF!</definedName>
    <definedName localSheetId="4" name="_______________PK720">#REF!</definedName>
    <definedName name="____________________________ME21">#REF!</definedName>
    <definedName localSheetId="4" name="_______PK641">#REF!</definedName>
    <definedName localSheetId="4" name="____________gip34">#REF!</definedName>
    <definedName localSheetId="4" name="____________gip3">#REF!</definedName>
    <definedName localSheetId="4" name="____________________ME40">#REF!</definedName>
    <definedName name="_EEE26">#REF!</definedName>
    <definedName name="______________LLL05">#REF!</definedName>
    <definedName name="___________________MDE40">#REF!</definedName>
    <definedName localSheetId="4" name="_________ME03">#REF!</definedName>
    <definedName localSheetId="4" name="_______________MDE33">#REF!</definedName>
    <definedName localSheetId="4" name="____________________MK618">#REF!</definedName>
    <definedName localSheetId="4" name="_______________HAL7">#REF!</definedName>
    <definedName localSheetId="4" name="_________________ME07">#REF!</definedName>
    <definedName localSheetId="4" name="____EEE26">#REF!</definedName>
    <definedName name="______________________MMM22">#REF!</definedName>
    <definedName localSheetId="4" name="TEAKWOOD">#REF!</definedName>
    <definedName localSheetId="4" name="______________ME61">#REF!</definedName>
    <definedName localSheetId="4" name="_______________________MK139">#REF!</definedName>
    <definedName localSheetId="4" name="________________________MMM38">#REF!</definedName>
    <definedName localSheetId="2" name="_________________MDE46">#REF!</definedName>
    <definedName localSheetId="4" name="____________PR342">#REF!</definedName>
    <definedName localSheetId="4" name="________________PK23">#REF!</definedName>
    <definedName localSheetId="4" name="______________________MDE12">#REF!</definedName>
    <definedName localSheetId="4" name="KUDRLT">#REF!</definedName>
    <definedName localSheetId="2" name="__________ME47">#REF!</definedName>
    <definedName name="____________________MDE14">#REF!</definedName>
    <definedName localSheetId="4" name="__________________ME24">#REF!</definedName>
    <definedName name="_________________MMM47">#REF!</definedName>
    <definedName localSheetId="4" name="_ME06">#REF!</definedName>
    <definedName localSheetId="4" name="_________MK424">#REF!</definedName>
    <definedName localSheetId="4" name="_________________MK514">#REF!</definedName>
    <definedName localSheetId="4" name="____________________PG53">#REF!</definedName>
    <definedName localSheetId="4" name="____________________pvc2">#REF!</definedName>
    <definedName name="____________________ME63">#REF!</definedName>
    <definedName localSheetId="4" name="__EEE28">#REF!</definedName>
    <definedName localSheetId="4" name="pipa">#REF!</definedName>
    <definedName localSheetId="4" name="_______ME12">#REF!</definedName>
    <definedName localSheetId="4" name="____________gip12">#REF!</definedName>
    <definedName name="_DIV2">#REF!</definedName>
    <definedName localSheetId="4" name="_____________________ME64">#REF!</definedName>
    <definedName localSheetId="4" name="____________________ME28">#REF!</definedName>
    <definedName localSheetId="4" name="______________MDE14">#REF!</definedName>
    <definedName localSheetId="4" name="s.05k">#REF!</definedName>
    <definedName name="______MDE53">#REF!</definedName>
    <definedName localSheetId="4" name="________PRK040">#REF!</definedName>
    <definedName localSheetId="4" name="_______________MG41">#REF!</definedName>
    <definedName name="________________________MDE08">#REF!</definedName>
    <definedName localSheetId="2" name="___________________________________MDE01">#REF!</definedName>
    <definedName name="MSDT">#REF!</definedName>
    <definedName name="_____________________________DIV6">#REF!</definedName>
    <definedName localSheetId="4" name="____________PI2">#REF!</definedName>
    <definedName localSheetId="4" name="_______________MDE32">#REF!</definedName>
    <definedName localSheetId="4" name="sni2f">#REF!</definedName>
    <definedName localSheetId="4" name="FORM7610">#REF!</definedName>
    <definedName localSheetId="4" name="_______________________PK810">#REF!</definedName>
    <definedName localSheetId="4" name="________________________pvc4">#REF!</definedName>
    <definedName name="URAIAN7610">#REF!</definedName>
    <definedName name="________MDE50">#REF!</definedName>
    <definedName localSheetId="4" name="____________EEE10">#REF!</definedName>
    <definedName localSheetId="2" name="________________________MDE10">#REF!</definedName>
    <definedName localSheetId="4" name="PK">#REF!</definedName>
    <definedName localSheetId="2" name="________________________MMM48">#REF!</definedName>
    <definedName localSheetId="4" name="_________________PK710">#REF!</definedName>
    <definedName localSheetId="4" name="__________PR110">#REF!</definedName>
    <definedName localSheetId="2" name="__________________________MDE12">#REF!</definedName>
    <definedName localSheetId="4" name="__________MDE43">#REF!</definedName>
    <definedName localSheetId="2" name="_______________________________ME31">#REF!</definedName>
    <definedName name="______________________ME14">#REF!</definedName>
    <definedName localSheetId="4" name="F.1d">#REF!</definedName>
    <definedName localSheetId="4" name="_________________________ME04">#REF!</definedName>
    <definedName localSheetId="4" name="ok">#REF!</definedName>
    <definedName localSheetId="4" name="_________________________ME31">#REF!</definedName>
    <definedName localSheetId="2" name="______________ME63">#REF!</definedName>
    <definedName localSheetId="2" name="__________________________MMM41">#REF!</definedName>
    <definedName name="JACKHAMMER">#REF!</definedName>
    <definedName localSheetId="4" name="____________________MDE40">#REF!</definedName>
    <definedName localSheetId="4" name="HARGA_BAHAN">#REF!</definedName>
    <definedName name="__________________________________MMM52">#REF!</definedName>
    <definedName name="______________________MMM28">#REF!</definedName>
    <definedName localSheetId="2" name="___________________MDE59">#REF!</definedName>
    <definedName name="______________________________MDE03">#REF!</definedName>
    <definedName name="PEDESTRIANROLLER">#REF!</definedName>
    <definedName localSheetId="4" name="____ME36">#REF!</definedName>
    <definedName localSheetId="4" name="_______ME37">#REF!</definedName>
    <definedName localSheetId="4" name="______________PRK855">#REF!</definedName>
    <definedName localSheetId="4" name="_________ME66">#REF!</definedName>
    <definedName localSheetId="4" name="____MK040">#REF!</definedName>
    <definedName localSheetId="4" name="_______________DIV9">#REF!</definedName>
    <definedName name="_______________________________MDE20">#REF!</definedName>
    <definedName localSheetId="4" name="___________ME10">#REF!</definedName>
    <definedName localSheetId="4" name="_________________________MDE15">#REF!</definedName>
    <definedName localSheetId="4" name="__PK311">#REF!</definedName>
    <definedName localSheetId="4" name="G.43.a">#REF!</definedName>
    <definedName localSheetId="2" name="____MDE54">#REF!</definedName>
    <definedName name="__________________MDE01">#REF!</definedName>
    <definedName localSheetId="2" name="__________________________MMM54">#REF!</definedName>
    <definedName localSheetId="4" name="___________MDE38">#REF!</definedName>
    <definedName localSheetId="4" name="bull">#REF!</definedName>
    <definedName name="__________MDE68">#REF!</definedName>
    <definedName localSheetId="2" name="_________________MDE40">#REF!</definedName>
    <definedName name="_________________ME38">#REF!</definedName>
    <definedName localSheetId="2" name="__________MDE63">#REF!</definedName>
    <definedName name="________________LLL07">#REF!</definedName>
    <definedName localSheetId="4" name="_______________________MDE05">#REF!</definedName>
    <definedName localSheetId="4" name="_________ME18">#REF!</definedName>
    <definedName localSheetId="4" name="______________LLL05">#REF!</definedName>
    <definedName name="M.033">#REF!</definedName>
    <definedName localSheetId="4" name="_____________________MMM54">#REF!</definedName>
    <definedName localSheetId="4" name="______________ME39">#REF!</definedName>
    <definedName name="________________MMM26">#REF!</definedName>
    <definedName localSheetId="4" name="URAIAN521">#REF!</definedName>
    <definedName localSheetId="4" name="________________MDE35">#REF!</definedName>
    <definedName localSheetId="4" name="________________________PK139">#REF!</definedName>
    <definedName localSheetId="4" name="__ME32">#REF!</definedName>
    <definedName localSheetId="2" name="____________________________MDE11">#REF!</definedName>
    <definedName localSheetId="2" name="__________________LLL01">#REF!</definedName>
    <definedName name="___________________ME58">#REF!</definedName>
    <definedName localSheetId="4" name="______DIV5">#REF!</definedName>
    <definedName localSheetId="4" name="____________MMM12">#REF!</definedName>
    <definedName localSheetId="2" name="_______________________________ME17">#REF!</definedName>
    <definedName localSheetId="4" name="___MK641">#REF!</definedName>
    <definedName localSheetId="4" name="_________________ME31">#REF!</definedName>
    <definedName localSheetId="4" name="G.50h">#REF!</definedName>
    <definedName localSheetId="4" name="________MDE39">#REF!</definedName>
    <definedName localSheetId="4" name="________________________MDE27">#REF!</definedName>
    <definedName localSheetId="4" name="__MMM24">#REF!</definedName>
    <definedName localSheetId="2" name="__________________________ME28">#REF!</definedName>
    <definedName name="____MDE68">#REF!</definedName>
    <definedName localSheetId="4" name="_____ME21">#REF!</definedName>
    <definedName localSheetId="2" name="________________________________MMM50">#REF!</definedName>
    <definedName name="________MDE41">#REF!</definedName>
    <definedName localSheetId="4" name="_____LLL09">#REF!</definedName>
    <definedName localSheetId="4" name="______________________gip2">#REF!</definedName>
    <definedName name="________________MMM19">#REF!</definedName>
    <definedName localSheetId="2" name="___________________________________MDE11">#REF!</definedName>
    <definedName localSheetId="4" name="___________________PK621">#REF!</definedName>
    <definedName localSheetId="4" name="_MIK25">#REF!</definedName>
    <definedName localSheetId="4" name="____DIV2">#REF!</definedName>
    <definedName localSheetId="4" name="F.22.b">#REF!</definedName>
    <definedName localSheetId="4" name="_pvc2">#REF!</definedName>
    <definedName name="REKAP">#REF!</definedName>
    <definedName localSheetId="4" name="________ME64">#REF!</definedName>
    <definedName localSheetId="4" name="_____PK123">#REF!</definedName>
    <definedName localSheetId="4" name="Pek_pasangan_LTIII">#REF!</definedName>
    <definedName localSheetId="4" name="_____HAL2">#REF!</definedName>
    <definedName localSheetId="4" name="_____________________ME44">#REF!</definedName>
    <definedName name="__________________________MMM26">#REF!</definedName>
    <definedName localSheetId="4" name="____________PRK810">#REF!</definedName>
    <definedName localSheetId="4" name="__________________ME64">#REF!</definedName>
    <definedName localSheetId="4" name="____MDE09">#REF!</definedName>
    <definedName name="____________ME61">#REF!</definedName>
    <definedName name="____________________MDE02">#REF!</definedName>
    <definedName localSheetId="4" name="____MDE31">#REF!</definedName>
    <definedName localSheetId="4" name="K.GALVANO">#REF!</definedName>
    <definedName localSheetId="4" name="__________MDE52">#REF!</definedName>
    <definedName localSheetId="2" name="______________________________MDE13">#REF!</definedName>
    <definedName localSheetId="4" name="anlg41a1">#REF!</definedName>
    <definedName localSheetId="4" name="___________________MK225">#REF!</definedName>
    <definedName name="L.071">#REF!</definedName>
    <definedName name="M.042">#REF!</definedName>
    <definedName localSheetId="4" name="A_DINDING_SHEAR_WALL">#REF!</definedName>
    <definedName localSheetId="4" name="teak4">#REF!</definedName>
    <definedName localSheetId="4" name="_____________________ME22">#REF!</definedName>
    <definedName localSheetId="2" name="____ME52">#REF!</definedName>
    <definedName localSheetId="4" name="_________MK123">#REF!</definedName>
    <definedName localSheetId="2" name="____________________ME51">#REF!</definedName>
    <definedName name="_______________________________MDE10">#REF!</definedName>
    <definedName localSheetId="4" name="____________PR210">#REF!</definedName>
    <definedName localSheetId="4" name="_______MK123">#REF!</definedName>
    <definedName localSheetId="4" name="K_726">#REF!</definedName>
    <definedName localSheetId="4" name="_____________LLL03">#REF!</definedName>
    <definedName localSheetId="4" name="__HAL4">#REF!</definedName>
    <definedName name="_______________________________MDE27">#REF!</definedName>
    <definedName localSheetId="2" name="_________________MDE41">#REF!</definedName>
    <definedName localSheetId="4" name="______________________LLL01">#REF!</definedName>
    <definedName name="____________________MDE25">#REF!</definedName>
    <definedName localSheetId="2" name="__________________MDE01">#REF!</definedName>
    <definedName localSheetId="4" name="______ME10">#REF!</definedName>
    <definedName name="FORM7613b">#REF!</definedName>
    <definedName localSheetId="4" name="______________EEE29">#REF!</definedName>
    <definedName localSheetId="4" name="____________________MMM30">#REF!</definedName>
    <definedName localSheetId="4" name="____________LLL09">#REF!</definedName>
    <definedName localSheetId="4" name="URAIAN814">#REF!</definedName>
    <definedName name="STRUKTUR">#REF!</definedName>
    <definedName localSheetId="4" name="scedul">#REF!</definedName>
    <definedName name="KAKS">#REF!</definedName>
    <definedName localSheetId="4" name="_______ME43">#REF!</definedName>
    <definedName localSheetId="4" name="_____________________MK710">#REF!</definedName>
    <definedName localSheetId="4" name="__________________ME46">#REF!</definedName>
    <definedName localSheetId="2" name="____ME63">#REF!</definedName>
    <definedName localSheetId="4" name="____________________PR225">#REF!</definedName>
    <definedName localSheetId="4" name="______________________MMM09">#REF!</definedName>
    <definedName localSheetId="4" name="____ME38">#REF!</definedName>
    <definedName name="_________________MDE55">#REF!</definedName>
    <definedName localSheetId="4" name="__PK19">#REF!</definedName>
    <definedName localSheetId="4" name="_ME32">#REF!</definedName>
    <definedName localSheetId="4" name="BB6mm">#REF!</definedName>
    <definedName localSheetId="4" name="A_KOLOM_PRAKTIS">#REF!</definedName>
    <definedName localSheetId="4" name="__________________PRK810">#REF!</definedName>
    <definedName localSheetId="4" name="______________HAL5">#REF!</definedName>
    <definedName name="_____________________________HAL3">#REF!</definedName>
    <definedName name="E.0400">#REF!</definedName>
    <definedName localSheetId="4" name="_PR411">#REF!</definedName>
    <definedName name="BTT">#REF!</definedName>
    <definedName name="M.061">#REF!</definedName>
    <definedName localSheetId="4" name="_____________________DIV1">#REF!</definedName>
    <definedName localSheetId="4" name="_________________ME51">#REF!</definedName>
    <definedName localSheetId="4" name="________HAL3">#REF!</definedName>
    <definedName localSheetId="4" name="_JP1">#REF!</definedName>
    <definedName localSheetId="4" name="_________________ME16">#REF!</definedName>
    <definedName name="______________________________MDE07">#REF!</definedName>
    <definedName localSheetId="4" name="Anl_I2_Besi_Beton_Ulir">#REF!</definedName>
    <definedName localSheetId="4" name="_________________________gip4">#REF!</definedName>
    <definedName localSheetId="4" name="k_520">#REF!</definedName>
    <definedName localSheetId="4" name="__________MDE64">#REF!</definedName>
    <definedName localSheetId="4" name="_______HAL8">#REF!</definedName>
    <definedName localSheetId="4" name="__________MDE31">#REF!</definedName>
    <definedName localSheetId="4" name="_MDE64">#REF!</definedName>
    <definedName name="________________________________LLL11">#REF!</definedName>
    <definedName name="____________MDE57">#REF!</definedName>
    <definedName localSheetId="4" name="THREEWHEELROLLER">#REF!</definedName>
    <definedName localSheetId="2" name="_____________________________MMM22">#REF!</definedName>
    <definedName localSheetId="4" name="______DIV10">#REF!</definedName>
    <definedName name="___________________________________ME17">#REF!</definedName>
    <definedName localSheetId="4" name="___________ME48">#REF!</definedName>
    <definedName localSheetId="4" name="_______ME31">#REF!</definedName>
    <definedName localSheetId="4" name="_________MDE58">#REF!</definedName>
    <definedName localSheetId="4" name="______ME31">#REF!</definedName>
    <definedName localSheetId="4" name="H_Paku_trieplek">#REF!</definedName>
    <definedName localSheetId="4" name="_______HAL5">#REF!</definedName>
    <definedName name="URAIAN232">#REF!</definedName>
    <definedName localSheetId="4" name="_______________PK139">#REF!</definedName>
    <definedName name="______________KOP1">#REF!</definedName>
    <definedName localSheetId="4" name="__________________ME51">#REF!</definedName>
    <definedName localSheetId="4" name="___EEE10">#REF!</definedName>
    <definedName localSheetId="4" name="__________ME09">#REF!</definedName>
    <definedName localSheetId="4" name="__EEE19">#REF!</definedName>
    <definedName name="______MDE56">#REF!</definedName>
    <definedName localSheetId="4" name="____________________LLL04">#REF!</definedName>
    <definedName name="XDSS">#REF!</definedName>
    <definedName localSheetId="4" name="URAIAN917">#REF!</definedName>
    <definedName localSheetId="4" name="_________MDE41">#REF!</definedName>
    <definedName localSheetId="4" name="_ME13">#REF!</definedName>
    <definedName localSheetId="4" name="________________________LLL11">#REF!</definedName>
    <definedName localSheetId="4" name="___________PR424">#REF!</definedName>
    <definedName localSheetId="4" name="__________________ME30">#REF!</definedName>
    <definedName localSheetId="4" name="_MDE29">#REF!</definedName>
    <definedName name="________________DIV7">#REF!</definedName>
    <definedName name="________________________________MMM04">#REF!</definedName>
    <definedName localSheetId="4" name="_______EEE03">#REF!</definedName>
    <definedName localSheetId="4" name="____________________ME29">#REF!</definedName>
    <definedName localSheetId="4" name="____________HAL7">#REF!</definedName>
    <definedName localSheetId="4" name="______________MDE22">#REF!</definedName>
    <definedName localSheetId="4" name="________________EEE24">#REF!</definedName>
    <definedName name="_____________________MMM09">#REF!</definedName>
    <definedName localSheetId="2" name="_____________________________MMM02">#REF!</definedName>
    <definedName localSheetId="4" name="____________ME17">#REF!</definedName>
    <definedName localSheetId="4" name="_____________________PRK040">#REF!</definedName>
    <definedName localSheetId="4" name="_________________ANE13">#REF!</definedName>
    <definedName localSheetId="4" name="_______________ME46">#REF!</definedName>
    <definedName localSheetId="2" name="_________________MMM03">#REF!</definedName>
    <definedName localSheetId="4" name="_____EEE25">#REF!</definedName>
    <definedName name="__________________MDE13">#REF!</definedName>
    <definedName localSheetId="4" name="________________ME23">#REF!</definedName>
    <definedName localSheetId="4" name="_____________PK121">#REF!</definedName>
    <definedName localSheetId="4" name="_____________________MDE27">#REF!</definedName>
    <definedName name="________________________MMM45">#REF!</definedName>
    <definedName localSheetId="4" name="______________ME45">#REF!</definedName>
    <definedName name="__________________DIV8">#REF!</definedName>
    <definedName localSheetId="4" name="_______PK19">#REF!</definedName>
    <definedName localSheetId="4" name="___________ME07">#REF!</definedName>
    <definedName localSheetId="2" name="_______________________________MDE11">#REF!</definedName>
    <definedName localSheetId="4" name="_____MK132">#REF!</definedName>
    <definedName name="_________KOP1">#REF!</definedName>
    <definedName name="____ME42">#REF!</definedName>
    <definedName localSheetId="2" name="____________________ME53">#REF!</definedName>
    <definedName localSheetId="4" name="____________________PR720">#REF!</definedName>
    <definedName name="GES">#REF!</definedName>
    <definedName localSheetId="4" name="________EEE09">#REF!</definedName>
    <definedName localSheetId="4" name="__________________ME27">#REF!</definedName>
    <definedName localSheetId="4" name="____________________ENG4">#REF!</definedName>
    <definedName name="______________________MDE27">#REF!</definedName>
    <definedName localSheetId="4" name="_______________PR132">#REF!</definedName>
    <definedName localSheetId="2" name="________________LLL05">#REF!</definedName>
    <definedName localSheetId="4" name="______PK720">#REF!</definedName>
    <definedName localSheetId="4" name="_________MDE68">#REF!</definedName>
    <definedName localSheetId="4" name="___ME37">#REF!</definedName>
    <definedName localSheetId="4" name="_________________________PR132">#REF!</definedName>
    <definedName localSheetId="4" name="sga">#REF!</definedName>
    <definedName localSheetId="4" name="_________________ME66">#REF!</definedName>
    <definedName localSheetId="4" name="A_PLAFOND_GIBSUM">#REF!</definedName>
    <definedName localSheetId="2" name="_____________________________HAL3">#REF!</definedName>
    <definedName localSheetId="4" name="_____________PK210">#REF!</definedName>
    <definedName localSheetId="4" name="___________________PF8">#REF!</definedName>
    <definedName localSheetId="2" name="____________________________MDE25">#REF!</definedName>
    <definedName name="LUTSN">#REF!</definedName>
    <definedName localSheetId="4" name="____________HAL3">#REF!</definedName>
    <definedName localSheetId="4" name="____PRK618">#REF!</definedName>
    <definedName name="_________________________________MDE27">#REF!</definedName>
    <definedName localSheetId="4" name="___________________PR311">#REF!</definedName>
    <definedName name="___________________________________MDE23">#REF!</definedName>
    <definedName localSheetId="4" name="Panitia">#REF!</definedName>
    <definedName name="__________ME47">#REF!</definedName>
    <definedName localSheetId="4" name="___________________MK618">#REF!</definedName>
    <definedName name="PUBA">#REF!</definedName>
    <definedName name="__________________________MMM04">#REF!</definedName>
    <definedName localSheetId="2" name="__________MDE40">#REF!</definedName>
    <definedName localSheetId="4" name="_______MDE51">#REF!</definedName>
    <definedName localSheetId="4" name="__________________MDE53">#REF!</definedName>
    <definedName localSheetId="4" name="an.04">#REF!</definedName>
    <definedName localSheetId="4" name="________MDE47">#REF!</definedName>
    <definedName localSheetId="4" name="__________________PK621">#REF!</definedName>
    <definedName localSheetId="4" name="_______ME62">#REF!</definedName>
    <definedName localSheetId="4" name="___MDE67">#REF!</definedName>
    <definedName localSheetId="2" name="________________ME56">#REF!</definedName>
    <definedName localSheetId="4" name="__________________DIV2">#REF!</definedName>
    <definedName localSheetId="4" name="______________MDE08">#REF!</definedName>
    <definedName localSheetId="4" name="__________________MDE30">#REF!</definedName>
    <definedName localSheetId="4" name="_______________________MF8">#REF!</definedName>
    <definedName name="______________________LLL01">#REF!</definedName>
    <definedName localSheetId="4" name="__________PR621">#REF!</definedName>
    <definedName name="________________MDE41">#REF!</definedName>
    <definedName localSheetId="4" name="__________________MDE46">#REF!</definedName>
    <definedName name="______________ME35">#REF!</definedName>
    <definedName localSheetId="2" name="___________________________LLL03">#REF!</definedName>
    <definedName name="______________________MMM30">#REF!</definedName>
    <definedName localSheetId="4" name="_____________________MDE14">#REF!</definedName>
    <definedName name="____________________LLL06">#REF!</definedName>
    <definedName localSheetId="4" name="________________PK123">#REF!</definedName>
    <definedName localSheetId="4" name="______________________MDE11">#REF!</definedName>
    <definedName localSheetId="4" name="_______________________ME05">#REF!</definedName>
    <definedName localSheetId="4" name="______________________ME66">#REF!</definedName>
    <definedName name="______________________ME25">#REF!</definedName>
    <definedName localSheetId="4" name="__PRK641">#REF!</definedName>
    <definedName localSheetId="4" name="____MDE11">#REF!</definedName>
    <definedName localSheetId="2" name="____________________ME13">#REF!</definedName>
    <definedName localSheetId="2" name="________________LLL06">#REF!</definedName>
    <definedName localSheetId="4" name="_____MDE43">#REF!</definedName>
    <definedName localSheetId="4" name="_____MK127">#REF!</definedName>
    <definedName localSheetId="2" name="__________________________ME16">#REF!</definedName>
    <definedName name="____________KOP4">#REF!</definedName>
    <definedName localSheetId="4" name="__________________ME16">#REF!</definedName>
    <definedName name="FORM22E">#REF!</definedName>
    <definedName localSheetId="2" name="________ME66">#REF!</definedName>
    <definedName localSheetId="4" name="BESIBAJA">#REF!</definedName>
    <definedName localSheetId="2" name="_________________MDE38">#REF!</definedName>
    <definedName localSheetId="4" name="_____ME01">#REF!</definedName>
    <definedName localSheetId="4" name="Batu.Kecil">#REF!</definedName>
    <definedName localSheetId="4" name="____________PG53">#REF!</definedName>
    <definedName localSheetId="4" name="___ME59">#REF!</definedName>
    <definedName localSheetId="4" name="_______________________PK321">#REF!</definedName>
    <definedName localSheetId="4" name="Geotex">#REF!</definedName>
    <definedName localSheetId="4" name="___________________PK618">#REF!</definedName>
    <definedName name="________________________________MMM41">#REF!</definedName>
    <definedName localSheetId="4" name="______________EEE22">#REF!</definedName>
    <definedName localSheetId="4" name="______________________MMM08">#REF!</definedName>
    <definedName localSheetId="4" name="_____________ME36">#REF!</definedName>
    <definedName localSheetId="4" name="______________________EEE07">#REF!</definedName>
    <definedName name="________________________________MMM40">#REF!</definedName>
    <definedName localSheetId="4" name="________________MDE30">#REF!</definedName>
    <definedName localSheetId="4" name="________________EEE08">#REF!</definedName>
    <definedName localSheetId="2" name="__________________________MMM21">#REF!</definedName>
    <definedName localSheetId="4" name="___________MDE55">#REF!</definedName>
    <definedName localSheetId="4" name="_______________gip12">#REF!</definedName>
    <definedName name="___________________________________ME16">#REF!</definedName>
    <definedName localSheetId="4" name="___________MDE65">#REF!</definedName>
    <definedName name="____________KOP2">#REF!</definedName>
    <definedName name="____________________________MDE13">#REF!</definedName>
    <definedName localSheetId="4" name="________________MK311">#REF!</definedName>
    <definedName localSheetId="4" name="_nym30">#REF!</definedName>
    <definedName localSheetId="4" name="____________________ME22">#REF!</definedName>
    <definedName name="___________________________________MDE04">#REF!</definedName>
    <definedName name="E.1540">#REF!</definedName>
    <definedName localSheetId="4" name="____________________PK424">#REF!</definedName>
    <definedName localSheetId="4" name="Pasbatu">#REF!</definedName>
    <definedName localSheetId="2" name="______________ME36">#REF!</definedName>
    <definedName localSheetId="4" name="_____________________MDE22">#REF!</definedName>
    <definedName localSheetId="4" name="_________HAL6">#REF!</definedName>
    <definedName localSheetId="4" name="_____KB4">#REF!</definedName>
    <definedName localSheetId="4" name="____MK411">#REF!</definedName>
    <definedName localSheetId="4" name="____________________ME10">#REF!</definedName>
    <definedName localSheetId="4" name="_PR514">#REF!</definedName>
    <definedName localSheetId="4" name="_______________________PR715">#REF!</definedName>
    <definedName localSheetId="4" name="______MDE63">#REF!</definedName>
    <definedName localSheetId="4" name="__________________ME35">#REF!</definedName>
    <definedName name="_EEE27">#REF!</definedName>
    <definedName name="____________________MMM20">#REF!</definedName>
    <definedName localSheetId="4" name="URAIAN7614b">#REF!</definedName>
    <definedName localSheetId="2" name="______________________ME02">#REF!</definedName>
    <definedName localSheetId="4" name="_____________________MDE17">#REF!</definedName>
    <definedName localSheetId="4" name="________________________ME02">#REF!</definedName>
    <definedName localSheetId="4" name="___MDE05">#REF!</definedName>
    <definedName localSheetId="4" name="___________MG53">#REF!</definedName>
    <definedName name="______ME44">#REF!</definedName>
    <definedName localSheetId="4" name="______________ENG4">#REF!</definedName>
    <definedName localSheetId="4" name="_ME03">#REF!</definedName>
    <definedName localSheetId="4" name="__________________HAL3">#REF!</definedName>
    <definedName localSheetId="4" name="____ME08">#REF!</definedName>
    <definedName name="____________________________ME10">#REF!</definedName>
    <definedName localSheetId="2" name="____MDE55">#REF!</definedName>
    <definedName localSheetId="4" name="______DIV6">#REF!</definedName>
    <definedName localSheetId="4" name="_________________________PK342">#REF!</definedName>
    <definedName localSheetId="4" name="______________gip112">#REF!</definedName>
    <definedName localSheetId="4" name="____________________PRK020">#REF!</definedName>
    <definedName name="________MDE63">#REF!</definedName>
    <definedName name="_______________________________ME33">#REF!</definedName>
    <definedName localSheetId="4" name="_____ME16">#REF!</definedName>
    <definedName localSheetId="4" name="________MDE32">#REF!</definedName>
    <definedName localSheetId="4" name="_____________________LLL09">#REF!</definedName>
    <definedName localSheetId="4" name="________________________MK514">#REF!</definedName>
    <definedName localSheetId="4" name="_MK522">#REF!</definedName>
    <definedName localSheetId="4" name="______________________EEE04">#REF!</definedName>
    <definedName localSheetId="2" name="______________MDE41">#REF!</definedName>
    <definedName localSheetId="2" name="_________________________________ME26">#REF!</definedName>
    <definedName localSheetId="4" name="___________MK127">#REF!</definedName>
    <definedName localSheetId="4" name="URAIAN817">#REF!</definedName>
    <definedName name="__________________ME19">#REF!</definedName>
    <definedName localSheetId="4" name="_____________________PK224">#REF!</definedName>
    <definedName localSheetId="4" name="___________________LLL09">#REF!</definedName>
    <definedName localSheetId="4" name="____ME02">#REF!</definedName>
    <definedName name="___________________________________MMM30">#REF!</definedName>
    <definedName localSheetId="2" name="_______________________________ME04">#REF!</definedName>
    <definedName localSheetId="4" name="____________________MDE67">#REF!</definedName>
    <definedName localSheetId="4" name="____PK123">#REF!</definedName>
    <definedName localSheetId="4" name="___MK810">#REF!</definedName>
    <definedName name="____________________MDE01">#REF!</definedName>
    <definedName name="________________________LLL07">#REF!</definedName>
    <definedName localSheetId="4" name="_________________MF8">#REF!</definedName>
    <definedName name="__________________________MMM45">#REF!</definedName>
    <definedName localSheetId="2" name="____________________ME30">#REF!</definedName>
    <definedName localSheetId="4" name="____________MDE17">#REF!</definedName>
    <definedName name="__________________________DIV11">#REF!</definedName>
    <definedName localSheetId="2" name="___________________________DIV8">#REF!</definedName>
    <definedName localSheetId="2" name="____________MDE48">#REF!</definedName>
    <definedName localSheetId="4" name="_____________________EEE04">#REF!</definedName>
    <definedName localSheetId="2" name="______MDE52">#REF!</definedName>
    <definedName name="____________________________MDE23">#REF!</definedName>
    <definedName localSheetId="4" name="______________________MMM17">#REF!</definedName>
    <definedName localSheetId="2" name="__________________________MMM46">#REF!</definedName>
    <definedName localSheetId="4" name="_______________EEE02">#REF!</definedName>
    <definedName localSheetId="4" name="URAIAN7102">#REF!</definedName>
    <definedName name="___________________MDE65">#REF!</definedName>
    <definedName localSheetId="4" name="____MDE28">#REF!</definedName>
    <definedName name="LMASD">#REF!</definedName>
    <definedName localSheetId="4" name="________MK112">#REF!</definedName>
    <definedName localSheetId="2" name="____________________MDE27">#REF!</definedName>
    <definedName localSheetId="4" name="__MDE66">#REF!</definedName>
    <definedName localSheetId="4" name="s.05h">#REF!</definedName>
    <definedName name="__________________________ME32">#REF!</definedName>
    <definedName localSheetId="4" name="_________MK810">#REF!</definedName>
    <definedName localSheetId="2" name="__________________________MMM23">#REF!</definedName>
    <definedName name="___________________________________MMM38">#REF!</definedName>
    <definedName name="__________________DIV3">#REF!</definedName>
    <definedName name="_________________________________MDE11">#REF!</definedName>
    <definedName localSheetId="4" name="kpb">#REF!</definedName>
    <definedName localSheetId="4" name="____________________PK342">#REF!</definedName>
    <definedName name="___________________ME68">#REF!</definedName>
    <definedName name="____________________ME19">#REF!</definedName>
    <definedName name="_MMM29">#REF!</definedName>
    <definedName localSheetId="4" name="an.10">#REF!</definedName>
    <definedName localSheetId="4" name="_________________ME11">#REF!</definedName>
    <definedName localSheetId="4" name="______ME50">#REF!</definedName>
    <definedName localSheetId="4" name="__________________gip3">#REF!</definedName>
    <definedName localSheetId="4" name="________ME25">#REF!</definedName>
    <definedName localSheetId="2" name="__________MDE41">#REF!</definedName>
    <definedName localSheetId="4" name="_________________________PF4">#REF!</definedName>
    <definedName name="__________________________ME25">#REF!</definedName>
    <definedName localSheetId="4" name="_________________________ANG53">#REF!</definedName>
    <definedName localSheetId="2" name="________________________MDE07">#REF!</definedName>
    <definedName localSheetId="4" name="E_001">#REF!</definedName>
    <definedName localSheetId="4" name="____________MK311">#REF!</definedName>
    <definedName localSheetId="4" name="_____________MDE49">#REF!</definedName>
    <definedName localSheetId="4" name="________gip12">#REF!</definedName>
    <definedName localSheetId="4" name="_15PGDN_2">#REF!</definedName>
    <definedName localSheetId="4" name="an.07">#REF!</definedName>
    <definedName localSheetId="4" name="________________MDE60">#REF!</definedName>
    <definedName name="__________________HAL5">#REF!</definedName>
    <definedName localSheetId="4" name="____________________MDE32">#REF!</definedName>
    <definedName localSheetId="2" name="_________________MDE50">#REF!</definedName>
    <definedName localSheetId="4" name="__________________PK36">#REF!</definedName>
    <definedName localSheetId="4" name="_____________ME11">#REF!</definedName>
    <definedName name="XDDS">#REF!</definedName>
    <definedName name="ABC">#REF!</definedName>
    <definedName localSheetId="2" name="__________________________HAL5">#REF!</definedName>
    <definedName localSheetId="2" name="______MDE50">#REF!</definedName>
    <definedName localSheetId="4" name="______ME28">#REF!</definedName>
    <definedName name="X010_">#REF!</definedName>
    <definedName name="__________________ME30">#REF!</definedName>
    <definedName localSheetId="4" name="_________________________ME17">#REF!</definedName>
    <definedName localSheetId="4" name="MB">#REF!</definedName>
    <definedName name="____________________________MDE33">#REF!</definedName>
    <definedName localSheetId="4" name="____ME28">#REF!</definedName>
    <definedName name="Print_Area_MI">#REF!</definedName>
    <definedName localSheetId="4" name="______________________MMM06">#REF!</definedName>
    <definedName localSheetId="4" name="________________ME21">#REF!</definedName>
    <definedName name="__________________ME15">#REF!</definedName>
    <definedName name="__________________________MMM47">#REF!</definedName>
    <definedName localSheetId="2" name="____________MDE41">#REF!</definedName>
    <definedName name="_________________________________MDE06">#REF!</definedName>
    <definedName name="__________________________________MMM49">#REF!</definedName>
    <definedName localSheetId="2" name="_________________MMM50">#REF!</definedName>
    <definedName name="A.18B">#REF!</definedName>
    <definedName localSheetId="4" name="_________EEE18">#REF!</definedName>
    <definedName localSheetId="4" name="____________MDE35">#REF!</definedName>
    <definedName localSheetId="4" name="________________________ME10">#REF!</definedName>
    <definedName name="FORM65">#REF!</definedName>
    <definedName localSheetId="2" name="______________________________MMM28">#REF!</definedName>
    <definedName localSheetId="2" name="_________________MMM02">#REF!</definedName>
    <definedName localSheetId="4" name="___MDE28">#REF!</definedName>
    <definedName localSheetId="4" name="________________________MDE06">#REF!</definedName>
    <definedName localSheetId="2" name="____________________MMM18">#REF!</definedName>
    <definedName localSheetId="4" name="__________________PK641">#REF!</definedName>
    <definedName localSheetId="2" name="___________________________________ME08">#REF!</definedName>
    <definedName localSheetId="4" name="______________________ME31">#REF!</definedName>
    <definedName name="____________________HAL5">#REF!</definedName>
    <definedName localSheetId="4" name="____________EEE25">#REF!</definedName>
    <definedName localSheetId="4" name="_________ME37">#REF!</definedName>
    <definedName localSheetId="2" name="__________________________MDE26">#REF!</definedName>
    <definedName localSheetId="4" name="__________PRK112">#REF!</definedName>
    <definedName localSheetId="2" name="__________________MMM23">#REF!</definedName>
    <definedName localSheetId="4" name="plaster14">#REF!</definedName>
    <definedName name="__________ME55">#REF!</definedName>
    <definedName localSheetId="4" name="s.05a">#REF!</definedName>
    <definedName localSheetId="4" name="inlam">#REF!</definedName>
    <definedName localSheetId="4" name="______________________DIV3">#REF!</definedName>
    <definedName localSheetId="4" name="____________PK112">#REF!</definedName>
    <definedName localSheetId="4" name="_______DIV1">#REF!</definedName>
    <definedName localSheetId="4" name="___________________MDE47">#REF!</definedName>
    <definedName localSheetId="2" name="____________________LLL10">#REF!</definedName>
    <definedName localSheetId="2" name="____MDE66">#REF!</definedName>
    <definedName localSheetId="4" name="_________________________MK224">#REF!</definedName>
    <definedName localSheetId="4" name="__________ME29">#REF!</definedName>
    <definedName localSheetId="4" name="__________EEE17">#REF!</definedName>
    <definedName name="FORM314">#REF!</definedName>
    <definedName localSheetId="2" name="_____________________________MMM20">#REF!</definedName>
    <definedName name="__________________MDE28">#REF!</definedName>
    <definedName localSheetId="2" name="__________________________MMM35">#REF!</definedName>
    <definedName localSheetId="4" name="_PR311">#REF!</definedName>
    <definedName localSheetId="4" name="________________MDE59">#REF!</definedName>
    <definedName localSheetId="4" name="_____EEE17">#REF!</definedName>
    <definedName localSheetId="4" name="URAIANLatasirKL">#REF!</definedName>
    <definedName name="________________________MMM44">#REF!</definedName>
    <definedName localSheetId="2" name="_______________________________DIV7">#REF!</definedName>
    <definedName localSheetId="4" name="PEDESTRIANROLLER">#REF!</definedName>
    <definedName localSheetId="4" name="____________PK514">#REF!</definedName>
    <definedName name="Form235">#REF!</definedName>
    <definedName localSheetId="4" name="_________________________MDE07">#REF!</definedName>
    <definedName name="___________________________MMM24">#REF!</definedName>
    <definedName name="__________MDE67">#REF!</definedName>
    <definedName name="____________________________MMM14">#REF!</definedName>
    <definedName localSheetId="2" name="_________________________________ME18">#REF!</definedName>
    <definedName localSheetId="4" name="__________PR225">#REF!</definedName>
    <definedName name="a">#REF!</definedName>
    <definedName name="__________________MDE07">#REF!</definedName>
    <definedName localSheetId="2" name="________________________LLL05">#REF!</definedName>
    <definedName localSheetId="2" name="__________________________MMM49">#REF!</definedName>
    <definedName localSheetId="2" name="____________________ME47">#REF!</definedName>
    <definedName localSheetId="4" name="__________________ME58">#REF!</definedName>
    <definedName localSheetId="2" name="__________________________MMM53">#REF!</definedName>
    <definedName name="URAIAN731">#REF!</definedName>
    <definedName localSheetId="4" name="__PK225">#REF!</definedName>
    <definedName localSheetId="2" name="______________________________LLL03">#REF!</definedName>
    <definedName localSheetId="4" name="__________________MDE45">#REF!</definedName>
    <definedName name="_MMM15">#REF!</definedName>
    <definedName name="______________________________MDE28">#REF!</definedName>
    <definedName localSheetId="4" name="__________PRK127">#REF!</definedName>
    <definedName localSheetId="4" name="____________________MDE33">#REF!</definedName>
    <definedName localSheetId="4" name="__________DIV10">#REF!</definedName>
    <definedName name="_____________________________MMM54">#REF!</definedName>
    <definedName localSheetId="4" name="____________MK121">#REF!</definedName>
    <definedName localSheetId="4" name="Biayadozer">#REF!</definedName>
    <definedName localSheetId="4" name="________________MDE21">#REF!</definedName>
    <definedName localSheetId="4" name="___ME53">#REF!</definedName>
    <definedName localSheetId="2" name="______________________________ME26">#REF!</definedName>
    <definedName localSheetId="2" name="____________________MDE63">#REF!</definedName>
    <definedName localSheetId="4" name="________________MK514">#REF!</definedName>
    <definedName localSheetId="4" name="____________MK810">#REF!</definedName>
    <definedName localSheetId="2" name="_________________ME59">#REF!</definedName>
    <definedName localSheetId="4" name="___________________MDE59">#REF!</definedName>
    <definedName localSheetId="4" name="____PRK641">#REF!</definedName>
    <definedName localSheetId="4" name="________MK522">#REF!</definedName>
    <definedName localSheetId="4" name="___DIV1">#REF!</definedName>
    <definedName localSheetId="2" name="__________________________MDE29">#REF!</definedName>
    <definedName localSheetId="2" name="__________________________ME06">#REF!</definedName>
    <definedName localSheetId="4" name="____________________PR139">#REF!</definedName>
    <definedName localSheetId="4" name="_ME66">#REF!</definedName>
    <definedName name="__________________________MMM36">#REF!</definedName>
    <definedName localSheetId="4" name="G.50q">#REF!</definedName>
    <definedName localSheetId="2" name="____ME44">#REF!</definedName>
    <definedName name="________________MDE42">#REF!</definedName>
    <definedName localSheetId="2" name="____________________MMM40">#REF!</definedName>
    <definedName localSheetId="4" name="_____PK36">#REF!</definedName>
    <definedName localSheetId="4" name="STONECRUSHER">#REF!</definedName>
    <definedName localSheetId="4" name="PI2AF6">#REF!</definedName>
    <definedName localSheetId="4" name="op">#REF!</definedName>
    <definedName localSheetId="4" name="____________________MMM31">#REF!</definedName>
    <definedName localSheetId="4" name="_MK020">#REF!</definedName>
    <definedName localSheetId="4" name="___________ME18">#REF!</definedName>
    <definedName name="____________MDE64">#REF!</definedName>
    <definedName localSheetId="4" name="__________ME47">#REF!</definedName>
    <definedName localSheetId="2" name="_________________________________ME27">#REF!</definedName>
    <definedName localSheetId="2" name="______________________ME33">#REF!</definedName>
    <definedName localSheetId="4" name="G.5">#REF!</definedName>
    <definedName localSheetId="4" name="_____ME30">#REF!</definedName>
    <definedName localSheetId="4" name="TOTAL">#REF!</definedName>
    <definedName localSheetId="4" name="_______________ME16">#REF!</definedName>
    <definedName localSheetId="4" name="______________________EEE26">#REF!</definedName>
    <definedName localSheetId="4" name="_______________EEE23">#REF!</definedName>
    <definedName name="_________________MMM15">#REF!</definedName>
    <definedName localSheetId="4" name="_MK621">#REF!</definedName>
    <definedName name="E.2510">#REF!</definedName>
    <definedName localSheetId="4" name="___SAK3">#REF!</definedName>
    <definedName name="FORM768">#REF!</definedName>
    <definedName name="____MDE49">#REF!</definedName>
    <definedName localSheetId="4" name="PTUk">#REF!</definedName>
    <definedName localSheetId="4" name="_____________PK040">#REF!</definedName>
    <definedName localSheetId="2" name="_____________________________DIV6">#REF!</definedName>
    <definedName localSheetId="4" name="__________ME57">#REF!</definedName>
    <definedName name="__________________________DIV5">#REF!</definedName>
    <definedName localSheetId="4" name="______________MDE18">#REF!</definedName>
    <definedName localSheetId="4" name="_MDE56">#REF!</definedName>
    <definedName localSheetId="4" name="___PK112">#REF!</definedName>
    <definedName name="________________ME49">#REF!</definedName>
    <definedName localSheetId="2" name="__________________________________MMM38">#REF!</definedName>
    <definedName localSheetId="4" name="_____________________EEE33">#REF!</definedName>
    <definedName name="___________________________________ME32">#REF!</definedName>
    <definedName name="__________________LLL11">#REF!</definedName>
    <definedName name="KMTDL">#REF!</definedName>
    <definedName name="_____________________________MMM30">#REF!</definedName>
    <definedName localSheetId="4" name="__________PR720">#REF!</definedName>
    <definedName name="XNLT">#REF!</definedName>
    <definedName localSheetId="2" name="______________________ME05">#REF!</definedName>
    <definedName localSheetId="4" name="_MK121">#REF!</definedName>
    <definedName localSheetId="4" name="_______________________MDE32">#REF!</definedName>
    <definedName localSheetId="4" name="______ME21">#REF!</definedName>
    <definedName localSheetId="4" name="___PR311">#REF!</definedName>
    <definedName localSheetId="4" name="________________________PK36">#REF!</definedName>
    <definedName localSheetId="4" name="________________________ENG4">#REF!</definedName>
    <definedName localSheetId="4" name="lw">#REF!</definedName>
    <definedName localSheetId="4" name="GG1M">#REF!</definedName>
    <definedName localSheetId="4" name="________________________MDE34">#REF!</definedName>
    <definedName name="E.4010">#REF!</definedName>
    <definedName localSheetId="4" name="_____________ME51">#REF!</definedName>
    <definedName localSheetId="2" name="____________________MMM46">#REF!</definedName>
    <definedName localSheetId="4" name="_______ME21">#REF!</definedName>
    <definedName name="FORM79mekanis">#REF!</definedName>
    <definedName name="______________________________ME25">#REF!</definedName>
    <definedName localSheetId="2" name="____________________ME18">#REF!</definedName>
    <definedName localSheetId="4" name="_EEE19">#REF!</definedName>
    <definedName localSheetId="2" name="_______KOP5">#REF!</definedName>
    <definedName localSheetId="4" name="___________________HAL3">#REF!</definedName>
    <definedName name="____________________________ME13">#REF!</definedName>
    <definedName localSheetId="2" name="____________________MDE33">#REF!</definedName>
    <definedName localSheetId="4" name="___________PK123">#REF!</definedName>
    <definedName localSheetId="4" name="_______________________MDE25">#REF!</definedName>
    <definedName localSheetId="2" name="______MDE57">#REF!</definedName>
    <definedName localSheetId="4" name="_____________ME08">#REF!</definedName>
    <definedName localSheetId="4" name="___________ME42">#REF!</definedName>
    <definedName localSheetId="4" name="_____________ME37">#REF!</definedName>
    <definedName localSheetId="4" name="_________________________MK210">#REF!</definedName>
    <definedName localSheetId="4" name="____________MDE44">#REF!</definedName>
    <definedName name="_MDE39">#REF!</definedName>
    <definedName localSheetId="4" name="___EEE31">#REF!</definedName>
    <definedName localSheetId="4" name="VIBROROLLER">#REF!</definedName>
    <definedName localSheetId="4" name="____________ME62">#REF!</definedName>
    <definedName localSheetId="4" name="_MDE28">#REF!</definedName>
    <definedName localSheetId="4" name="___________________EEE15">#REF!</definedName>
    <definedName name="LUSSN">#REF!</definedName>
    <definedName localSheetId="2" name="__________ME64">#REF!</definedName>
    <definedName localSheetId="2" name="______________________________MDE26">#REF!</definedName>
    <definedName localSheetId="4" name="__________ME10">#REF!</definedName>
    <definedName localSheetId="4" name="______EEE12">#REF!</definedName>
    <definedName localSheetId="4" name="___________________ME49">#REF!</definedName>
    <definedName localSheetId="4" name="______ME32">#REF!</definedName>
    <definedName name="IE">#REF!</definedName>
    <definedName localSheetId="4" name="_________________________PK522">#REF!</definedName>
    <definedName localSheetId="2" name="______________________HAL6">#REF!</definedName>
    <definedName localSheetId="2" name="________________MDE59">#REF!</definedName>
    <definedName localSheetId="2" name="__________________________LLL05">#REF!</definedName>
    <definedName localSheetId="4" name="an.01">#REF!</definedName>
    <definedName name="L.092">#REF!</definedName>
    <definedName localSheetId="4" name="___DIV10">#REF!</definedName>
    <definedName localSheetId="4" name="__PK224">#REF!</definedName>
    <definedName localSheetId="4" name="_________PK618">#REF!</definedName>
    <definedName localSheetId="4" name="______________MDE53">#REF!</definedName>
    <definedName localSheetId="2" name="___________________ME39">#REF!</definedName>
    <definedName localSheetId="4" name="__PK522">#REF!</definedName>
    <definedName localSheetId="4" name="____________________MDE57">#REF!</definedName>
    <definedName localSheetId="4" name="__________________PK715">#REF!</definedName>
    <definedName localSheetId="4" name="_____________EEE13">#REF!</definedName>
    <definedName localSheetId="4" name="____________________EEE29">#REF!</definedName>
    <definedName localSheetId="4" name="________EEE03">#REF!</definedName>
    <definedName localSheetId="4" name="__PK132">#REF!</definedName>
    <definedName localSheetId="4" name="___________PK36">#REF!</definedName>
    <definedName name="____________MDE44">#REF!</definedName>
    <definedName localSheetId="4" name="______MDE44">#REF!</definedName>
    <definedName localSheetId="4" name="UTAIAN7614c">#REF!</definedName>
    <definedName localSheetId="4" name="_____________________MDE67">#REF!</definedName>
    <definedName localSheetId="4" name="_____________PR342">#REF!</definedName>
    <definedName localSheetId="2" name="__________________________DIV11">#REF!</definedName>
    <definedName localSheetId="2" name="________________________ME14">#REF!</definedName>
    <definedName name="GLN_H_">#REF!</definedName>
    <definedName localSheetId="4" name="__________________EEE04">#REF!</definedName>
    <definedName localSheetId="4" name="__PR621">#REF!</definedName>
    <definedName localSheetId="4" name="______________________ME04">#REF!</definedName>
    <definedName name="COMPRESSOR">#REF!</definedName>
    <definedName name="____ME38">#REF!</definedName>
    <definedName localSheetId="4" name="____________PK342">#REF!</definedName>
    <definedName localSheetId="4" name="_______________________MK210">#REF!</definedName>
    <definedName name="URAIAN732">#REF!</definedName>
    <definedName name="______________ME64">#REF!</definedName>
    <definedName localSheetId="2" name="______MDE67">#REF!</definedName>
    <definedName localSheetId="4" name="_______________PK342">#REF!</definedName>
    <definedName localSheetId="4" name="_____________________PK321">#REF!</definedName>
    <definedName localSheetId="4" name="__________ME20">#REF!</definedName>
    <definedName localSheetId="4" name="_____PR710">#REF!</definedName>
    <definedName localSheetId="4" name="___MIK20">#REF!</definedName>
    <definedName localSheetId="4" name="____ME63">#REF!</definedName>
    <definedName localSheetId="2" name="______________MMM09">#REF!</definedName>
    <definedName name="FORMGEOTEKSTIL">#REF!</definedName>
    <definedName localSheetId="4" name="__________________MDE02">#REF!</definedName>
    <definedName localSheetId="2" name="___________________ME41">#REF!</definedName>
    <definedName localSheetId="4" name="___________ME56">#REF!</definedName>
    <definedName name="____________________MDE05">#REF!</definedName>
    <definedName localSheetId="4" name="__ME25">#REF!</definedName>
    <definedName localSheetId="2" name="__________________________MDE07">#REF!</definedName>
    <definedName localSheetId="4" name="sni1f">#REF!</definedName>
    <definedName localSheetId="4" name="_EEE23">#REF!</definedName>
    <definedName localSheetId="4" name="_______________ME42">#REF!</definedName>
    <definedName name="________________________________MMM15">#REF!</definedName>
    <definedName localSheetId="2" name="____________________MDE52">#REF!</definedName>
    <definedName localSheetId="4" name="___PK139">#REF!</definedName>
    <definedName localSheetId="4" name="____________MDE55">#REF!</definedName>
    <definedName localSheetId="2" name="________________ME36">#REF!</definedName>
    <definedName localSheetId="4" name="_________________________PR720">#REF!</definedName>
    <definedName localSheetId="2" name="____________________DIV3">#REF!</definedName>
    <definedName name="______________________________ME09">#REF!</definedName>
    <definedName localSheetId="4" name="______MDE42">#REF!</definedName>
    <definedName localSheetId="4" name="_MK710">#REF!</definedName>
    <definedName localSheetId="2" name="__________________ME31">#REF!</definedName>
    <definedName localSheetId="4" name="_________EEE05">#REF!</definedName>
    <definedName localSheetId="4" name="_____________________MK720">#REF!</definedName>
    <definedName name="_____________________HAL2">#REF!</definedName>
    <definedName localSheetId="4" name="______________PG41">#REF!</definedName>
    <definedName localSheetId="4" name="______________NYY25">#REF!</definedName>
    <definedName localSheetId="4" name="_____________EEE10">#REF!</definedName>
    <definedName localSheetId="4" name="______MK210">#REF!</definedName>
    <definedName localSheetId="4" name="sni1m">#REF!</definedName>
    <definedName localSheetId="4" name="_________ME21">#REF!</definedName>
    <definedName name="___________________MDE54">#REF!</definedName>
    <definedName localSheetId="4" name="________________________PR342">#REF!</definedName>
    <definedName localSheetId="4" name="_____________________MDE21">#REF!</definedName>
    <definedName localSheetId="4" name="________________MDE62">#REF!</definedName>
    <definedName localSheetId="2" name="_________________MMM36">#REF!</definedName>
    <definedName localSheetId="4" name="________________PR522">#REF!</definedName>
    <definedName localSheetId="2" name="_________________________________MDE15">#REF!</definedName>
    <definedName name="__________MDE44">#REF!</definedName>
    <definedName localSheetId="4" name="_____________________ME02">#REF!</definedName>
    <definedName localSheetId="2" name="___________________________________ME07">#REF!</definedName>
    <definedName localSheetId="4" name="_____________________EEE25">#REF!</definedName>
    <definedName localSheetId="4" name="____________MDE26">#REF!</definedName>
    <definedName localSheetId="4" name="________________________ME03">#REF!</definedName>
    <definedName name="____________ME66">#REF!</definedName>
    <definedName localSheetId="4" name="______________EEE26">#REF!</definedName>
    <definedName localSheetId="4" name="__MDE46">#REF!</definedName>
    <definedName localSheetId="4" name="___MK720">#REF!</definedName>
    <definedName name="___________________MDE47">#REF!</definedName>
    <definedName localSheetId="4" name="___PK715">#REF!</definedName>
    <definedName localSheetId="4" name="__________________PK424">#REF!</definedName>
    <definedName localSheetId="4" name="____________________ME39">#REF!</definedName>
    <definedName localSheetId="4" name="_________________PG41">#REF!</definedName>
    <definedName name="__________________________MMM17">#REF!</definedName>
    <definedName localSheetId="4" name="______________________MMM07">#REF!</definedName>
    <definedName localSheetId="4" name="_______ME27">#REF!</definedName>
    <definedName localSheetId="4" name="_______________MK132">#REF!</definedName>
    <definedName localSheetId="4" name="___MDE53">#REF!</definedName>
    <definedName name="_______________MMM03">#REF!</definedName>
    <definedName localSheetId="4" name="__pvc2">#REF!</definedName>
    <definedName name="FORM632">#REF!</definedName>
    <definedName localSheetId="4" name="_____PR342">#REF!</definedName>
    <definedName name="_MDE64">#REF!</definedName>
    <definedName localSheetId="2" name="_____________________________LLL07">#REF!</definedName>
    <definedName name="E.0810">#REF!</definedName>
    <definedName localSheetId="2" name="____________ME66">#REF!</definedName>
    <definedName localSheetId="4" name="_________MG53">#REF!</definedName>
    <definedName localSheetId="4" name="____PR321">#REF!</definedName>
    <definedName name="____________________MDE28">#REF!</definedName>
    <definedName name="______________________MDE26">#REF!</definedName>
    <definedName localSheetId="4" name="__MDE09">#REF!</definedName>
    <definedName name="TIREROLLER">#REF!</definedName>
    <definedName localSheetId="4" name="Draftman">#REF!</definedName>
    <definedName localSheetId="4" name="___________________EEE12">#REF!</definedName>
    <definedName localSheetId="2" name="______________ME43">#REF!</definedName>
    <definedName localSheetId="4" name="URAIAN919">#REF!</definedName>
    <definedName localSheetId="2" name="______MDE55">#REF!</definedName>
    <definedName localSheetId="4" name="___________________EEE03">#REF!</definedName>
    <definedName localSheetId="4" name="__ME34">#REF!</definedName>
    <definedName localSheetId="4" name="_____DIV2">#REF!</definedName>
    <definedName localSheetId="4" name="____________MDE07">#REF!</definedName>
    <definedName localSheetId="2" name="_______________________________MMM34">#REF!</definedName>
    <definedName name="___________KOP2">#REF!</definedName>
    <definedName localSheetId="4" name="______________________DIV10">#REF!</definedName>
    <definedName name="____________MDE36">#REF!</definedName>
    <definedName localSheetId="4" name="E_087">#REF!</definedName>
    <definedName name="________MDE46">#REF!</definedName>
    <definedName localSheetId="4" name="______________________ME22">#REF!</definedName>
    <definedName localSheetId="4" name="___PK224">#REF!</definedName>
    <definedName localSheetId="2" name="____________________ME54">#REF!</definedName>
    <definedName name="____________________ME11">#REF!</definedName>
    <definedName localSheetId="4" name="A_GIPSUM_SILECA_3.6MM">#REF!</definedName>
    <definedName name="____________________ME14">#REF!</definedName>
    <definedName localSheetId="4" name="__________________PRK725">#REF!</definedName>
    <definedName localSheetId="4" name="_____________DIV3">#REF!</definedName>
    <definedName localSheetId="2" name="____________________MDE37">#REF!</definedName>
    <definedName localSheetId="4" name="FORM717">#REF!</definedName>
    <definedName localSheetId="4" name="______ME02">#REF!</definedName>
    <definedName localSheetId="4" name="__________________MK132">#REF!</definedName>
    <definedName localSheetId="2" name="____________________ME06">#REF!</definedName>
    <definedName localSheetId="4" name="_______MDE59">#REF!</definedName>
    <definedName name="____MDE65">#REF!</definedName>
    <definedName localSheetId="2" name="____________________ME65">#REF!</definedName>
    <definedName name="FORM322">#REF!</definedName>
    <definedName localSheetId="4" name="BATUBELAH">#REF!</definedName>
    <definedName name="____MDE61">#REF!</definedName>
    <definedName localSheetId="4" name="________________________MK123">#REF!</definedName>
    <definedName localSheetId="4" name="_____EEE23">#REF!</definedName>
    <definedName localSheetId="4" name="______JP2">#REF!</definedName>
    <definedName localSheetId="4" name="________________MMM13">#REF!</definedName>
    <definedName localSheetId="2" name="________________________DIV5">#REF!</definedName>
    <definedName localSheetId="4" name="_____________MK19">#REF!</definedName>
    <definedName localSheetId="2" name="____________________ME21">#REF!</definedName>
    <definedName localSheetId="4" name="TIKLAM">#REF!</definedName>
    <definedName localSheetId="4" name="___________________MDE38">#REF!</definedName>
    <definedName localSheetId="4" name="_______EEE11">#REF!</definedName>
    <definedName localSheetId="4" name="_________________ME46">#REF!</definedName>
    <definedName name="____________________MMM53">#REF!</definedName>
    <definedName localSheetId="4" name="_______MDE63">#REF!</definedName>
    <definedName name="___________________ME59">#REF!</definedName>
    <definedName name="___________________________________MMM33">#REF!</definedName>
    <definedName localSheetId="4" name="_______________________PR110">#REF!</definedName>
    <definedName localSheetId="4" name="_____________PRK020">#REF!</definedName>
    <definedName localSheetId="4" name="___________________ME10">#REF!</definedName>
    <definedName name="__________________LLL02">#REF!</definedName>
    <definedName localSheetId="4" name="_____ME50">#REF!</definedName>
    <definedName name="____ME45">#REF!</definedName>
    <definedName name="__________________MMM26">#REF!</definedName>
    <definedName localSheetId="4" name="____PK621">#REF!</definedName>
    <definedName localSheetId="2" name="__________ME53">#REF!</definedName>
    <definedName localSheetId="2" name="______________ME68">#REF!</definedName>
    <definedName localSheetId="4" name="____________DIV3">#REF!</definedName>
    <definedName localSheetId="4" name="_________________PR411">#REF!</definedName>
    <definedName name="KMKS">#REF!</definedName>
    <definedName localSheetId="4" name="_______LLL08">#REF!</definedName>
    <definedName localSheetId="2" name="__________MDE36">#REF!</definedName>
    <definedName localSheetId="4" name="___________________PRK855">#REF!</definedName>
    <definedName localSheetId="4" name="____________________PK139">#REF!</definedName>
    <definedName name="_____________________________DIV7">#REF!</definedName>
    <definedName name="______ME54">#REF!</definedName>
    <definedName localSheetId="2" name="______________________________ME27">#REF!</definedName>
    <definedName localSheetId="4" name="_______________________PR311">#REF!</definedName>
    <definedName name="________________________________MMM26">#REF!</definedName>
    <definedName localSheetId="4" name="_________________MK127">#REF!</definedName>
    <definedName localSheetId="4" name="__________________MDE61">#REF!</definedName>
    <definedName name="_____________MMM02">#REF!</definedName>
    <definedName localSheetId="2" name="______________________MDE04">#REF!</definedName>
    <definedName localSheetId="2" name="______ME52">#REF!</definedName>
    <definedName localSheetId="2" name="____________________DIV4">#REF!</definedName>
    <definedName localSheetId="4" name="___________________ME27">#REF!</definedName>
    <definedName localSheetId="4" name="_________PRK618">#REF!</definedName>
    <definedName localSheetId="4" name="Anl_Pekerjaan_Lain2">#REF!</definedName>
    <definedName localSheetId="4" name="_________________________MK710">#REF!</definedName>
    <definedName localSheetId="2" name="_________________MDE62">#REF!</definedName>
    <definedName localSheetId="4" name="________________________MDE14">#REF!</definedName>
    <definedName localSheetId="2" name="_______________________________ME32">#REF!</definedName>
    <definedName name="_________________MMM08">#REF!</definedName>
    <definedName name="______ME50">#REF!</definedName>
    <definedName localSheetId="2" name="_______________________________MDE18">#REF!</definedName>
    <definedName name="TRACKLOADER">#REF!</definedName>
    <definedName localSheetId="4" name="_______________________PK121">#REF!</definedName>
    <definedName name="______________MDE49">#REF!</definedName>
    <definedName name="______________MDE42">#REF!</definedName>
    <definedName name="_ME59">#REF!</definedName>
    <definedName name="_________________ME43">#REF!</definedName>
    <definedName localSheetId="4" name="______MK36">#REF!</definedName>
    <definedName localSheetId="4" name="____________LLL04">#REF!</definedName>
    <definedName name="_MMM13">#REF!</definedName>
    <definedName localSheetId="4" name="___________________EEE26">#REF!</definedName>
    <definedName localSheetId="4" name="______________EEE33">#REF!</definedName>
    <definedName localSheetId="4" name="_____________________DIV6">#REF!</definedName>
    <definedName localSheetId="4" name="__________________PR132">#REF!</definedName>
    <definedName localSheetId="4" name="_____MI2">#REF!</definedName>
    <definedName localSheetId="4" name="________ME67">#REF!</definedName>
    <definedName name="___________________________________ME21">#REF!</definedName>
    <definedName localSheetId="4" name="________PRK855">#REF!</definedName>
    <definedName localSheetId="4" name="_____________________MMM45">#REF!</definedName>
    <definedName localSheetId="4" name="___________________________pvc3">#REF!</definedName>
    <definedName name="PT_CV">REKAP!$F$36</definedName>
    <definedName name="____________MDE54">#REF!</definedName>
    <definedName localSheetId="4" name="___________________ME51">#REF!</definedName>
    <definedName localSheetId="4" name="splviib">#REF!</definedName>
    <definedName name="_MDE61">#REF!</definedName>
    <definedName name="__________________________HAL6">#REF!</definedName>
    <definedName localSheetId="4" name="___DIV2">#REF!</definedName>
    <definedName localSheetId="4" name="proexcavator">#REF!</definedName>
    <definedName localSheetId="4" name="__________PK725">#REF!</definedName>
    <definedName name="______________MDE37">#REF!</definedName>
    <definedName localSheetId="4" name="___________________ME56">#REF!</definedName>
    <definedName localSheetId="2" name="________________________MMM50">#REF!</definedName>
    <definedName localSheetId="4" name="_________________MDE47">#REF!</definedName>
    <definedName localSheetId="4" name="_______________________PRK641">#REF!</definedName>
    <definedName name="_________________MDE63">#REF!</definedName>
    <definedName localSheetId="4" name="_________________ME64">#REF!</definedName>
    <definedName localSheetId="4" name="_______MG41">#REF!</definedName>
    <definedName name="_EEE29">#REF!</definedName>
    <definedName localSheetId="4" name="__________________ME15">#REF!</definedName>
    <definedName localSheetId="4" name="MEWAKILI">#REF!</definedName>
    <definedName name="______________________________ME34">#REF!</definedName>
    <definedName localSheetId="4" name="_ME64">#REF!</definedName>
    <definedName localSheetId="4" name="_________________ME35">#REF!</definedName>
    <definedName localSheetId="4" name="__________MIK20">#REF!</definedName>
    <definedName name="______________________MMM26">#REF!</definedName>
    <definedName localSheetId="4" name="___________________PRK020">#REF!</definedName>
    <definedName name="____________________MDE10">#REF!</definedName>
    <definedName localSheetId="4" name="_________ME47">#REF!</definedName>
    <definedName name="_________________MMM09">#REF!</definedName>
    <definedName localSheetId="4" name="____EEE19">#REF!</definedName>
    <definedName localSheetId="4" name="_________EEE10">#REF!</definedName>
    <definedName name="_________________________________ME09">#REF!</definedName>
    <definedName localSheetId="4" name="_________ME02">#REF!</definedName>
    <definedName localSheetId="4" name="_____________________MMM51">#REF!</definedName>
    <definedName name="M.026">#REF!</definedName>
    <definedName localSheetId="4" name="___PK710">#REF!</definedName>
    <definedName name="____________________MDE48">#REF!</definedName>
    <definedName name="______________________________MDE13">#REF!</definedName>
    <definedName localSheetId="2" name="__________________DIV6">#REF!</definedName>
    <definedName localSheetId="4" name="_____DIV3">#REF!</definedName>
    <definedName name="____________________MDE27">#REF!</definedName>
    <definedName localSheetId="4" name="A.16.H.T">#REF!</definedName>
    <definedName localSheetId="4" name="___ME56">#REF!</definedName>
    <definedName localSheetId="4" name="____________MIK40">#REF!</definedName>
    <definedName localSheetId="4" name="_________________DIV9">#REF!</definedName>
    <definedName localSheetId="4" name="___MK321">#REF!</definedName>
    <definedName localSheetId="4" name="kanal">#REF!</definedName>
    <definedName name="_MMM04">#REF!</definedName>
    <definedName localSheetId="4" name="_MDE55">#REF!</definedName>
    <definedName name="LUSDS">#REF!</definedName>
    <definedName name="_3DOWN_3">#REF!</definedName>
    <definedName localSheetId="4" name="____MK127">#REF!</definedName>
    <definedName localSheetId="4" name="KASARHALUS">#REF!</definedName>
    <definedName localSheetId="4" name="_________EEE20">#REF!</definedName>
    <definedName localSheetId="4" name="FORM642">#REF!</definedName>
    <definedName localSheetId="4" name="____________________PK514">#REF!</definedName>
    <definedName localSheetId="4" name="______________________ME67">#REF!</definedName>
    <definedName name="TSN">#REF!</definedName>
    <definedName name="_________________________________MDE10">#REF!</definedName>
    <definedName localSheetId="4" name="isikoral">#REF!</definedName>
    <definedName localSheetId="4" name="__________MDE49">#REF!</definedName>
    <definedName localSheetId="4" name="____________________MMM39">#REF!</definedName>
    <definedName localSheetId="2" name="____________________________ME31">#REF!</definedName>
    <definedName localSheetId="4" name="truck35ton">#REF!</definedName>
    <definedName name="_ME37">#REF!</definedName>
    <definedName localSheetId="4" name="___________DIV8">#REF!</definedName>
    <definedName name="____MDE42">#REF!</definedName>
    <definedName localSheetId="4" name="____MK618">#REF!</definedName>
    <definedName localSheetId="4" name="__EEE07">#REF!</definedName>
    <definedName localSheetId="2" name="____________________________MDE24">#REF!</definedName>
    <definedName localSheetId="4" name="LPAA">#REF!</definedName>
    <definedName localSheetId="4" name="____________EEE16">#REF!</definedName>
    <definedName name="_______________________________MMM45">#REF!</definedName>
    <definedName name="_LLL08">#REF!</definedName>
    <definedName localSheetId="4" name="___________________EEE02">#REF!</definedName>
    <definedName localSheetId="2" name="________________________MDE26">#REF!</definedName>
    <definedName localSheetId="4" name="_____PK725">#REF!</definedName>
    <definedName localSheetId="2" name="________________________HAL6">#REF!</definedName>
    <definedName localSheetId="4" name="________MK36">#REF!</definedName>
    <definedName localSheetId="4" name="__________________MMM10">#REF!</definedName>
    <definedName localSheetId="4" name="____MG53">#REF!</definedName>
    <definedName localSheetId="4" name="________________________PR411">#REF!</definedName>
    <definedName localSheetId="2" name="______________________DIV6">#REF!</definedName>
    <definedName localSheetId="4" name="_______MDE48">#REF!</definedName>
    <definedName localSheetId="4" name="____________________LLL10">#REF!</definedName>
    <definedName localSheetId="4" name="__________________PK514">#REF!</definedName>
    <definedName name="____ME59">#REF!</definedName>
    <definedName localSheetId="4" name="_____________ME60">#REF!</definedName>
    <definedName localSheetId="4" name="_____________________PK725">#REF!</definedName>
    <definedName localSheetId="4" name="_____PR514">#REF!</definedName>
    <definedName localSheetId="4" name="______________________ME52">#REF!</definedName>
    <definedName localSheetId="2" name="______________MDE40">#REF!</definedName>
    <definedName localSheetId="4" name="__________________MDE28">#REF!</definedName>
    <definedName localSheetId="4" name="_______EEE31">#REF!</definedName>
    <definedName localSheetId="4" name="_______ME59">#REF!</definedName>
    <definedName localSheetId="4" name="__MK37">#REF!</definedName>
    <definedName name="URAIAN772d">#REF!</definedName>
    <definedName name="__________________________MDE14">#REF!</definedName>
    <definedName localSheetId="4" name="______________MK210">#REF!</definedName>
    <definedName localSheetId="4" name="__________MDE60">#REF!</definedName>
    <definedName localSheetId="4" name="________________MDE33">#REF!</definedName>
    <definedName localSheetId="4" name="____________PK522">#REF!</definedName>
    <definedName localSheetId="4" name="k.35a">#REF!</definedName>
    <definedName localSheetId="2" name="____________________ME42">#REF!</definedName>
    <definedName localSheetId="4" name="________EEE24">#REF!</definedName>
    <definedName localSheetId="4" name="______ME15">#REF!</definedName>
    <definedName localSheetId="4" name="_________________ME26">#REF!</definedName>
    <definedName name="____________________ME45">#REF!</definedName>
    <definedName localSheetId="4" name="____MG41">#REF!</definedName>
    <definedName localSheetId="4" name="_________________________MDE20">#REF!</definedName>
    <definedName localSheetId="4" name="MI2A">#REF!</definedName>
    <definedName localSheetId="4" name="_PI6">#REF!</definedName>
    <definedName name="________________MDE49">#REF!</definedName>
    <definedName localSheetId="4" name="________MDE65">#REF!</definedName>
    <definedName name="________________________________MMM46">#REF!</definedName>
    <definedName localSheetId="4" name="__MDE30">#REF!</definedName>
    <definedName localSheetId="4" name="___________________EEE09">#REF!</definedName>
    <definedName name="________________________________MMM45">#REF!</definedName>
    <definedName localSheetId="4" name="______________ME03">#REF!</definedName>
    <definedName localSheetId="4" name="_____________MK514">#REF!</definedName>
    <definedName name="E.0010">#REF!</definedName>
    <definedName localSheetId="4" name="___________PI2">#REF!</definedName>
    <definedName name="_________________MDE64">#REF!</definedName>
    <definedName name="_________________________________ME04">#REF!</definedName>
    <definedName localSheetId="4" name="________PRK112">#REF!</definedName>
    <definedName name="_________________________________MDE14">#REF!</definedName>
    <definedName name="URAIAN76x">#REF!</definedName>
    <definedName name="__________ME40">#REF!</definedName>
    <definedName localSheetId="4" name="_____________________MI2">#REF!</definedName>
    <definedName localSheetId="4" name="____________________MK311">#REF!</definedName>
    <definedName localSheetId="4" name="__________________PR424">#REF!</definedName>
    <definedName localSheetId="2" name="________________ME42">#REF!</definedName>
    <definedName localSheetId="4" name="FORM7102">#REF!</definedName>
    <definedName name="_MMM35">#REF!</definedName>
    <definedName localSheetId="2" name="______________________________MDE02">#REF!</definedName>
    <definedName name="________________________________MMM27">#REF!</definedName>
    <definedName localSheetId="4" name="__________________EEE21">#REF!</definedName>
    <definedName name="_ME51">#REF!</definedName>
    <definedName localSheetId="4" name="________________EEE10">#REF!</definedName>
    <definedName localSheetId="2" name="__________ME68">#REF!</definedName>
    <definedName localSheetId="2" name="________________MMM17">#REF!</definedName>
    <definedName localSheetId="4" name="__MDE60">#REF!</definedName>
    <definedName localSheetId="4" name="_____________________ME11">#REF!</definedName>
    <definedName name="___________________ME63">#REF!</definedName>
    <definedName name="_______________________________MDE05">#REF!</definedName>
    <definedName name="______________LLL08">#REF!</definedName>
    <definedName localSheetId="4" name="_____PK710">#REF!</definedName>
    <definedName name="______MDE61">#REF!</definedName>
    <definedName localSheetId="4" name="PVC8X6">#REF!</definedName>
    <definedName name="_______________KOP2">#REF!</definedName>
    <definedName localSheetId="2" name="______________________MDE28">#REF!</definedName>
    <definedName localSheetId="4" name="__PK514">#REF!</definedName>
    <definedName localSheetId="4" name="____________________MDE21">#REF!</definedName>
    <definedName localSheetId="2" name="________MDE46">#REF!</definedName>
    <definedName localSheetId="2" name="_________________ME65">#REF!</definedName>
    <definedName name="URAIAN716">#REF!</definedName>
    <definedName name="________________ME37">#REF!</definedName>
    <definedName localSheetId="4" name="___________________MK210">#REF!</definedName>
    <definedName localSheetId="4" name="_MK424">#REF!</definedName>
    <definedName name="____________________________MDE32">#REF!</definedName>
    <definedName localSheetId="2" name="____________________________ME17">#REF!</definedName>
    <definedName name="LUGLT">#REF!</definedName>
    <definedName localSheetId="4" name="__________________ME25">#REF!</definedName>
    <definedName localSheetId="4" name="_______________________PRK725">#REF!</definedName>
    <definedName name="KMLSE">#REF!</definedName>
    <definedName localSheetId="4" name="______________________EEE28">#REF!</definedName>
    <definedName name="____________________________MDE11">#REF!</definedName>
    <definedName name="KUSSN">#REF!</definedName>
    <definedName localSheetId="4" name="anlg41b2">#REF!</definedName>
    <definedName name="KMTSN">#REF!</definedName>
    <definedName localSheetId="4" name="______ME22">#REF!</definedName>
    <definedName localSheetId="2" name="__________________________MDE06">#REF!</definedName>
    <definedName localSheetId="4" name="____________PK127">#REF!</definedName>
    <definedName localSheetId="4" name="____ME06">#REF!</definedName>
    <definedName name="________________________MDE10">#REF!</definedName>
    <definedName localSheetId="2" name="_______KOP4">#REF!</definedName>
    <definedName localSheetId="4" name="__________PRK725">#REF!</definedName>
    <definedName localSheetId="4" name="_MDE02">#REF!</definedName>
    <definedName name="_________________ME50">#REF!</definedName>
    <definedName localSheetId="4" name="_______MDE43">#REF!</definedName>
    <definedName localSheetId="4" name="__________MI2">#REF!</definedName>
    <definedName name="_6RIGHT_18">#REF!</definedName>
    <definedName localSheetId="4" name="________________LLL05">#REF!</definedName>
    <definedName localSheetId="4" name="____________MDE14">#REF!</definedName>
    <definedName localSheetId="2" name="____________ME47">#REF!</definedName>
    <definedName localSheetId="4" name="_____MK210">#REF!</definedName>
    <definedName name="____________________MDE62">#REF!</definedName>
    <definedName localSheetId="4" name="_____MDE58">#REF!</definedName>
    <definedName localSheetId="4" name="________MDE61">#REF!</definedName>
    <definedName localSheetId="4" name="____________________MDE37">#REF!</definedName>
    <definedName localSheetId="4" name="______________ME20">#REF!</definedName>
    <definedName localSheetId="4" name="___________________PR225">#REF!</definedName>
    <definedName localSheetId="4" name="___________________MDE41">#REF!</definedName>
    <definedName localSheetId="4" name="________________MMM12">#REF!</definedName>
    <definedName localSheetId="4" name="___________________MDE49">#REF!</definedName>
    <definedName localSheetId="4" name="_____________PR132">#REF!</definedName>
    <definedName name="________ME49">#REF!</definedName>
    <definedName localSheetId="2" name="_____________________________LLL03">#REF!</definedName>
    <definedName name="E.1920">#REF!</definedName>
    <definedName localSheetId="4" name="___________MK121">#REF!</definedName>
    <definedName localSheetId="4" name="______________ME58">#REF!</definedName>
    <definedName localSheetId="4" name="___MDE18">#REF!</definedName>
    <definedName localSheetId="2" name="________________________DIV3">#REF!</definedName>
    <definedName localSheetId="4" name="______________ME50">#REF!</definedName>
    <definedName localSheetId="4" name="_______________PK121">#REF!</definedName>
    <definedName localSheetId="2" name="______ME51">#REF!</definedName>
    <definedName name="URAIAN771d">#REF!</definedName>
    <definedName localSheetId="4" name="____________________LLL02">#REF!</definedName>
    <definedName localSheetId="4" name="____________________MK710">#REF!</definedName>
    <definedName localSheetId="4" name="___________________PR715">#REF!</definedName>
    <definedName localSheetId="2" name="_________________MMM52">#REF!</definedName>
    <definedName name="____MDE51">#REF!</definedName>
    <definedName localSheetId="2" name="____________________MMM04">#REF!</definedName>
    <definedName localSheetId="4" name="________ANI2">#REF!</definedName>
    <definedName localSheetId="4" name="A_STUTWERK">#REF!</definedName>
    <definedName localSheetId="4" name="______________MDE63">#REF!</definedName>
    <definedName localSheetId="2" name="___________________ME62">#REF!</definedName>
    <definedName localSheetId="4" name="________________ME50">#REF!</definedName>
    <definedName localSheetId="4" name="_________________ME59">#REF!</definedName>
    <definedName name="FORM641L">#REF!</definedName>
    <definedName localSheetId="4" name="____________DIV5">#REF!</definedName>
    <definedName name="____________________MDE23">#REF!</definedName>
    <definedName name="M.183">#REF!</definedName>
    <definedName name="MR.042">#REF!</definedName>
    <definedName localSheetId="4" name="___________EEE15">#REF!</definedName>
    <definedName name="_____________________________MMM16">#REF!</definedName>
    <definedName localSheetId="4" name="_____________________PK514">#REF!</definedName>
    <definedName localSheetId="4" name="A_GALIAN_TANAH_BESAR_1M">#REF!</definedName>
    <definedName localSheetId="4" name="__LLL04">#REF!</definedName>
    <definedName localSheetId="4" name="________________PG41">#REF!</definedName>
    <definedName name="____________________MMM38">#REF!</definedName>
    <definedName localSheetId="4" name="__________________ME36">#REF!</definedName>
    <definedName localSheetId="4" name="_______MDE36">#REF!</definedName>
    <definedName name="______________________ME01">#REF!</definedName>
    <definedName localSheetId="4" name="_____EEE24">#REF!</definedName>
    <definedName localSheetId="2" name="__________________________MDE15">#REF!</definedName>
    <definedName localSheetId="4" name="______DIV3">#REF!</definedName>
    <definedName localSheetId="2" name="____________________________MDE16">#REF!</definedName>
    <definedName localSheetId="4" name="________MIK20">#REF!</definedName>
    <definedName localSheetId="4" name="____________________ME48">#REF!</definedName>
    <definedName localSheetId="4" name="_____________________PRK810">#REF!</definedName>
    <definedName localSheetId="4" name="____________________MMM33">#REF!</definedName>
    <definedName name="__________________________MMM23">#REF!</definedName>
    <definedName localSheetId="4" name="___________________ME57">#REF!</definedName>
    <definedName name="________MDE61">#REF!</definedName>
    <definedName localSheetId="4" name="________________________PR710">#REF!</definedName>
    <definedName localSheetId="4" name="________________PG53">#REF!</definedName>
    <definedName name="E.2120">#REF!</definedName>
    <definedName localSheetId="4" name="____________MDE42">#REF!</definedName>
    <definedName name="________________________ME26">#REF!</definedName>
    <definedName localSheetId="4" name="___PK424">#REF!</definedName>
    <definedName localSheetId="4" name="______________MDE51">#REF!</definedName>
    <definedName name="____________________MMM32">#REF!</definedName>
    <definedName localSheetId="4" name="_________________MDE50">#REF!</definedName>
    <definedName localSheetId="4" name="_______________________PK210">#REF!</definedName>
    <definedName localSheetId="2" name="_______________________________MMM09">#REF!</definedName>
    <definedName localSheetId="4" name="H_Cat_Dasar_Super_Vinylex">#REF!</definedName>
    <definedName localSheetId="4" name="________MDE62">#REF!</definedName>
    <definedName localSheetId="4" name="_____________________PG53">#REF!</definedName>
    <definedName localSheetId="4" name="_____________________MDE53">#REF!</definedName>
    <definedName localSheetId="4" name="____________________ANI2">#REF!</definedName>
    <definedName localSheetId="4" name="FORM7619">#REF!</definedName>
    <definedName localSheetId="4" name="___________________EEE10">#REF!</definedName>
    <definedName localSheetId="4" name="________ME10">#REF!</definedName>
    <definedName localSheetId="4" name="_________PK112">#REF!</definedName>
    <definedName localSheetId="4" name="_____________PI2">#REF!</definedName>
    <definedName localSheetId="4" name="__ME03">#REF!</definedName>
    <definedName localSheetId="4" name="splvf5">#REF!</definedName>
    <definedName localSheetId="4" name="________________ME04">#REF!</definedName>
    <definedName localSheetId="4" name="_____________________EEE23">#REF!</definedName>
    <definedName name="____________________LLL10">#REF!</definedName>
    <definedName name="_EEE15">#REF!</definedName>
    <definedName localSheetId="4" name="_____________________ME01">#REF!</definedName>
    <definedName name="_______________________________MDE29">#REF!</definedName>
    <definedName localSheetId="4" name="_____________ME13">#REF!</definedName>
    <definedName localSheetId="4" name="___ENG3">#REF!</definedName>
    <definedName name="______________________ME31">#REF!</definedName>
    <definedName name="DAFTARSEWA">#REF!</definedName>
    <definedName localSheetId="4" name="anla4">#REF!</definedName>
    <definedName name="_________________________________ME08">#REF!</definedName>
    <definedName localSheetId="4" name="________________ME65">#REF!</definedName>
    <definedName localSheetId="4" name="_______________________ME15">#REF!</definedName>
    <definedName localSheetId="4" name="_____________MK342">#REF!</definedName>
    <definedName localSheetId="4" name="________MK121">#REF!</definedName>
    <definedName name="KUHD">#REF!</definedName>
    <definedName localSheetId="4" name="__ANG41">#REF!</definedName>
    <definedName localSheetId="4" name="_________EEE02">#REF!</definedName>
    <definedName name="_ME35">#REF!</definedName>
    <definedName localSheetId="2" name="______MDE60">#REF!</definedName>
    <definedName localSheetId="4" name="__ME13">#REF!</definedName>
    <definedName localSheetId="4" name="_______MDE41">#REF!</definedName>
    <definedName localSheetId="4" name="__________________pvc4">#REF!</definedName>
    <definedName localSheetId="4" name="splvi1">#REF!</definedName>
    <definedName localSheetId="4" name="_____________________EEE17">#REF!</definedName>
    <definedName localSheetId="4" name="_________________EEE22">#REF!</definedName>
    <definedName localSheetId="4" name="_EEE04">#REF!</definedName>
    <definedName localSheetId="4" name="_PK37">#REF!</definedName>
    <definedName name="_________________________________MMM25">#REF!</definedName>
    <definedName localSheetId="4" name="______________MDE64">#REF!</definedName>
    <definedName localSheetId="4" name="__________ME36">#REF!</definedName>
    <definedName localSheetId="4" name="_ME45">#REF!</definedName>
    <definedName localSheetId="2" name="________________KOP4">#REF!</definedName>
    <definedName localSheetId="4" name="_________________________MDE16">#REF!</definedName>
    <definedName localSheetId="4" name="____MIK20">#REF!</definedName>
    <definedName localSheetId="2" name="__________________________LLL06">#REF!</definedName>
    <definedName localSheetId="2" name="______________ME58">#REF!</definedName>
    <definedName localSheetId="2" name="__________________MMM17">#REF!</definedName>
    <definedName localSheetId="4" name="___________MG41">#REF!</definedName>
    <definedName localSheetId="2" name="__________________________MDE10">#REF!</definedName>
    <definedName localSheetId="4" name="_______________________EEE10">#REF!</definedName>
    <definedName localSheetId="4" name="Plester">#REF!</definedName>
    <definedName localSheetId="4" name="A_PLESTERAN_1.3_15MM">#REF!</definedName>
    <definedName localSheetId="4" name="____MDE59">#REF!</definedName>
    <definedName localSheetId="4" name="_________________________MK132">#REF!</definedName>
    <definedName localSheetId="4" name="____________ME06">#REF!</definedName>
    <definedName localSheetId="2" name="_________________________________ME29">#REF!</definedName>
    <definedName localSheetId="2" name="__________________ME11">#REF!</definedName>
    <definedName localSheetId="4" name="_MDE39">#REF!</definedName>
    <definedName localSheetId="4" name="_________________MK424">#REF!</definedName>
    <definedName localSheetId="4" name="_____MDE36">#REF!</definedName>
    <definedName localSheetId="4" name="_______________________DIV4">#REF!</definedName>
    <definedName localSheetId="4" name="_____MDE60">#REF!</definedName>
    <definedName localSheetId="4" name="______________PK715">#REF!</definedName>
    <definedName localSheetId="2" name="__________ME45">#REF!</definedName>
    <definedName name="______________________________MDE10">#REF!</definedName>
    <definedName localSheetId="2" name="__________________MDE31">#REF!</definedName>
    <definedName localSheetId="4" name="__PI6">#REF!</definedName>
    <definedName localSheetId="4" name="E_221">#REF!</definedName>
    <definedName localSheetId="4" name="__ME12">#REF!</definedName>
    <definedName localSheetId="4" name="______________________EEE30">#REF!</definedName>
    <definedName localSheetId="4" name="_________________MDE37">#REF!</definedName>
    <definedName localSheetId="4" name="A.G.5.B">#REF!</definedName>
    <definedName localSheetId="4" name="____ME34">#REF!</definedName>
    <definedName localSheetId="4" name="g41a2">#REF!</definedName>
    <definedName localSheetId="2" name="____________________________MDE32">#REF!</definedName>
    <definedName localSheetId="4" name="____________________MDE13">#REF!</definedName>
    <definedName localSheetId="2" name="____________________MDE42">#REF!</definedName>
    <definedName name="TANAH">#REF!</definedName>
    <definedName localSheetId="4" name="__________________PG53">#REF!</definedName>
    <definedName localSheetId="4" name="____________MDE33">#REF!</definedName>
    <definedName localSheetId="4" name="________ME24">#REF!</definedName>
    <definedName name="___________________ME67">#REF!</definedName>
    <definedName localSheetId="4" name="__________________LLL01">#REF!</definedName>
    <definedName localSheetId="4" name="____________________MDE30">#REF!</definedName>
    <definedName localSheetId="4" name="__PR321">#REF!</definedName>
    <definedName name="___________________MDE56">#REF!</definedName>
    <definedName localSheetId="4" name="insti">#REF!</definedName>
    <definedName localSheetId="4" name="A_KOLOM_KIA_30CM">#REF!</definedName>
    <definedName localSheetId="4" name="____________________MK810">#REF!</definedName>
    <definedName localSheetId="4" name="_________________________ME26">#REF!</definedName>
    <definedName localSheetId="4" name="______MK424">#REF!</definedName>
    <definedName localSheetId="2" name="________________________________MMM37">#REF!</definedName>
    <definedName localSheetId="2" name="__________________________MMM31">#REF!</definedName>
    <definedName localSheetId="4" name="____MDE33">#REF!</definedName>
    <definedName name="LMSNIB">#REF!</definedName>
    <definedName localSheetId="4" name="_________ME06">#REF!</definedName>
    <definedName localSheetId="2" name="__________________________MDE28">#REF!</definedName>
    <definedName name="CTTK">#REF!</definedName>
    <definedName name="L.103">#REF!</definedName>
    <definedName localSheetId="4" name="________________________PK040">#REF!</definedName>
    <definedName localSheetId="4" name="_________________________PK424">#REF!</definedName>
    <definedName localSheetId="4" name="__MDE19">#REF!</definedName>
    <definedName name="_______________________________ME11">#REF!</definedName>
    <definedName name="MR.012">#REF!</definedName>
    <definedName name="____________________ME41">#REF!</definedName>
    <definedName name="______MDE48">#REF!</definedName>
    <definedName localSheetId="4" name="__________ME58">#REF!</definedName>
    <definedName localSheetId="4" name="_____________________PR710">#REF!</definedName>
    <definedName localSheetId="2" name="______________________MMM28">#REF!</definedName>
    <definedName name="________________ME55">#REF!</definedName>
    <definedName localSheetId="4" name="________________MDE43">#REF!</definedName>
    <definedName localSheetId="4" name="_________________MK19">#REF!</definedName>
    <definedName localSheetId="2" name="____________________MDE44">#REF!</definedName>
    <definedName localSheetId="4" name="________________________MDE15">#REF!</definedName>
    <definedName localSheetId="4" name="________MK123">#REF!</definedName>
    <definedName localSheetId="4" name="____________EEE05">#REF!</definedName>
    <definedName localSheetId="4" name="____PR424">#REF!</definedName>
    <definedName localSheetId="4" name="_______________MK342">#REF!</definedName>
    <definedName localSheetId="4" name="___________EEE01">#REF!</definedName>
    <definedName name="____________________MDE21">#REF!</definedName>
    <definedName localSheetId="2" name="___________________ME58">#REF!</definedName>
    <definedName name="M.014">#REF!</definedName>
    <definedName localSheetId="4" name="WOYLA1">#REF!</definedName>
    <definedName localSheetId="2" name="__________________________________MMM46">#REF!</definedName>
    <definedName localSheetId="4" name="_____________MDE47">#REF!</definedName>
    <definedName localSheetId="4" name="_____________________MDE48">#REF!</definedName>
    <definedName localSheetId="2" name="___________________________________ME20">#REF!</definedName>
    <definedName localSheetId="4" name="A_BALOK_LATAI_13.15">#REF!</definedName>
    <definedName localSheetId="4" name="_________HAL4">#REF!</definedName>
    <definedName localSheetId="4" name="__________________LLL10">#REF!</definedName>
    <definedName localSheetId="2" name="____________MDE44">#REF!</definedName>
    <definedName localSheetId="4" name="______PK342">#REF!</definedName>
    <definedName name="_____________________________MMM19">#REF!</definedName>
    <definedName localSheetId="4" name="__PRK112">#REF!</definedName>
    <definedName localSheetId="4" name="MK">#REF!</definedName>
    <definedName localSheetId="4" name="___MDE68">#REF!</definedName>
    <definedName localSheetId="4" name="_____PK424">#REF!</definedName>
    <definedName localSheetId="4" name="_____ME52">#REF!</definedName>
    <definedName localSheetId="4" name="____________________ME25">#REF!</definedName>
    <definedName localSheetId="4" name="____________MMM14">#REF!</definedName>
    <definedName localSheetId="4" name="_______ME04">#REF!</definedName>
    <definedName localSheetId="4" name="______________________ME12">#REF!</definedName>
    <definedName name="________________ME64">#REF!</definedName>
    <definedName localSheetId="4" name="________________PK725">#REF!</definedName>
    <definedName localSheetId="4" name="_______________ME39">#REF!</definedName>
    <definedName localSheetId="4" name="______EEE16">#REF!</definedName>
    <definedName name="______________MDE66">#REF!</definedName>
    <definedName name="FORM745">#REF!</definedName>
    <definedName localSheetId="4" name="_______PRK725">#REF!</definedName>
    <definedName localSheetId="2" name="__________________ME15">#REF!</definedName>
    <definedName localSheetId="4" name="___pvc2">#REF!</definedName>
    <definedName localSheetId="4" name="BUBUNGAN">#REF!</definedName>
    <definedName name="__________________________MDE03">#REF!</definedName>
    <definedName localSheetId="4" name="___________________ME20">#REF!</definedName>
    <definedName localSheetId="4" name="ACIAN">#REF!</definedName>
    <definedName name="E.0100">#REF!</definedName>
    <definedName localSheetId="2" name="______________________MDE34">#REF!</definedName>
    <definedName localSheetId="4" name="_________________________MDE26">#REF!</definedName>
    <definedName localSheetId="2" name="___________________________________MDE09">#REF!</definedName>
    <definedName localSheetId="2" name="______________________MDE17">#REF!</definedName>
    <definedName localSheetId="4" name="__MDE35">#REF!</definedName>
    <definedName localSheetId="2" name="______________________MDE19">#REF!</definedName>
    <definedName localSheetId="4" name="__________________MK225">#REF!</definedName>
    <definedName localSheetId="2" name="___________________________MMM08">#REF!</definedName>
    <definedName name="_MDE54">#REF!</definedName>
    <definedName localSheetId="4" name="_______LLL03">#REF!</definedName>
    <definedName localSheetId="4" name="____________________EEE06">#REF!</definedName>
    <definedName localSheetId="4" name="____ME05">#REF!</definedName>
    <definedName localSheetId="4" name="____________________MMM05">#REF!</definedName>
    <definedName localSheetId="4" name="___________________PK311">#REF!</definedName>
    <definedName name="________________________ME25">#REF!</definedName>
    <definedName localSheetId="4" name="___________________PK225">#REF!</definedName>
    <definedName localSheetId="4" name="________________________MK621">#REF!</definedName>
    <definedName localSheetId="2" name="______________________________ME19">#REF!</definedName>
    <definedName name="_________________MDE62">#REF!</definedName>
    <definedName localSheetId="4" name="_________MK139">#REF!</definedName>
    <definedName name="______________________MDE01">#REF!</definedName>
    <definedName localSheetId="4" name="________________MDE22">#REF!</definedName>
    <definedName localSheetId="4" name="_____________________MDE09">#REF!</definedName>
    <definedName name="________ME58">#REF!</definedName>
    <definedName localSheetId="4" name="_____________ME50">#REF!</definedName>
    <definedName localSheetId="4" name="______ANG41">#REF!</definedName>
    <definedName localSheetId="4" name="_______ME34">#REF!</definedName>
    <definedName localSheetId="4" name="________EEE11">#REF!</definedName>
    <definedName name="____________________ME03">#REF!</definedName>
    <definedName localSheetId="4" name="________ME63">#REF!</definedName>
    <definedName localSheetId="4" name="____________HAL2">#REF!</definedName>
    <definedName localSheetId="4" name="___________________PK36">#REF!</definedName>
    <definedName localSheetId="4" name="_MG53">#REF!</definedName>
    <definedName name="LAINLAIN">#REF!</definedName>
    <definedName localSheetId="4" name="_____________________HAL5">#REF!</definedName>
    <definedName localSheetId="4" name="______________EEE28">#REF!</definedName>
    <definedName localSheetId="4" name="______________MDE30">#REF!</definedName>
    <definedName localSheetId="4" name="______________________ME11">#REF!</definedName>
    <definedName name="________________ME62">#REF!</definedName>
    <definedName localSheetId="4" name="___________________ME25">#REF!</definedName>
    <definedName name="______________________DIV10">#REF!</definedName>
    <definedName localSheetId="4" name="_____________ME43">#REF!</definedName>
    <definedName localSheetId="4" name="_______ME40">#REF!</definedName>
    <definedName localSheetId="4" name="_________EEE01">#REF!</definedName>
    <definedName localSheetId="4" name="_____________ME63">#REF!</definedName>
    <definedName name="________________________MDE31">#REF!</definedName>
    <definedName localSheetId="4" name="_______MK112">#REF!</definedName>
    <definedName localSheetId="2" name="____________________________MMM10">#REF!</definedName>
    <definedName localSheetId="2" name="________________________MMM40">#REF!</definedName>
    <definedName localSheetId="4" name="_________MG41">#REF!</definedName>
    <definedName localSheetId="2" name="__________________________MDE31">#REF!</definedName>
    <definedName localSheetId="4" name="______________________ME42">#REF!</definedName>
    <definedName localSheetId="4" name="_ME53">#REF!</definedName>
    <definedName localSheetId="2" name="________ME37">#REF!</definedName>
    <definedName localSheetId="4" name="____________________MK725">#REF!</definedName>
    <definedName localSheetId="4" name="______MK127">#REF!</definedName>
    <definedName localSheetId="4" name="_ME50">#REF!</definedName>
    <definedName name="________________MDE61">#REF!</definedName>
    <definedName localSheetId="4" name="_________________MDE66">#REF!</definedName>
    <definedName localSheetId="4" name="____________________PK225">#REF!</definedName>
    <definedName localSheetId="4" name="__MDE36">#REF!</definedName>
    <definedName localSheetId="2" name="______ME58">#REF!</definedName>
    <definedName localSheetId="4" name="_____ME17">#REF!</definedName>
    <definedName localSheetId="4" name="_______________PRK020">#REF!</definedName>
    <definedName localSheetId="4" name="___ME09">#REF!</definedName>
    <definedName localSheetId="4" name="_______________MK710">#REF!</definedName>
    <definedName localSheetId="4" name="_____________ME15">#REF!</definedName>
    <definedName name="____________________________ME27">#REF!</definedName>
    <definedName localSheetId="2" name="_______________________________ME08">#REF!</definedName>
    <definedName name="_________________ME52">#REF!</definedName>
    <definedName localSheetId="4" name="__________ME14">#REF!</definedName>
    <definedName localSheetId="2" name="_________________________________MDE18">#REF!</definedName>
    <definedName name="_______________________________MMM40">#REF!</definedName>
    <definedName localSheetId="2" name="______________________________MDE04">#REF!</definedName>
    <definedName localSheetId="4" name="___gip12">#REF!</definedName>
    <definedName name="______________HAL3">#REF!</definedName>
    <definedName localSheetId="2" name="________MDE53">#REF!</definedName>
    <definedName localSheetId="4" name="___________PR311">#REF!</definedName>
    <definedName localSheetId="4" name="_____________________LLL04">#REF!</definedName>
    <definedName localSheetId="4" name="______MDE62">#REF!</definedName>
    <definedName localSheetId="2" name="______MDE63">#REF!</definedName>
    <definedName localSheetId="4" name="____________MDE18">#REF!</definedName>
    <definedName localSheetId="4" name="_PF4">#REF!</definedName>
    <definedName localSheetId="4" name="__HAL7">#REF!</definedName>
    <definedName localSheetId="4" name="____________________LLL07">#REF!</definedName>
    <definedName name="______________ME36">#REF!</definedName>
    <definedName localSheetId="4" name="__PK23">#REF!</definedName>
    <definedName localSheetId="4" name="______________________ME46">#REF!</definedName>
    <definedName localSheetId="2" name="___________________________________MDE02">#REF!</definedName>
    <definedName localSheetId="4" name="Pek_kosen_LTII">#REF!</definedName>
    <definedName localSheetId="4" name="____________________PK132">#REF!</definedName>
    <definedName name="M.184">#REF!</definedName>
    <definedName name="_______________________________ME06">#REF!</definedName>
    <definedName name="_MMM50">#REF!</definedName>
    <definedName name="________________MMM28">#REF!</definedName>
    <definedName name="________ME66">#REF!</definedName>
    <definedName localSheetId="2" name="_________________________________MMM17">#REF!</definedName>
    <definedName name="________MDE56">#REF!</definedName>
    <definedName localSheetId="4" name="_____________________ME63">#REF!</definedName>
    <definedName localSheetId="2" name="____________KOP4">#REF!</definedName>
    <definedName localSheetId="4" name="_____________________PR514">#REF!</definedName>
    <definedName name="SNPC">#REF!</definedName>
    <definedName localSheetId="4" name="__123Graph_X">#REF!</definedName>
    <definedName localSheetId="2" name="________ME57">#REF!</definedName>
    <definedName localSheetId="4" name="______________EEE19">#REF!</definedName>
    <definedName localSheetId="4" name="______________________MMM27">#REF!</definedName>
    <definedName name="______________________________MDE20">#REF!</definedName>
    <definedName localSheetId="4" name="__EEE26">#REF!</definedName>
    <definedName name="_MDE65">#REF!</definedName>
    <definedName localSheetId="4" name="__________________MDE10">#REF!</definedName>
    <definedName localSheetId="4" name="___PI2">#REF!</definedName>
    <definedName localSheetId="4" name="_MDE30">#REF!</definedName>
    <definedName name="_ME57">#REF!</definedName>
    <definedName localSheetId="4" name="Supl.V.b">#REF!</definedName>
    <definedName localSheetId="4" name="Anl_Cetakan_Beton_Multiplek9mm">#REF!</definedName>
    <definedName name="____________________MMM31">#REF!</definedName>
    <definedName localSheetId="4" name="________________________MDE05">#REF!</definedName>
    <definedName localSheetId="4" name="___MDE21">#REF!</definedName>
    <definedName localSheetId="4" name="_______ME47">#REF!</definedName>
    <definedName localSheetId="4" name="____________EEE33">#REF!</definedName>
    <definedName localSheetId="4" name="________________NYY25">#REF!</definedName>
    <definedName name="_______________________________MDE18">#REF!</definedName>
    <definedName name="FORM7614e">#REF!</definedName>
    <definedName localSheetId="4" name="_______________________ME01">#REF!</definedName>
    <definedName localSheetId="4" name="_____MIK25">#REF!</definedName>
    <definedName localSheetId="4" name="______PR720">#REF!</definedName>
    <definedName localSheetId="4" name="URAIAN744">#REF!</definedName>
    <definedName localSheetId="2" name="_________________________________ME10">#REF!</definedName>
    <definedName localSheetId="4" name="________PK121">#REF!</definedName>
    <definedName localSheetId="4" name="______________MDE33">#REF!</definedName>
    <definedName localSheetId="4" name="__________ME42">#REF!</definedName>
    <definedName localSheetId="4" name="_________________________MK810">#REF!</definedName>
    <definedName name="_________________________________MDE02">#REF!</definedName>
    <definedName name="______________________MDE33">#REF!</definedName>
    <definedName name="____________________MMM48">#REF!</definedName>
    <definedName localSheetId="2" name="________________________ME05">#REF!</definedName>
    <definedName localSheetId="4" name="____________MDE62">#REF!</definedName>
    <definedName localSheetId="4" name="______________________MMM37">#REF!</definedName>
    <definedName name="___________________MDE66">#REF!</definedName>
    <definedName localSheetId="4" name="_____________________PK139">#REF!</definedName>
    <definedName localSheetId="2" name="__________________DIV10">#REF!</definedName>
    <definedName localSheetId="2" name="_________________ME41">#REF!</definedName>
    <definedName name="RINCIANSEWA">#REF!</definedName>
    <definedName localSheetId="4" name="__________________ME02">#REF!</definedName>
    <definedName localSheetId="4" name="kpin">#REF!</definedName>
    <definedName localSheetId="4" name="_______DIV3">#REF!</definedName>
    <definedName localSheetId="4" name="_____________________MDE39">#REF!</definedName>
    <definedName localSheetId="2" name="____________________ME31">#REF!</definedName>
    <definedName localSheetId="4" name="____________MK522">#REF!</definedName>
    <definedName name="________________________________MMM06">#REF!</definedName>
    <definedName localSheetId="4" name="_____MK37">#REF!</definedName>
    <definedName localSheetId="4" name="_______LLL11">#REF!</definedName>
    <definedName localSheetId="4" name="_________________PR132">#REF!</definedName>
    <definedName localSheetId="4" name="_________MDE31">#REF!</definedName>
    <definedName localSheetId="4" name="______________________MMM05">#REF!</definedName>
    <definedName name="________________ME41">#REF!</definedName>
    <definedName localSheetId="4" name="________________MDE05">#REF!</definedName>
    <definedName localSheetId="4" name="________________________MK224">#REF!</definedName>
    <definedName localSheetId="4" name="_PR132">#REF!</definedName>
    <definedName localSheetId="2" name="___________KOP1">#REF!</definedName>
    <definedName localSheetId="4" name="cuci">#REF!</definedName>
    <definedName localSheetId="4" name="splve2">#REF!</definedName>
    <definedName localSheetId="4" name="spliii">#REF!</definedName>
    <definedName localSheetId="4" name="__MIK30">#REF!</definedName>
    <definedName localSheetId="4" name="____________PR139">#REF!</definedName>
    <definedName localSheetId="4" name="___________ANI2">#REF!</definedName>
    <definedName localSheetId="2" name="______________ME51">#REF!</definedName>
    <definedName localSheetId="2" name="________________LLL04">#REF!</definedName>
    <definedName localSheetId="2" name="__________________________________MMM43">#REF!</definedName>
    <definedName localSheetId="2" name="_______________________________MMM41">#REF!</definedName>
    <definedName localSheetId="4" name="_____________ME67">#REF!</definedName>
    <definedName localSheetId="4" name="_____________________ME32">#REF!</definedName>
    <definedName localSheetId="4" name="Total_Pay">#REF!</definedName>
    <definedName name="______________________MDE14">#REF!</definedName>
    <definedName localSheetId="4" name="_____________MK522">#REF!</definedName>
    <definedName localSheetId="2" name="____________________MMM37">#REF!</definedName>
    <definedName localSheetId="4" name="________MDE48">#REF!</definedName>
    <definedName localSheetId="4" name="_____________HAL8">#REF!</definedName>
    <definedName localSheetId="2" name="_______________________________MMM50">#REF!</definedName>
    <definedName localSheetId="4" name="_______________LLL02">#REF!</definedName>
    <definedName localSheetId="2" name="___________________ME60">#REF!</definedName>
    <definedName name="URAIAN7612b">#REF!</definedName>
    <definedName localSheetId="2" name="______ME35">#REF!</definedName>
    <definedName localSheetId="4" name="__________________ME67">#REF!</definedName>
    <definedName localSheetId="2" name="____________________ME33">#REF!</definedName>
    <definedName localSheetId="4" name="__________MK855">#REF!</definedName>
    <definedName localSheetId="4" name="_________EEE25">#REF!</definedName>
    <definedName name="_________________MDE68">#REF!</definedName>
    <definedName localSheetId="4" name="_______________PR311">#REF!</definedName>
    <definedName localSheetId="2" name="________________KOP2">#REF!</definedName>
    <definedName localSheetId="4" name="___________MDE63">#REF!</definedName>
    <definedName localSheetId="4" name="______ME12">#REF!</definedName>
    <definedName localSheetId="2" name="_________________________________MDE19">#REF!</definedName>
    <definedName localSheetId="4" name="________DIV4">#REF!</definedName>
    <definedName localSheetId="4" name="_______________________PK020">#REF!</definedName>
    <definedName localSheetId="4" name="Biayamolen">#REF!</definedName>
    <definedName localSheetId="4" name="__________MDE38">#REF!</definedName>
    <definedName name="______________________MMM34">#REF!</definedName>
    <definedName localSheetId="4" name="___MDE43">#REF!</definedName>
    <definedName localSheetId="2" name="______________________ME10">#REF!</definedName>
    <definedName name="EXCAVATOR">#REF!</definedName>
    <definedName name="URAIAN635">#REF!</definedName>
    <definedName localSheetId="4" name="_________________________MDE21">#REF!</definedName>
    <definedName name="__________________________ME33">#REF!</definedName>
    <definedName name="____________________ME46">#REF!</definedName>
    <definedName localSheetId="4" name="______MK139">#REF!</definedName>
    <definedName name="__________________________MDE33">#REF!</definedName>
    <definedName localSheetId="4" name="___PK321">#REF!</definedName>
    <definedName localSheetId="4" name="_______________PK225">#REF!</definedName>
    <definedName localSheetId="4" name="__________PR514">#REF!</definedName>
    <definedName localSheetId="4" name="__NYY25">#REF!</definedName>
    <definedName name="____________________________ME18">#REF!</definedName>
    <definedName localSheetId="4" name="Geotex.kana">#REF!</definedName>
    <definedName name="__________________________MDE29">#REF!</definedName>
    <definedName name="__________________________LLL06">#REF!</definedName>
    <definedName name="_______________________________MMM39">#REF!</definedName>
    <definedName localSheetId="2" name="_________________ME68">#REF!</definedName>
    <definedName localSheetId="2" name="__________________MDE07">#REF!</definedName>
    <definedName localSheetId="4" name="_____________________MMM18">#REF!</definedName>
    <definedName localSheetId="4" name="DAUNPKM">#REF!</definedName>
    <definedName localSheetId="4" name="_______MDE37">#REF!</definedName>
    <definedName localSheetId="2" name="______________________MMM36">#REF!</definedName>
    <definedName name="FORM769">#REF!</definedName>
    <definedName localSheetId="4" name="___MK514">#REF!</definedName>
    <definedName localSheetId="4" name="______________________ME23">#REF!</definedName>
    <definedName localSheetId="4" name="__MDE40">#REF!</definedName>
    <definedName localSheetId="4" name="_________ME59">#REF!</definedName>
    <definedName localSheetId="4" name="________LLL04">#REF!</definedName>
    <definedName localSheetId="2" name="__________________MDE17">#REF!</definedName>
    <definedName name="___________________________DIV3">#REF!</definedName>
    <definedName name="______________________MMM47">#REF!</definedName>
    <definedName localSheetId="4" name="___________PR225">#REF!</definedName>
    <definedName localSheetId="2" name="___________________ME48">#REF!</definedName>
    <definedName localSheetId="4" name="_____________________EEE27">#REF!</definedName>
    <definedName name="___________________________________MDE01">#REF!</definedName>
    <definedName localSheetId="4" name="_____________ME18">#REF!</definedName>
    <definedName localSheetId="4" name="____________MIK30">#REF!</definedName>
    <definedName localSheetId="2" name="____________________________ME11">#REF!</definedName>
    <definedName localSheetId="2" name="____________________MMM411">#REF!</definedName>
    <definedName localSheetId="4" name="____ME58">#REF!</definedName>
    <definedName localSheetId="2" name="_______________________________MDE26">#REF!</definedName>
    <definedName localSheetId="4" name="_________HAL3">#REF!</definedName>
    <definedName localSheetId="4" name="________________________MMM32">#REF!</definedName>
    <definedName name="__________________MDE17">#REF!</definedName>
    <definedName localSheetId="4" name="__EEE01">#REF!</definedName>
    <definedName name="LDD">#REF!</definedName>
    <definedName localSheetId="4" name="___________LLL05">#REF!</definedName>
    <definedName localSheetId="4" name="kolomlantaiI">#REF!</definedName>
    <definedName localSheetId="2" name="________________________MMM21">#REF!</definedName>
    <definedName localSheetId="4" name="___gip2">#REF!</definedName>
    <definedName name="_MMM25">#REF!</definedName>
    <definedName localSheetId="4" name="___________________LLL04">#REF!</definedName>
    <definedName localSheetId="4" name="LR">#REF!</definedName>
    <definedName name="__________________________MDE17">#REF!</definedName>
    <definedName localSheetId="2" name="____________________MMM54">#REF!</definedName>
    <definedName localSheetId="4" name="__________________MIK25">#REF!</definedName>
    <definedName localSheetId="4" name="_____PK110">#REF!</definedName>
    <definedName localSheetId="4" name="____MK810">#REF!</definedName>
    <definedName localSheetId="4" name="_____________________MDE51">#REF!</definedName>
    <definedName localSheetId="4" name="______________________ME02">#REF!</definedName>
    <definedName localSheetId="2" name="______________________________LLL02">#REF!</definedName>
    <definedName localSheetId="4" name="______MK224">#REF!</definedName>
    <definedName localSheetId="4" name="_______________MK224">#REF!</definedName>
    <definedName name="__________________________________HAL2">#REF!</definedName>
    <definedName localSheetId="4" name="_ME31">#REF!</definedName>
    <definedName localSheetId="4" name="___________ME13">#REF!</definedName>
    <definedName name="_________________________________MMM21">#REF!</definedName>
    <definedName name="KUTES">#REF!</definedName>
    <definedName localSheetId="4" name="pek_relif_LTIII">#REF!</definedName>
    <definedName localSheetId="4" name="________________MIK30">#REF!</definedName>
    <definedName localSheetId="4" name="__PR424">#REF!</definedName>
    <definedName name="____________________LLL04">#REF!</definedName>
    <definedName localSheetId="4" name="________________ME41">#REF!</definedName>
    <definedName localSheetId="4" name="_____________ME16">#REF!</definedName>
    <definedName localSheetId="4" name="_______________________MDE08">#REF!</definedName>
    <definedName name="_________________MMM53">#REF!</definedName>
    <definedName name="FORM612">#REF!</definedName>
    <definedName localSheetId="4" name="________________________PI6">#REF!</definedName>
    <definedName localSheetId="2" name="_______________________________MDE04">#REF!</definedName>
    <definedName name="____ME63">#REF!</definedName>
    <definedName name="KT">#REF!</definedName>
    <definedName localSheetId="4" name="__________ME62">#REF!</definedName>
    <definedName localSheetId="2" name="____MDE39">#REF!</definedName>
    <definedName localSheetId="4" name="__________MK411">#REF!</definedName>
    <definedName localSheetId="2" name="__________________ME27">#REF!</definedName>
    <definedName name="__________________MDE05">#REF!</definedName>
    <definedName localSheetId="4" name="__________________ME23">#REF!</definedName>
    <definedName name="_____________________________MMM18">#REF!</definedName>
    <definedName name="_______________KOP1">#REF!</definedName>
    <definedName name="____________________MDE45">#REF!</definedName>
    <definedName name="_______________________________LLL06">#REF!</definedName>
    <definedName localSheetId="4" name="_______MDE49">#REF!</definedName>
    <definedName localSheetId="4" name="____MDE55">#REF!</definedName>
    <definedName name="___________________MDE51">#REF!</definedName>
    <definedName localSheetId="4" name="__________________SAK2">#REF!</definedName>
    <definedName localSheetId="4" name="______________________MDE48">#REF!</definedName>
    <definedName name="_________________________________MMM28">#REF!</definedName>
    <definedName localSheetId="4" name="_______________ME67">#REF!</definedName>
    <definedName localSheetId="4" name="_______________PR514">#REF!</definedName>
    <definedName localSheetId="4" name="_____________PRK618">#REF!</definedName>
    <definedName localSheetId="4" name="_______________MDE37">#REF!</definedName>
    <definedName localSheetId="2" name="__________MDE39">#REF!</definedName>
    <definedName localSheetId="4" name="_________________DIV11">#REF!</definedName>
    <definedName localSheetId="4" name="____________PK641">#REF!</definedName>
    <definedName localSheetId="4" name="_____________________ANI2">#REF!</definedName>
    <definedName name="____ME54">#REF!</definedName>
    <definedName localSheetId="4" name="_______EEE06">#REF!</definedName>
    <definedName localSheetId="2" name="________________________MDE06">#REF!</definedName>
    <definedName localSheetId="4" name="________ME61">#REF!</definedName>
    <definedName localSheetId="4" name="_____________________ME39">#REF!</definedName>
    <definedName name="__________________________ME15">#REF!</definedName>
    <definedName localSheetId="2" name="____________________ME66">#REF!</definedName>
    <definedName name="LSE">#REF!</definedName>
    <definedName name="_EEE20">#REF!</definedName>
    <definedName localSheetId="4" name="____MDE41">#REF!</definedName>
    <definedName localSheetId="4" name="_______ME13">#REF!</definedName>
    <definedName localSheetId="4" name="_________________ME29">#REF!</definedName>
    <definedName localSheetId="4" name="___________MDE67">#REF!</definedName>
    <definedName localSheetId="2" name="______________________MDE11">#REF!</definedName>
    <definedName localSheetId="4" name="______________MDE54">#REF!</definedName>
    <definedName localSheetId="4" name="_________LLL06">#REF!</definedName>
    <definedName name="____ME61">#REF!</definedName>
    <definedName localSheetId="2" name="_________________________________ME30">#REF!</definedName>
    <definedName localSheetId="4" name="__________PF8">#REF!</definedName>
    <definedName localSheetId="4" name="______________________ME20">#REF!</definedName>
    <definedName localSheetId="4" name="Scheduled_Monthly_Payment">#REF!</definedName>
    <definedName localSheetId="4" name="________LLL10">#REF!</definedName>
    <definedName localSheetId="4" name="_EEE18">#REF!</definedName>
    <definedName localSheetId="4" name="_______________MDE63">#REF!</definedName>
    <definedName name="_________________MMM54">#REF!</definedName>
    <definedName localSheetId="4" name="_____MDE68">#REF!</definedName>
    <definedName name="_EEE24">#REF!</definedName>
    <definedName localSheetId="4" name="________________HAL3">#REF!</definedName>
    <definedName name="________________________HAL4">#REF!</definedName>
    <definedName localSheetId="2" name="____________ME41">#REF!</definedName>
    <definedName name="_MDE22">#REF!</definedName>
    <definedName localSheetId="4" name="_________________PRK618">#REF!</definedName>
    <definedName localSheetId="4" name="______________MDE35">#REF!</definedName>
    <definedName localSheetId="4" name="___________ME14">#REF!</definedName>
    <definedName localSheetId="4" name="__DIV4">#REF!</definedName>
    <definedName localSheetId="4" name="____EEE17">#REF!</definedName>
    <definedName localSheetId="4" name="____________________MG41">#REF!</definedName>
    <definedName localSheetId="4" name="ND">#REF!</definedName>
    <definedName name="________MDE38">#REF!</definedName>
    <definedName localSheetId="4" name="______ME68">#REF!</definedName>
    <definedName localSheetId="4" name="___________________PR411">#REF!</definedName>
    <definedName name="VIBROROLLER">#REF!</definedName>
    <definedName localSheetId="2" name="____MDE61">#REF!</definedName>
    <definedName name="____________MDE35">#REF!</definedName>
    <definedName localSheetId="4" name="_______________________PRK040">#REF!</definedName>
    <definedName localSheetId="4" name="________________MK127">#REF!</definedName>
    <definedName localSheetId="2" name="__________________MDE06">#REF!</definedName>
    <definedName localSheetId="4" name="_PR522">#REF!</definedName>
    <definedName name="________________________MMM04">#REF!</definedName>
    <definedName localSheetId="2" name="______________________ME04">#REF!</definedName>
    <definedName localSheetId="4" name="_________________DIV2">#REF!</definedName>
    <definedName localSheetId="4" name="_____________________LLL05">#REF!</definedName>
    <definedName name="__________________________________MMM32">#REF!</definedName>
    <definedName localSheetId="4" name="_____________EEE06">#REF!</definedName>
    <definedName localSheetId="4" name="___________MDE64">#REF!</definedName>
    <definedName localSheetId="4" name="____________MK132">#REF!</definedName>
    <definedName localSheetId="4" name="______DIV9">#REF!</definedName>
    <definedName localSheetId="2" name="__________ME63">#REF!</definedName>
    <definedName localSheetId="4" name="__PR411">#REF!</definedName>
    <definedName localSheetId="4" name="upahulir">#REF!</definedName>
    <definedName localSheetId="4" name="__EEE21">#REF!</definedName>
    <definedName localSheetId="4" name="______________________MMM411">#REF!</definedName>
    <definedName localSheetId="4" name="______________________MDE38">#REF!</definedName>
    <definedName localSheetId="4" name="_________________PI6">#REF!</definedName>
    <definedName name="________________MDE37">#REF!</definedName>
    <definedName localSheetId="4" name="______________ME28">#REF!</definedName>
    <definedName localSheetId="4" name="______________MDE45">#REF!</definedName>
    <definedName localSheetId="4" name="_ME24">#REF!</definedName>
    <definedName localSheetId="4" name="______________MDE04">#REF!</definedName>
    <definedName localSheetId="4" name="_________________________PRK618">#REF!</definedName>
    <definedName localSheetId="4" name="URAIAN7612b">#REF!</definedName>
    <definedName name="________________MMM23">#REF!</definedName>
    <definedName localSheetId="2" name="___________________________________ME09">#REF!</definedName>
    <definedName localSheetId="2" name="__________ME46">#REF!</definedName>
    <definedName localSheetId="4" name="__________________MDE34">#REF!</definedName>
    <definedName localSheetId="2" name="________KOP5">#REF!</definedName>
    <definedName name="LMSNIH">#REF!</definedName>
    <definedName name="_______________________________MDE04">#REF!</definedName>
    <definedName localSheetId="4" name="__MDE21">#REF!</definedName>
    <definedName localSheetId="4" name="______MDE31">#REF!</definedName>
    <definedName localSheetId="4" name="________________ENG3">#REF!</definedName>
    <definedName localSheetId="4" name="_____________________PR715">#REF!</definedName>
    <definedName name="__________________________ME26">#REF!</definedName>
    <definedName localSheetId="4" name="_______________ME54">#REF!</definedName>
    <definedName localSheetId="2" name="______________________________ME24">#REF!</definedName>
    <definedName name="___________________________________MDE06">#REF!</definedName>
    <definedName localSheetId="4" name="__HAL3">#REF!</definedName>
    <definedName localSheetId="4" name="______________PK210">#REF!</definedName>
    <definedName localSheetId="2" name="________________________________MMM31">#REF!</definedName>
    <definedName localSheetId="4" name="_____________ME46">#REF!</definedName>
    <definedName localSheetId="4" name="___ME04">#REF!</definedName>
    <definedName localSheetId="4" name="__________________MK040">#REF!</definedName>
    <definedName localSheetId="4" name="____________________MDE55">#REF!</definedName>
    <definedName localSheetId="4" name="____________________MDE51">#REF!</definedName>
    <definedName localSheetId="2" name="_______________________________ME27">#REF!</definedName>
    <definedName name="TNTH">#REF!</definedName>
    <definedName name="_______________________________DIV11">#REF!</definedName>
    <definedName localSheetId="4" name="__MDE03">#REF!</definedName>
    <definedName localSheetId="4" name="______MDE59">#REF!</definedName>
    <definedName name="_______________________________DIV1">#REF!</definedName>
    <definedName localSheetId="4" name="dt">#REF!</definedName>
    <definedName name="________________HAL6">#REF!</definedName>
    <definedName localSheetId="4" name="__________MDE33">#REF!</definedName>
    <definedName localSheetId="4" name="______PK514">#REF!</definedName>
    <definedName localSheetId="4" name="________ANG53">#REF!</definedName>
    <definedName localSheetId="2" name="____________________________ME14">#REF!</definedName>
    <definedName localSheetId="4" name="__________________MDE68">#REF!</definedName>
    <definedName localSheetId="4" name="____gip34">#REF!</definedName>
    <definedName localSheetId="4" name="VIIA">#REF!</definedName>
    <definedName localSheetId="4" name="____________________MDE52">#REF!</definedName>
    <definedName localSheetId="4" name="___________PRK618">#REF!</definedName>
    <definedName localSheetId="2" name="______MDE68">#REF!</definedName>
    <definedName name="__________MDE43">#REF!</definedName>
    <definedName localSheetId="4" name="residu">#REF!</definedName>
    <definedName localSheetId="4" name="__________PRK855">#REF!</definedName>
    <definedName localSheetId="2" name="_____________________________MMM47">#REF!</definedName>
    <definedName localSheetId="4" name="________MDE36">#REF!</definedName>
    <definedName localSheetId="2" name="_______________________________MDE14">#REF!</definedName>
    <definedName localSheetId="4" name="___LLL07">#REF!</definedName>
    <definedName name="________________MDE51">#REF!</definedName>
    <definedName localSheetId="2" name="__________MDE42">#REF!</definedName>
    <definedName localSheetId="2" name="______________DIV3">#REF!</definedName>
    <definedName localSheetId="4" name="_______________MK855">#REF!</definedName>
    <definedName localSheetId="2" name="________________________MMM29">#REF!</definedName>
    <definedName name="__________________________DIV6">#REF!</definedName>
    <definedName localSheetId="2" name="__________________________MDE18">#REF!</definedName>
    <definedName localSheetId="4" name="___________HAL3">#REF!</definedName>
    <definedName localSheetId="4" name="___________________PR123">#REF!</definedName>
    <definedName name="_______________________________MMM50">#REF!</definedName>
    <definedName name="BATUKALI">#REF!</definedName>
    <definedName localSheetId="2" name="____________________________ME07">#REF!</definedName>
    <definedName localSheetId="4" name="Baut34">#REF!</definedName>
    <definedName localSheetId="4" name="_________ME22">#REF!</definedName>
    <definedName localSheetId="2" name="________________________MMM44">#REF!</definedName>
    <definedName localSheetId="4" name="_______________MK720">#REF!</definedName>
    <definedName name="____ME58">#REF!</definedName>
    <definedName localSheetId="4" name="_______PK37">#REF!</definedName>
    <definedName localSheetId="2" name="______ME59">#REF!</definedName>
    <definedName localSheetId="2" name="__________________MDE27">#REF!</definedName>
    <definedName localSheetId="4" name="____________ME43">#REF!</definedName>
    <definedName localSheetId="4" name="___________________PR522">#REF!</definedName>
    <definedName localSheetId="4" name="________________________MK139">#REF!</definedName>
    <definedName localSheetId="2" name="_____________________________HAL7">#REF!</definedName>
    <definedName localSheetId="4" name="________PK36">#REF!</definedName>
    <definedName localSheetId="2" name="____________________________MMM13">#REF!</definedName>
    <definedName localSheetId="4" name="_______________PRK618">#REF!</definedName>
    <definedName name="E.2520">#REF!</definedName>
    <definedName localSheetId="4" name="__ME10">#REF!</definedName>
    <definedName localSheetId="4" name="____MK020">#REF!</definedName>
    <definedName name="_________________ME49">#REF!</definedName>
    <definedName name="__________MDE62">#REF!</definedName>
    <definedName name="________ME44">#REF!</definedName>
    <definedName localSheetId="2" name="___________________________________MMM30">#REF!</definedName>
    <definedName localSheetId="2" name="______MDE38">#REF!</definedName>
    <definedName localSheetId="4" name="______________PRK725">#REF!</definedName>
    <definedName localSheetId="4" name="_______PK621">#REF!</definedName>
    <definedName localSheetId="2" name="____________________________________MMM39">#REF!</definedName>
    <definedName localSheetId="4" name="____EEE23">#REF!</definedName>
    <definedName localSheetId="4" name="_________________ME12">#REF!</definedName>
    <definedName localSheetId="4" name="________MK715">#REF!</definedName>
    <definedName localSheetId="2" name="______________________ME20">#REF!</definedName>
    <definedName localSheetId="4" name="____ME52">#REF!</definedName>
    <definedName localSheetId="4" name="______MDE35">#REF!</definedName>
    <definedName localSheetId="4" name="_______________________MK522">#REF!</definedName>
    <definedName localSheetId="4" name="___HAL3">#REF!</definedName>
    <definedName name="___________________________________ME11">#REF!</definedName>
    <definedName localSheetId="4" name="____________________EEE13">#REF!</definedName>
    <definedName localSheetId="4" name="________MIK40">#REF!</definedName>
    <definedName localSheetId="4" name="________________MK112">#REF!</definedName>
    <definedName localSheetId="4" name="________MK855">#REF!</definedName>
    <definedName name="_______KOP3">#REF!</definedName>
    <definedName name="______________MDE62">#REF!</definedName>
    <definedName name="_________________MDE60">#REF!</definedName>
    <definedName localSheetId="4" name="________ME68">#REF!</definedName>
    <definedName localSheetId="4" name="___________________PK020">#REF!</definedName>
    <definedName localSheetId="2" name="____________________ME55">#REF!</definedName>
    <definedName localSheetId="4" name="__________________MG41">#REF!</definedName>
    <definedName name="XNDS">#REF!</definedName>
    <definedName localSheetId="4" name="___________________MDE40">#REF!</definedName>
    <definedName name="_ME50">#REF!</definedName>
    <definedName name="______________HAL7">#REF!</definedName>
    <definedName localSheetId="2" name="_______________________________MMM35">#REF!</definedName>
    <definedName localSheetId="4" name="___pvc112">#REF!</definedName>
    <definedName localSheetId="4" name="_________ME49">#REF!</definedName>
    <definedName localSheetId="4" name="____PR210">#REF!</definedName>
    <definedName localSheetId="4" name="_MK132">#REF!</definedName>
    <definedName localSheetId="4" name="URAIAN745">#REF!</definedName>
    <definedName localSheetId="4" name="sa">#REF!</definedName>
    <definedName localSheetId="4" name="KUALA1">#REF!</definedName>
    <definedName localSheetId="4" name="_PE1">#REF!</definedName>
    <definedName name="__________ME67">#REF!</definedName>
    <definedName localSheetId="4" name="_______________________MDE14">#REF!</definedName>
    <definedName localSheetId="4" name="____________________MDE43">#REF!</definedName>
    <definedName localSheetId="2" name="______________MDE38">#REF!</definedName>
    <definedName name="________KOP3">#REF!</definedName>
    <definedName localSheetId="4" name="_______PK424">#REF!</definedName>
    <definedName localSheetId="2" name="______________DIV10">#REF!</definedName>
    <definedName name="XNDSE">#REF!</definedName>
    <definedName localSheetId="4" name="_______________________MDE15">#REF!</definedName>
    <definedName localSheetId="4" name="G.43a">#REF!</definedName>
    <definedName localSheetId="4" name="_______MK424">#REF!</definedName>
    <definedName localSheetId="4" name="_________________MDE60">#REF!</definedName>
    <definedName localSheetId="4" name="_________________________MDE02">#REF!</definedName>
    <definedName name="_________________ME45">#REF!</definedName>
    <definedName localSheetId="4" name="______PRK810">#REF!</definedName>
    <definedName localSheetId="4" name="___EEE16">#REF!</definedName>
    <definedName localSheetId="2" name="____________ME51">#REF!</definedName>
    <definedName localSheetId="4" name="_______________________PRK127">#REF!</definedName>
    <definedName name="____________________________MDE04">#REF!</definedName>
    <definedName localSheetId="4" name="_________________________ENG4">#REF!</definedName>
    <definedName localSheetId="4" name="_MK321">#REF!</definedName>
    <definedName localSheetId="4" name="__________MDE44">#REF!</definedName>
    <definedName localSheetId="4" name="sw">#REF!</definedName>
    <definedName name="URAIAN7619">#REF!</definedName>
    <definedName name="__________________________MMM20">#REF!</definedName>
    <definedName localSheetId="4" name="________PK139">#REF!</definedName>
    <definedName localSheetId="4" name="____________NYY25">#REF!</definedName>
    <definedName name="______________________________HAL1">#REF!</definedName>
    <definedName localSheetId="4" name="__ME44">#REF!</definedName>
    <definedName localSheetId="4" name="_________ME58">#REF!</definedName>
    <definedName localSheetId="4" name="___ME44">#REF!</definedName>
    <definedName localSheetId="4" name="K_424">#REF!</definedName>
    <definedName name="____________MDE61">#REF!</definedName>
    <definedName localSheetId="2" name="________________MDE57">#REF!</definedName>
    <definedName localSheetId="4" name="FORM1013">#REF!</definedName>
    <definedName localSheetId="4" name="________________PRK040">#REF!</definedName>
    <definedName localSheetId="4" name="_______________________PRK855">#REF!</definedName>
    <definedName localSheetId="4" name="_____ME19">#REF!</definedName>
    <definedName name="____________________ME48">#REF!</definedName>
    <definedName name="KMTSL">#REF!</definedName>
    <definedName localSheetId="4" name="______________________MDE18">#REF!</definedName>
    <definedName localSheetId="4" name="___MDE57">#REF!</definedName>
    <definedName localSheetId="4" name="____________MMM11">#REF!</definedName>
    <definedName name="____ME52">#REF!</definedName>
    <definedName localSheetId="4" name="____________LLL07">#REF!</definedName>
    <definedName localSheetId="2" name="________________MDE38">#REF!</definedName>
    <definedName localSheetId="2" name="__________________________ME20">#REF!</definedName>
    <definedName localSheetId="4" name="________LLL02">#REF!</definedName>
    <definedName localSheetId="4" name="_______PRK127">#REF!</definedName>
    <definedName localSheetId="4" name="________________EEE30">#REF!</definedName>
    <definedName localSheetId="4" name="F.33a">#REF!</definedName>
    <definedName localSheetId="2" name="__________________________________MMM50">#REF!</definedName>
    <definedName name="LUSNIH">#REF!</definedName>
    <definedName name="_________________MMM41">#REF!</definedName>
    <definedName localSheetId="4" name="____________MDE37">#REF!</definedName>
    <definedName name="FORM771b">#REF!</definedName>
    <definedName localSheetId="4" name="_____________________EEE12">#REF!</definedName>
    <definedName localSheetId="4" name="__MMM14">#REF!</definedName>
    <definedName localSheetId="4" name="____________________MDE45">#REF!</definedName>
    <definedName localSheetId="4" name="_______________HAL8">#REF!</definedName>
    <definedName name="_MDE41">#REF!</definedName>
    <definedName localSheetId="4" name="____________________EEE04">#REF!</definedName>
    <definedName localSheetId="2" name="________________________ME02">#REF!</definedName>
    <definedName localSheetId="4" name="___ME62">#REF!</definedName>
    <definedName localSheetId="4" name="__________________ME13">#REF!</definedName>
    <definedName name="URAIAN234L">#REF!</definedName>
    <definedName localSheetId="4" name="_ME52">#REF!</definedName>
    <definedName localSheetId="4" name="_______PRK641">#REF!</definedName>
    <definedName name="_______________________________MMM53">#REF!</definedName>
    <definedName localSheetId="4" name="K_112">#REF!</definedName>
    <definedName localSheetId="4" name="___________________MDE34">#REF!</definedName>
    <definedName name="KALSE">#REF!</definedName>
    <definedName name="Form234">#REF!</definedName>
    <definedName name="_ME64">#REF!</definedName>
    <definedName name="______________________DIV2">#REF!</definedName>
    <definedName localSheetId="4" name="rgpla">#REF!</definedName>
    <definedName localSheetId="2" name="________________________MDE08">#REF!</definedName>
    <definedName name="__________KOP3">#REF!</definedName>
    <definedName name="UTAIAN7614c">#REF!</definedName>
    <definedName localSheetId="4" name="________________MK342">#REF!</definedName>
    <definedName name="__________________________MDE05">#REF!</definedName>
    <definedName localSheetId="2" name="_______________________________ME15">#REF!</definedName>
    <definedName name="FORM7610">#REF!</definedName>
    <definedName localSheetId="4" name="splvf3">#REF!</definedName>
    <definedName localSheetId="2" name="__________________________MMM38">#REF!</definedName>
    <definedName localSheetId="4" name="________ME03">#REF!</definedName>
    <definedName name="________________________________MMM36">#REF!</definedName>
    <definedName name="_________________MMM42">#REF!</definedName>
    <definedName localSheetId="2" name="_________________________________MDE27">#REF!</definedName>
    <definedName localSheetId="4" name="__DIV5">#REF!</definedName>
    <definedName name="________ME37">#REF!</definedName>
    <definedName localSheetId="4" name="_________ME53">#REF!</definedName>
    <definedName localSheetId="4" name="______________PK19">#REF!</definedName>
    <definedName localSheetId="4" name="________________________ME21">#REF!</definedName>
    <definedName localSheetId="4" name="__PR522">#REF!</definedName>
    <definedName localSheetId="4" name="________________PK720">#REF!</definedName>
    <definedName localSheetId="4" name="_______ME55">#REF!</definedName>
    <definedName name="_________________________________MMM23">#REF!</definedName>
    <definedName localSheetId="4" name="______________MDE67">#REF!</definedName>
    <definedName localSheetId="4" name="FORM744">#REF!</definedName>
    <definedName localSheetId="4" name="_______ME49">#REF!</definedName>
    <definedName localSheetId="4" name="__________ANG41">#REF!</definedName>
    <definedName localSheetId="4" name="_______________________EEE16">#REF!</definedName>
    <definedName localSheetId="4" name="______________________LLL03">#REF!</definedName>
    <definedName localSheetId="4" name="______ME09">#REF!</definedName>
    <definedName name="_MDE53">#REF!</definedName>
    <definedName name="_________________ME47">#REF!</definedName>
    <definedName localSheetId="4" name="___________________ME42">#REF!</definedName>
    <definedName localSheetId="2" name="______________________HAL7">#REF!</definedName>
    <definedName localSheetId="4" name="____________EEE19">#REF!</definedName>
    <definedName localSheetId="4" name="____ME10">#REF!</definedName>
    <definedName localSheetId="2" name="______MDE36">#REF!</definedName>
    <definedName localSheetId="2" name="__________________________ME10">#REF!</definedName>
    <definedName localSheetId="4" name="_____________ME30">#REF!</definedName>
    <definedName localSheetId="4" name="_____________________PK19">#REF!</definedName>
    <definedName localSheetId="4" name="________________HAL7">#REF!</definedName>
    <definedName localSheetId="4" name="__________________ME65">#REF!</definedName>
    <definedName localSheetId="4" name="________________ME55">#REF!</definedName>
    <definedName localSheetId="4" name="_____MDE39">#REF!</definedName>
    <definedName localSheetId="2" name="____________________MMM34">#REF!</definedName>
    <definedName localSheetId="4" name="___________________PR710">#REF!</definedName>
    <definedName localSheetId="2" name="_____________________________LLL04">#REF!</definedName>
    <definedName localSheetId="4" name="_6PRINT_OUTPUT">#REF!</definedName>
    <definedName localSheetId="4" name="ll">#REF!</definedName>
    <definedName localSheetId="4" name="___________________EEE17">#REF!</definedName>
    <definedName localSheetId="4" name="____MDE02">#REF!</definedName>
    <definedName localSheetId="4" name="_______MK121">#REF!</definedName>
    <definedName name="_______________________________MDE06">#REF!</definedName>
    <definedName localSheetId="4" name="____________________MDE06">#REF!</definedName>
    <definedName localSheetId="4" name="____PR514">#REF!</definedName>
    <definedName localSheetId="4" name="____________ME58">#REF!</definedName>
    <definedName localSheetId="4" name="___________________ME15">#REF!</definedName>
    <definedName localSheetId="2" name="______________________________MDE27">#REF!</definedName>
    <definedName localSheetId="4" name="________________________PRK641">#REF!</definedName>
    <definedName localSheetId="2" name="_________________MDE49">#REF!</definedName>
    <definedName name="______________________________ME17">#REF!</definedName>
    <definedName localSheetId="4" name="______ANI2">#REF!</definedName>
    <definedName localSheetId="2" name="______________________________ME21">#REF!</definedName>
    <definedName localSheetId="4" name="_____________EEE12">#REF!</definedName>
    <definedName localSheetId="4" name="____ANG41">#REF!</definedName>
    <definedName localSheetId="2" name="________________________________MMM04">#REF!</definedName>
    <definedName localSheetId="2" name="_________________________________MDE25">#REF!</definedName>
    <definedName localSheetId="4" name="_________MDE54">#REF!</definedName>
    <definedName localSheetId="4" name="__________________MDE41">#REF!</definedName>
    <definedName localSheetId="4" name="_____MDE67">#REF!</definedName>
    <definedName localSheetId="4" name="___EEE26">#REF!</definedName>
    <definedName localSheetId="2" name="________________________MDE14">#REF!</definedName>
    <definedName name="______ME49">#REF!</definedName>
    <definedName name="KUDDL">#REF!</definedName>
    <definedName localSheetId="4" name="__MDE15">#REF!</definedName>
    <definedName localSheetId="4" name="__MDE52">#REF!</definedName>
    <definedName localSheetId="4" name="___MK618">#REF!</definedName>
    <definedName localSheetId="2" name="____________________ME19">#REF!</definedName>
    <definedName localSheetId="4" name="____PG41">#REF!</definedName>
    <definedName name="FORM331">#REF!</definedName>
    <definedName localSheetId="4" name="_____MK514">#REF!</definedName>
    <definedName localSheetId="4" name="__________________MDE29">#REF!</definedName>
    <definedName name="M.180">#REF!</definedName>
    <definedName localSheetId="4" name="_______MDE32">#REF!</definedName>
    <definedName localSheetId="4" name="_____________________PR123">#REF!</definedName>
    <definedName name="STS">#REF!</definedName>
    <definedName localSheetId="4" name="____________ME22">#REF!</definedName>
    <definedName localSheetId="4" name="inskon">#REF!</definedName>
    <definedName name="____________________MDE19">#REF!</definedName>
    <definedName localSheetId="4" name="Trip2">#REF!</definedName>
    <definedName localSheetId="2" name="________________ME37">#REF!</definedName>
    <definedName localSheetId="4" name="______ME46">#REF!</definedName>
    <definedName localSheetId="4" name="_____ME28">#REF!</definedName>
    <definedName name="__________________________DIV9">#REF!</definedName>
    <definedName localSheetId="4" name="____________________PK710">#REF!</definedName>
    <definedName localSheetId="4" name="__________PR411">#REF!</definedName>
    <definedName localSheetId="2" name="____________________MMM48">#REF!</definedName>
    <definedName localSheetId="4" name="________PR110">#REF!</definedName>
    <definedName localSheetId="2" name="_______________________________MDE12">#REF!</definedName>
    <definedName localSheetId="4" name="____________PR514">#REF!</definedName>
    <definedName name="______MDE49">#REF!</definedName>
    <definedName localSheetId="4" name="_____________________EEE26">#REF!</definedName>
    <definedName localSheetId="4" name="__________HAL7">#REF!</definedName>
    <definedName localSheetId="2" name="____________ME56">#REF!</definedName>
    <definedName localSheetId="4" name="________PRK127">#REF!</definedName>
    <definedName name="________________MDE38">#REF!</definedName>
    <definedName name="__________ME41">#REF!</definedName>
    <definedName localSheetId="4" name="A_PLAT_LANTAI_12CM">#REF!</definedName>
    <definedName localSheetId="2" name="____________KOP3">#REF!</definedName>
    <definedName name="_____________________________LLL07">#REF!</definedName>
    <definedName localSheetId="4" name="______ME26">#REF!</definedName>
    <definedName name="_ME40">#REF!</definedName>
    <definedName localSheetId="4" name="____________ME29">#REF!</definedName>
    <definedName name="________MDE37">#REF!</definedName>
    <definedName localSheetId="4" name="w.03b">#REF!</definedName>
    <definedName name="________MDE39">#REF!</definedName>
    <definedName localSheetId="4" name="____PR621">#REF!</definedName>
    <definedName localSheetId="2" name="________ME50">#REF!</definedName>
    <definedName localSheetId="4" name="________________MDE16">#REF!</definedName>
    <definedName name="__________ME43">#REF!</definedName>
    <definedName name="______ME47">#REF!</definedName>
    <definedName localSheetId="4" name="merah">#REF!</definedName>
    <definedName localSheetId="4" name="________________________PE1">#REF!</definedName>
    <definedName localSheetId="2" name="__________________________MDE02">#REF!</definedName>
    <definedName name="_______________________________LLL08">#REF!</definedName>
    <definedName name="____________MDE48">#REF!</definedName>
    <definedName localSheetId="4" name="___________MK641">#REF!</definedName>
    <definedName localSheetId="4" name="______________________MMM24">#REF!</definedName>
    <definedName name="_________________MMM07">#REF!</definedName>
    <definedName localSheetId="4" name="________________PR110">#REF!</definedName>
    <definedName name="__________________________MDE23">#REF!</definedName>
    <definedName localSheetId="4" name="______________ME31">#REF!</definedName>
    <definedName localSheetId="2" name="____________ME49">#REF!</definedName>
    <definedName localSheetId="2" name="__________ME43">#REF!</definedName>
    <definedName localSheetId="4" name="________________ME66">#REF!</definedName>
    <definedName localSheetId="4" name="____LLL04">#REF!</definedName>
    <definedName localSheetId="4" name="_____MDE50">#REF!</definedName>
    <definedName localSheetId="4" name="FORM713">#REF!</definedName>
    <definedName name="____________________MDE32">#REF!</definedName>
    <definedName localSheetId="4" name="__EEE23">#REF!</definedName>
    <definedName localSheetId="2" name="_________________MDE36">#REF!</definedName>
    <definedName localSheetId="4" name="________________________ME14">#REF!</definedName>
    <definedName localSheetId="2" name="________________________LLL07">#REF!</definedName>
    <definedName localSheetId="4" name="____________________ME38">#REF!</definedName>
    <definedName name="___________________MDE53">#REF!</definedName>
    <definedName localSheetId="4" name="_____________________MK618">#REF!</definedName>
    <definedName localSheetId="2" name="_______________________________MDE17">#REF!</definedName>
    <definedName localSheetId="2" name="______________________MDE15">#REF!</definedName>
    <definedName localSheetId="4" name="________MK810">#REF!</definedName>
    <definedName localSheetId="4" name="_____________EEE18">#REF!</definedName>
    <definedName name="______________________________MMM27">#REF!</definedName>
    <definedName name="URAIAN7614b">#REF!</definedName>
    <definedName localSheetId="4" name="pekerjaan_lantai_I_pek_tanah">#REF!</definedName>
    <definedName localSheetId="4" name="_______PR720">#REF!</definedName>
    <definedName name="___________________HAL2">#REF!</definedName>
    <definedName localSheetId="2" name="____________________HAL5">#REF!</definedName>
    <definedName localSheetId="2" name="______________________ME15">#REF!</definedName>
    <definedName localSheetId="2" name="____________MDE46">#REF!</definedName>
    <definedName localSheetId="4" name="______________PK112">#REF!</definedName>
    <definedName localSheetId="4" name="______________________ANG53">#REF!</definedName>
    <definedName localSheetId="2" name="________________________MDE16">#REF!</definedName>
    <definedName localSheetId="4" name="____________MDE12">#REF!</definedName>
    <definedName localSheetId="4" name="_____PK127">#REF!</definedName>
    <definedName localSheetId="4" name="______gip12">#REF!</definedName>
    <definedName localSheetId="4" name="_________EEE19">#REF!</definedName>
    <definedName localSheetId="4" name="_KB4">#REF!</definedName>
    <definedName localSheetId="4" name="_____________PK127">#REF!</definedName>
    <definedName localSheetId="4" name="pan">#REF!</definedName>
    <definedName localSheetId="4" name="DN">#REF!</definedName>
    <definedName localSheetId="4" name="SPLIIIC">#REF!</definedName>
    <definedName name="____________________DIV2">#REF!</definedName>
    <definedName localSheetId="4" name="_________________________ME29">#REF!</definedName>
    <definedName localSheetId="4" name="______MK725">#REF!</definedName>
    <definedName localSheetId="4" name="_______________PR321">#REF!</definedName>
    <definedName name="__________________________MMM38">#REF!</definedName>
    <definedName name="______________________________ME05">#REF!</definedName>
    <definedName localSheetId="4" name="______MK855">#REF!</definedName>
    <definedName localSheetId="4" name="___________________PK37">#REF!</definedName>
    <definedName localSheetId="2" name="______________________MDE32">#REF!</definedName>
    <definedName localSheetId="4" name="____________________ME60">#REF!</definedName>
    <definedName localSheetId="4" name="_________________________PRK112">#REF!</definedName>
    <definedName localSheetId="4" name="__________________EEE09">#REF!</definedName>
    <definedName name="_EEE02">#REF!</definedName>
    <definedName name="_EEE14">#REF!</definedName>
    <definedName localSheetId="4" name="____________PK411">#REF!</definedName>
    <definedName name="F.8B">#REF!</definedName>
    <definedName localSheetId="4" name="______________PK321">#REF!</definedName>
    <definedName name="____________________MDE63">#REF!</definedName>
    <definedName localSheetId="4" name="___MDE23">#REF!</definedName>
    <definedName localSheetId="4" name="__ME16">#REF!</definedName>
    <definedName localSheetId="4" name="________________MDE11">#REF!</definedName>
    <definedName localSheetId="4" name="__DIV3">#REF!</definedName>
    <definedName localSheetId="4" name="____pvc3">#REF!</definedName>
    <definedName localSheetId="4" name="PASIRURUG">#REF!</definedName>
    <definedName name="______________ME42">#REF!</definedName>
    <definedName name="__________________ME21">#REF!</definedName>
    <definedName name="_________________MDE46">#REF!</definedName>
    <definedName localSheetId="4" name="Bakau">#REF!</definedName>
    <definedName localSheetId="4" name="____________________DIV5">#REF!</definedName>
    <definedName localSheetId="4" name="______________________DIV1">#REF!</definedName>
    <definedName localSheetId="4" name="___________________ME62">#REF!</definedName>
    <definedName localSheetId="4" name="______PK522">#REF!</definedName>
    <definedName localSheetId="4" name="___MK210">#REF!</definedName>
    <definedName localSheetId="4" name="________________MDE47">#REF!</definedName>
    <definedName name="______________________DIV5">#REF!</definedName>
    <definedName localSheetId="4" name="___________LLL07">#REF!</definedName>
    <definedName localSheetId="4" name="____________________MI2">#REF!</definedName>
    <definedName localSheetId="2" name="________________ME50">#REF!</definedName>
    <definedName localSheetId="4" name="___________MDE53">#REF!</definedName>
    <definedName localSheetId="4" name="____PI6">#REF!</definedName>
    <definedName localSheetId="4" name="J">#REF!</definedName>
    <definedName localSheetId="4" name="__________MDE54">#REF!</definedName>
    <definedName localSheetId="4" name="____PF8">#REF!</definedName>
    <definedName localSheetId="4" name="_________________ME61">#REF!</definedName>
    <definedName localSheetId="2" name="________MDE38">#REF!</definedName>
    <definedName localSheetId="4" name="___MDE20">#REF!</definedName>
    <definedName localSheetId="4" name="xkw.2">#REF!</definedName>
    <definedName localSheetId="4" name="___________________MK112">#REF!</definedName>
    <definedName localSheetId="4" name="____LLL02">#REF!</definedName>
    <definedName localSheetId="4" name="URAIAN7618">#REF!</definedName>
    <definedName localSheetId="4" name="______________________HAL6">#REF!</definedName>
    <definedName localSheetId="2" name="________________________________LLL11">#REF!</definedName>
    <definedName localSheetId="4" name="_____________________MMM31">#REF!</definedName>
    <definedName localSheetId="4" name="____________________MMM26">#REF!</definedName>
    <definedName localSheetId="4" name="_ME51">#REF!</definedName>
    <definedName localSheetId="4" name="______________________MMM02">#REF!</definedName>
    <definedName name="________________________________MMM31">#REF!</definedName>
    <definedName localSheetId="4" name="________EEE19">#REF!</definedName>
    <definedName localSheetId="2" name="______________________LLL11">#REF!</definedName>
    <definedName localSheetId="4" name="KERAMIK10">#REF!</definedName>
    <definedName localSheetId="4" name="_________________________PR123">#REF!</definedName>
    <definedName name="____________________________ME07">#REF!</definedName>
    <definedName localSheetId="4" name="_________MK514">#REF!</definedName>
    <definedName name="_LLL01">#REF!</definedName>
    <definedName localSheetId="4" name="______________________MDE10">#REF!</definedName>
    <definedName localSheetId="4" name="_________________________PK810">#REF!</definedName>
    <definedName localSheetId="2" name="______________________DIV1">#REF!</definedName>
    <definedName localSheetId="4" name="_______MK810">#REF!</definedName>
    <definedName localSheetId="2" name="___________________________MMM09">#REF!</definedName>
    <definedName name="_2PRINT_OUTPUT">#REF!</definedName>
    <definedName localSheetId="4" name="____________PK225">#REF!</definedName>
    <definedName name="_____________________________MMM03">#REF!</definedName>
    <definedName localSheetId="2" name="__________ME36">#REF!</definedName>
    <definedName localSheetId="2" name="______________________ME30">#REF!</definedName>
    <definedName localSheetId="4" name="K_618">#REF!</definedName>
    <definedName name="____________________MDE33">#REF!</definedName>
    <definedName localSheetId="4" name="_____________________ME34">#REF!</definedName>
    <definedName localSheetId="4" name="______JP3">#REF!</definedName>
    <definedName name="______________________________MMM25">#REF!</definedName>
    <definedName localSheetId="2" name="___________________ME36">#REF!</definedName>
    <definedName localSheetId="4" name="____________________ME45">#REF!</definedName>
    <definedName localSheetId="4" name="_____________ME48">#REF!</definedName>
    <definedName localSheetId="4" name="_______________________ME28">#REF!</definedName>
    <definedName localSheetId="4" name="___________EEE03">#REF!</definedName>
    <definedName localSheetId="4" name="______MDE34">#REF!</definedName>
    <definedName localSheetId="4" name="_________________MK618">#REF!</definedName>
    <definedName name="________MDE35">#REF!</definedName>
    <definedName localSheetId="4" name="___________PK224">#REF!</definedName>
    <definedName localSheetId="2" name="__________MDE60">#REF!</definedName>
    <definedName localSheetId="4" name="_______________MDE35">#REF!</definedName>
    <definedName localSheetId="4" name="________________________ME13">#REF!</definedName>
    <definedName localSheetId="4" name="________________________MDE24">#REF!</definedName>
    <definedName localSheetId="4" name="___________ME67">#REF!</definedName>
    <definedName localSheetId="2" name="______________________________MDE18">#REF!</definedName>
    <definedName localSheetId="4" name="___ANG41">#REF!</definedName>
    <definedName localSheetId="4" name="_____________DIV11">#REF!</definedName>
    <definedName localSheetId="4" name="____________________MDE05">#REF!</definedName>
    <definedName name="_________________ME51">#REF!</definedName>
    <definedName name="__________________MDE21">#REF!</definedName>
    <definedName name="______________MDE58">#REF!</definedName>
    <definedName localSheetId="4" name="_______________________ME12">#REF!</definedName>
    <definedName localSheetId="4" name="_______________MDE55">#REF!</definedName>
    <definedName localSheetId="4" name="F.33b">#REF!</definedName>
    <definedName name="_MMM26">#REF!</definedName>
    <definedName localSheetId="4" name="____________________MK224">#REF!</definedName>
    <definedName name="___________________________________MMM31">#REF!</definedName>
    <definedName localSheetId="4" name="____________________MDE58">#REF!</definedName>
    <definedName name="____________________________MMM11">#REF!</definedName>
    <definedName localSheetId="4" name="____________________MMM40">#REF!</definedName>
    <definedName localSheetId="4" name="________PK411">#REF!</definedName>
    <definedName localSheetId="2" name="______________MDE57">#REF!</definedName>
    <definedName localSheetId="4" name="URAIAN76x">#REF!</definedName>
    <definedName localSheetId="4" name="___________MDE48">#REF!</definedName>
    <definedName localSheetId="4" name="____MDE56">#REF!</definedName>
    <definedName localSheetId="4" name="_MDE11">#REF!</definedName>
    <definedName name="_________________ME44">#REF!</definedName>
    <definedName localSheetId="4" name="_____LLL07">#REF!</definedName>
    <definedName localSheetId="4" name="__________ME48">#REF!</definedName>
    <definedName localSheetId="4" name="CRANE">#REF!</definedName>
    <definedName localSheetId="4" name="__ME22">#REF!</definedName>
    <definedName localSheetId="4" name="_________________________PF8">#REF!</definedName>
    <definedName localSheetId="4" name="_____________ME61">#REF!</definedName>
    <definedName localSheetId="4" name="________________________MMM25">#REF!</definedName>
    <definedName localSheetId="4" name="______ME43">#REF!</definedName>
    <definedName localSheetId="4" name="__________________gip12">#REF!</definedName>
    <definedName localSheetId="4" name="___PK110">#REF!</definedName>
    <definedName localSheetId="4" name="_________PK710">#REF!</definedName>
    <definedName localSheetId="2" name="____________________________ME26">#REF!</definedName>
    <definedName localSheetId="2" name="___________________________LLL01">#REF!</definedName>
    <definedName localSheetId="4" name="____________________PK855">#REF!</definedName>
    <definedName localSheetId="4" name="_______________MDE68">#REF!</definedName>
    <definedName name="________MDE42">#REF!</definedName>
    <definedName localSheetId="4" name="______PK132">#REF!</definedName>
    <definedName localSheetId="4" name="____________________ME51">#REF!</definedName>
    <definedName localSheetId="4" name="RABUNGGEN">#REF!</definedName>
    <definedName localSheetId="4" name="____________PRK040">#REF!</definedName>
    <definedName localSheetId="4" name="__________ME08">#REF!</definedName>
    <definedName localSheetId="4" name="_____________EEE16">#REF!</definedName>
    <definedName localSheetId="4" name="_______________MK641">#REF!</definedName>
    <definedName name="____________________ME52">#REF!</definedName>
    <definedName localSheetId="4" name="__________ME56">#REF!</definedName>
    <definedName localSheetId="4" name="____EEE01">#REF!</definedName>
    <definedName localSheetId="2" name="________________________________MMM27">#REF!</definedName>
    <definedName localSheetId="4" name="_______________________ME18">#REF!</definedName>
    <definedName name="_________________________________MDE03">#REF!</definedName>
    <definedName localSheetId="4" name="olir">#REF!</definedName>
    <definedName name="_DIV7">#REF!</definedName>
    <definedName localSheetId="4" name="________________PR139">#REF!</definedName>
    <definedName localSheetId="2" name="_________________ME43">#REF!</definedName>
    <definedName name="_________________ME48">#REF!</definedName>
    <definedName localSheetId="4" name="________________ME12">#REF!</definedName>
    <definedName localSheetId="4" name="____________MDE51">#REF!</definedName>
    <definedName localSheetId="4" name="_______PR514">#REF!</definedName>
    <definedName localSheetId="4" name="N">#REF!</definedName>
    <definedName localSheetId="4" name="__ME43">#REF!</definedName>
    <definedName localSheetId="4" name="__PR110">#REF!</definedName>
    <definedName name="____________ME62">#REF!</definedName>
    <definedName localSheetId="2" name="_________________MDE44">#REF!</definedName>
    <definedName localSheetId="4" name="___________MK411">#REF!</definedName>
    <definedName localSheetId="4" name="_MDE07">#REF!</definedName>
    <definedName localSheetId="4" name="____________________MDE44">#REF!</definedName>
    <definedName name="____________________________MDE34">#REF!</definedName>
    <definedName localSheetId="4" name="____________________MMM21">#REF!</definedName>
    <definedName name="______________DIV9">#REF!</definedName>
    <definedName localSheetId="4" name="_____ME58">#REF!</definedName>
    <definedName localSheetId="4" name="________________________MMM411">#REF!</definedName>
    <definedName localSheetId="4" name="_____PK715">#REF!</definedName>
    <definedName localSheetId="4" name="____________PK23">#REF!</definedName>
    <definedName localSheetId="4" name="__________EEE19">#REF!</definedName>
    <definedName name="___________________ME49">#REF!</definedName>
    <definedName localSheetId="4" name="_ME59">#REF!</definedName>
    <definedName name="____________________ME28">#REF!</definedName>
    <definedName localSheetId="4" name="_______________ME30">#REF!</definedName>
    <definedName localSheetId="2" name="______________ME44">#REF!</definedName>
    <definedName localSheetId="4" name="________EEE06">#REF!</definedName>
    <definedName name="____________________________MDE05">#REF!</definedName>
    <definedName name="_______________________________ME14">#REF!</definedName>
    <definedName localSheetId="4" name="F.22">#REF!</definedName>
    <definedName localSheetId="4" name="__________MK121">#REF!</definedName>
    <definedName localSheetId="4" name="_____________________EEE02">#REF!</definedName>
    <definedName localSheetId="4" name="________________EEE25">#REF!</definedName>
    <definedName localSheetId="4" name="____ME31">#REF!</definedName>
    <definedName localSheetId="4" name="__________________MDE42">#REF!</definedName>
    <definedName localSheetId="4" name="_____ME65">#REF!</definedName>
    <definedName localSheetId="4" name="______________________MDE25">#REF!</definedName>
    <definedName name="_______________________________MDE21">#REF!</definedName>
    <definedName localSheetId="2" name="____________________ME02">#REF!</definedName>
    <definedName localSheetId="4" name="RAB">#REF!</definedName>
    <definedName localSheetId="4" name="_____________________PK040">#REF!</definedName>
    <definedName localSheetId="4" name="____________________MDE63">#REF!</definedName>
    <definedName name="____________________MDE43">#REF!</definedName>
    <definedName localSheetId="4" name="_____________ME23">#REF!</definedName>
    <definedName localSheetId="4" name="__________________EEE20">#REF!</definedName>
    <definedName localSheetId="2" name="__________________________LLL03">#REF!</definedName>
    <definedName localSheetId="4" name="_______MI2">#REF!</definedName>
    <definedName name="___________________MDE60">#REF!</definedName>
    <definedName localSheetId="4" name="_______________ANG41">#REF!</definedName>
    <definedName name="_ME63">#REF!</definedName>
    <definedName localSheetId="4" name="___________JP3">#REF!</definedName>
    <definedName localSheetId="4" name="____KB4">#REF!</definedName>
    <definedName localSheetId="4" name="_____________ANI2">#REF!</definedName>
    <definedName localSheetId="4" name="___PK855">#REF!</definedName>
    <definedName localSheetId="4" name="POLOS">#REF!</definedName>
    <definedName name="____________________LLL11">#REF!</definedName>
    <definedName name="________________LLL05">#REF!</definedName>
    <definedName localSheetId="4" name="__________________MDE51">#REF!</definedName>
    <definedName localSheetId="2" name="__________________________DIV3">#REF!</definedName>
    <definedName localSheetId="4" name="__MK621">#REF!</definedName>
    <definedName localSheetId="4" name="_____________________ME59">#REF!</definedName>
    <definedName localSheetId="4" name="H_Batu_bata">#REF!</definedName>
    <definedName localSheetId="4" name="__________________MK618">#REF!</definedName>
    <definedName localSheetId="4" name="_____________PRK725">#REF!</definedName>
    <definedName name="______________________LLL02">#REF!</definedName>
    <definedName localSheetId="4" name="concrate">#REF!</definedName>
    <definedName localSheetId="4" name="______________HAL8">#REF!</definedName>
    <definedName localSheetId="4" name="________________gip4">#REF!</definedName>
    <definedName name="________________ME35">#REF!</definedName>
    <definedName localSheetId="2" name="______________________MDE18">#REF!</definedName>
    <definedName localSheetId="4" name="ROSTER">#REF!</definedName>
    <definedName localSheetId="4" name="______PK810">#REF!</definedName>
    <definedName localSheetId="4" name="_________PK36">#REF!</definedName>
    <definedName localSheetId="4" name="Bt.Bsr">#REF!</definedName>
    <definedName localSheetId="4" name="___MDE51">#REF!</definedName>
    <definedName name="______________MDE41">#REF!</definedName>
    <definedName localSheetId="2" name="____________________MDE39">#REF!</definedName>
    <definedName localSheetId="4" name="_______________MDE60">#REF!</definedName>
    <definedName localSheetId="4" name="_____ME33">#REF!</definedName>
    <definedName localSheetId="4" name="____________________ME59">#REF!</definedName>
    <definedName localSheetId="4" name="________PF8">#REF!</definedName>
    <definedName localSheetId="4" name="K_720">#REF!</definedName>
    <definedName localSheetId="4" name="________________________MF8">#REF!</definedName>
    <definedName localSheetId="4" name="__________ME38">#REF!</definedName>
    <definedName localSheetId="2" name="____________________________MDE05">#REF!</definedName>
    <definedName localSheetId="4" name="___________MK311">#REF!</definedName>
    <definedName name="_______________________________MMM15">#REF!</definedName>
    <definedName name="______________________MMM37">#REF!</definedName>
    <definedName name="______________MDE56">#REF!</definedName>
    <definedName localSheetId="4" name="______________MMM16">#REF!</definedName>
    <definedName localSheetId="4" name="_____PK225">#REF!</definedName>
    <definedName localSheetId="4" name="___________PK514">#REF!</definedName>
    <definedName localSheetId="4" name="________________________PK210">#REF!</definedName>
    <definedName name="_______________________________MDE19">#REF!</definedName>
    <definedName localSheetId="4" name="________________________PK127">#REF!</definedName>
    <definedName localSheetId="4" name="____________MI2">#REF!</definedName>
    <definedName localSheetId="4" name="__________________MDE66">#REF!</definedName>
    <definedName localSheetId="4" name="______________ME24">#REF!</definedName>
    <definedName localSheetId="4" name="_________________EEE09">#REF!</definedName>
    <definedName localSheetId="4" name="_____ME56">#REF!</definedName>
    <definedName localSheetId="4" name="______________EEE32">#REF!</definedName>
    <definedName localSheetId="4" name="splvi3">#REF!</definedName>
    <definedName localSheetId="4" name="____ME41">#REF!</definedName>
    <definedName name="____________________MMM34">#REF!</definedName>
    <definedName localSheetId="4" name="__MDE63">#REF!</definedName>
    <definedName localSheetId="4" name="______________________MMM15">#REF!</definedName>
    <definedName localSheetId="4" name="_________________PI2">#REF!</definedName>
    <definedName name="NSD">#REF!</definedName>
    <definedName name="_______________________________ME17">#REF!</definedName>
    <definedName localSheetId="2" name="________________________HAL4">#REF!</definedName>
    <definedName name="______________________MMM33">#REF!</definedName>
    <definedName localSheetId="4" name="_________________PK36">#REF!</definedName>
    <definedName localSheetId="4" name="__________________MIK20">#REF!</definedName>
    <definedName localSheetId="4" name="mc">#REF!</definedName>
    <definedName localSheetId="4" name="Lokasi">#REF!</definedName>
    <definedName name="_____________________________LLL01">#REF!</definedName>
    <definedName localSheetId="4" name="_________EEE15">#REF!</definedName>
    <definedName name="M.080">#REF!</definedName>
    <definedName localSheetId="2" name="________________LLL09">#REF!</definedName>
    <definedName localSheetId="4" name="________________ME16">#REF!</definedName>
    <definedName localSheetId="2" name="_________________________________MMM25">#REF!</definedName>
    <definedName name="STD">#REF!</definedName>
    <definedName localSheetId="4" name="___________________MDE35">#REF!</definedName>
    <definedName localSheetId="4" name="____________PK855">#REF!</definedName>
    <definedName localSheetId="4" name="___________________PK342">#REF!</definedName>
    <definedName name="_ME43">#REF!</definedName>
    <definedName localSheetId="4" name="_____PR139">#REF!</definedName>
    <definedName localSheetId="4" name="pj">#REF!</definedName>
    <definedName localSheetId="4" name="__________________MMM14">#REF!</definedName>
    <definedName localSheetId="4" name="______________________MDE03">#REF!</definedName>
    <definedName name="______________________MDE07">#REF!</definedName>
    <definedName localSheetId="4" name="______________________ME39">#REF!</definedName>
    <definedName localSheetId="4" name="______________________ME65">#REF!</definedName>
    <definedName localSheetId="4" name="___PRK725">#REF!</definedName>
    <definedName localSheetId="4" name="URAIAN712">#REF!</definedName>
    <definedName localSheetId="4" name="_____________MK411">#REF!</definedName>
    <definedName localSheetId="4" name="__________________MDE17">#REF!</definedName>
    <definedName name="____________________MDE55">#REF!</definedName>
    <definedName localSheetId="4" name="__________________MMM01">#REF!</definedName>
    <definedName localSheetId="4" name="____________________EEE02">#REF!</definedName>
    <definedName localSheetId="4" name="_EEE05">#REF!</definedName>
    <definedName localSheetId="4" name="__________DIV1">#REF!</definedName>
    <definedName localSheetId="4" name="Dokumentasi">#REF!</definedName>
    <definedName localSheetId="2" name="____________________MMM36">#REF!</definedName>
    <definedName localSheetId="4" name="________MK641">#REF!</definedName>
    <definedName localSheetId="4" name="________________________PG53">#REF!</definedName>
    <definedName localSheetId="4" name="_______________PRK725">#REF!</definedName>
    <definedName localSheetId="4" name="__________________MI2">#REF!</definedName>
    <definedName localSheetId="4" name="___ENG4">#REF!</definedName>
    <definedName localSheetId="4" name="KLAS1">#REF!</definedName>
    <definedName localSheetId="4" name="_________________EEE15">#REF!</definedName>
    <definedName name="____________ME48">#REF!</definedName>
    <definedName localSheetId="4" name="_________PRK127">#REF!</definedName>
    <definedName localSheetId="4" name="________________ME40">#REF!</definedName>
    <definedName localSheetId="4" name="Trip1">#REF!</definedName>
    <definedName localSheetId="2" name="______________________DIV4">#REF!</definedName>
    <definedName localSheetId="4" name="______________PI2">#REF!</definedName>
    <definedName localSheetId="4" name="________________________MMM53">#REF!</definedName>
    <definedName localSheetId="4" name="VIIB">#REF!</definedName>
    <definedName name="______ME46">#REF!</definedName>
    <definedName localSheetId="4" name="E_341">#REF!</definedName>
    <definedName localSheetId="4" name="baret18">#REF!</definedName>
    <definedName localSheetId="4" name="______EEE24">#REF!</definedName>
    <definedName localSheetId="4" name="___EEE06">#REF!</definedName>
    <definedName name="____________________LLL07">#REF!</definedName>
    <definedName localSheetId="4" name="_________________ME32">#REF!</definedName>
    <definedName localSheetId="4" name="rtp">#REF!</definedName>
    <definedName localSheetId="4" name="_______________MDE59">#REF!</definedName>
    <definedName localSheetId="4" name="H_Keramik_Lt.KM_20x20">#REF!</definedName>
    <definedName localSheetId="4" name="_______ME17">#REF!</definedName>
    <definedName name="___________________________________MDE24">#REF!</definedName>
    <definedName name="URAIAN771b">#REF!</definedName>
    <definedName name="____________________MMM33">#REF!</definedName>
    <definedName name="______ME37">#REF!</definedName>
    <definedName name="E.3410">#REF!</definedName>
    <definedName localSheetId="4" name="_____________________MMM08">#REF!</definedName>
    <definedName localSheetId="4" name="FORM321">#REF!</definedName>
    <definedName localSheetId="4" name="____________________MK621">#REF!</definedName>
    <definedName localSheetId="4" name="Slof">#REF!</definedName>
    <definedName localSheetId="4" name="______MDE58">#REF!</definedName>
    <definedName localSheetId="4" name="____MIK40">#REF!</definedName>
    <definedName localSheetId="4" name="_______________________ME03">#REF!</definedName>
    <definedName localSheetId="2" name="_______________________________DIV4">#REF!</definedName>
    <definedName localSheetId="4" name="_________________________ME13">#REF!</definedName>
    <definedName name="WHEELLOADER">#REF!</definedName>
    <definedName localSheetId="4" name="__________LLL01">#REF!</definedName>
    <definedName name="KUDSN">#REF!</definedName>
    <definedName localSheetId="2" name="______ME68">#REF!</definedName>
    <definedName localSheetId="4" name="__________________ME59">#REF!</definedName>
    <definedName localSheetId="4" name="_______________________EEE23">#REF!</definedName>
    <definedName localSheetId="4" name="spliiia">#REF!</definedName>
    <definedName localSheetId="4" name="_______ME03">#REF!</definedName>
    <definedName localSheetId="2" name="_______________________________MDE21">#REF!</definedName>
    <definedName localSheetId="2" name="__________________MDE09">#REF!</definedName>
    <definedName localSheetId="4" name="S.05J5">#REF!</definedName>
    <definedName localSheetId="4" name="_______________ME41">#REF!</definedName>
    <definedName localSheetId="4" name="______________PR342">#REF!</definedName>
    <definedName localSheetId="2" name="_________________________________ME31">#REF!</definedName>
    <definedName localSheetId="4" name="H_Tukang">#REF!</definedName>
    <definedName localSheetId="4" name="___PRK040">#REF!</definedName>
    <definedName localSheetId="2" name="_________________________________MDE09">#REF!</definedName>
    <definedName localSheetId="4" name="_________________________ME12">#REF!</definedName>
    <definedName localSheetId="4" name="________ME52">#REF!</definedName>
    <definedName localSheetId="4" name="_______________________PK522">#REF!</definedName>
    <definedName localSheetId="4" name="____MDE54">#REF!</definedName>
    <definedName localSheetId="4" name="__MDE12">#REF!</definedName>
    <definedName localSheetId="2" name="___________________MMM02">#REF!</definedName>
    <definedName localSheetId="4" name="__________ME26">#REF!</definedName>
    <definedName localSheetId="4" name="____EEE15">#REF!</definedName>
    <definedName localSheetId="4" name="__gip12">#REF!</definedName>
    <definedName localSheetId="4" name="______________MDE17">#REF!</definedName>
    <definedName localSheetId="4" name="_________________EEE31">#REF!</definedName>
    <definedName name="URAIAN772c">#REF!</definedName>
    <definedName name="______________MDE45">#REF!</definedName>
    <definedName localSheetId="4" name="__________ME22">#REF!</definedName>
    <definedName localSheetId="4" name="____JP3">#REF!</definedName>
    <definedName localSheetId="2" name="________________________________MMM54">#REF!</definedName>
    <definedName localSheetId="2" name="____________________MDE30">#REF!</definedName>
    <definedName name="____ME56">#REF!</definedName>
    <definedName localSheetId="4" name="______________PK127">#REF!</definedName>
    <definedName name="_1PRINT_ALIGN">#REF!</definedName>
    <definedName localSheetId="4" name="_____MK112">#REF!</definedName>
    <definedName localSheetId="4" name="_________ANI2">#REF!</definedName>
    <definedName localSheetId="4" name="________________________MK810">#REF!</definedName>
    <definedName name="_EEE31">#REF!</definedName>
    <definedName localSheetId="4" name="_______________DIV6">#REF!</definedName>
    <definedName localSheetId="2" name="__________________ME17">#REF!</definedName>
    <definedName name="URAIAN231">#REF!</definedName>
    <definedName localSheetId="2" name="_______________________________MMM13">#REF!</definedName>
    <definedName name="________________MDE60">#REF!</definedName>
    <definedName localSheetId="4" name="___________________MDE42">#REF!</definedName>
    <definedName name="E.0530">#REF!</definedName>
    <definedName localSheetId="2" name="______MDE49">#REF!</definedName>
    <definedName localSheetId="4" name="___________________MK132">#REF!</definedName>
    <definedName localSheetId="4" name="_____________________ME16">#REF!</definedName>
    <definedName localSheetId="4" name="_____MK36">#REF!</definedName>
    <definedName name="E.0800">#REF!</definedName>
    <definedName localSheetId="2" name="_____________________________LLL02">#REF!</definedName>
    <definedName name="M.185">#REF!</definedName>
    <definedName localSheetId="4" name="__________EEE10">#REF!</definedName>
    <definedName localSheetId="2" name="__________________ME04">#REF!</definedName>
    <definedName localSheetId="2" name="______________________HAL8">#REF!</definedName>
    <definedName localSheetId="4" name="______MK040">#REF!</definedName>
    <definedName localSheetId="2" name="_______________________________MDE10">#REF!</definedName>
    <definedName localSheetId="4" name="_______MK224">#REF!</definedName>
    <definedName localSheetId="2" name="____ME60">#REF!</definedName>
    <definedName localSheetId="2" name="________________________________MMM45">#REF!</definedName>
    <definedName localSheetId="2" name="____________MDE49">#REF!</definedName>
    <definedName localSheetId="4" name="______________PRK618">#REF!</definedName>
    <definedName localSheetId="4" name="_______ANI2">#REF!</definedName>
    <definedName localSheetId="2" name="__________________________ME25">#REF!</definedName>
    <definedName localSheetId="2" name="___________________________________ME30">#REF!</definedName>
    <definedName name="____________ME60">#REF!</definedName>
    <definedName localSheetId="2" name="______________________________MDE10">#REF!</definedName>
    <definedName localSheetId="4" name="_____________ME04">#REF!</definedName>
    <definedName localSheetId="4" name="_MDE20">#REF!</definedName>
    <definedName name="______________________HAL8">#REF!</definedName>
    <definedName localSheetId="2" name="______________________LLL02">#REF!</definedName>
    <definedName localSheetId="4" name="____________________MMM38">#REF!</definedName>
    <definedName localSheetId="4" name="________ME01">#REF!</definedName>
    <definedName name="______________________DIV6">#REF!</definedName>
    <definedName localSheetId="4" name="________________MK132">#REF!</definedName>
    <definedName localSheetId="2" name="____ME54">#REF!</definedName>
    <definedName localSheetId="2" name="______________________ME07">#REF!</definedName>
    <definedName localSheetId="4" name="FORM512">#REF!</definedName>
    <definedName localSheetId="4" name="_____PRK725">#REF!</definedName>
    <definedName localSheetId="2" name="_______________________________DIV8">#REF!</definedName>
    <definedName localSheetId="2" name="_____________________________MMM50">#REF!</definedName>
    <definedName name="______________DIV10">#REF!</definedName>
    <definedName localSheetId="2" name="______________________________ME32">#REF!</definedName>
    <definedName localSheetId="4" name="____________DIV8">#REF!</definedName>
    <definedName name="_______________________________MMM11">#REF!</definedName>
    <definedName name="_________________________________MDE19">#REF!</definedName>
    <definedName name="__________ME65">#REF!</definedName>
    <definedName localSheetId="4" name="_EEE09">#REF!</definedName>
    <definedName localSheetId="4" name="____________KB4">#REF!</definedName>
    <definedName localSheetId="4" name="______________________EEE32">#REF!</definedName>
    <definedName localSheetId="4" name="______________________MDE54">#REF!</definedName>
    <definedName localSheetId="4" name="_______PK110">#REF!</definedName>
    <definedName localSheetId="4" name="_______ME23">#REF!</definedName>
    <definedName name="__________________________MMM50">#REF!</definedName>
    <definedName localSheetId="4" name="____________________PK641">#REF!</definedName>
    <definedName localSheetId="2" name="________________________LLL02">#REF!</definedName>
    <definedName localSheetId="4" name="_________PF4">#REF!</definedName>
    <definedName localSheetId="4" name="__________________EEE27">#REF!</definedName>
    <definedName localSheetId="4" name="_____PK139">#REF!</definedName>
    <definedName name="____________________MDE38">#REF!</definedName>
    <definedName localSheetId="2" name="___________________________________ME18">#REF!</definedName>
    <definedName name="________________DIV9">#REF!</definedName>
    <definedName localSheetId="4" name="w.02">#REF!</definedName>
    <definedName localSheetId="4" name="___________________PK810">#REF!</definedName>
    <definedName localSheetId="2" name="______________MDE42">#REF!</definedName>
    <definedName localSheetId="2" name="________________ME43">#REF!</definedName>
    <definedName localSheetId="4" name="filler">#REF!</definedName>
    <definedName localSheetId="4" name="kib">#REF!</definedName>
    <definedName localSheetId="4" name="________________________PK123">#REF!</definedName>
    <definedName localSheetId="4" name="__________________LLL06">#REF!</definedName>
    <definedName localSheetId="4" name="Transport">#REF!</definedName>
    <definedName localSheetId="4" name="___________PK810">#REF!</definedName>
    <definedName name="_EEE01">#REF!</definedName>
    <definedName localSheetId="4" name="TAMPER">#REF!</definedName>
    <definedName localSheetId="2" name="__________________________MMM36">#REF!</definedName>
    <definedName localSheetId="4" name="___________EEE22">#REF!</definedName>
    <definedName localSheetId="4" name="____________MDE29">#REF!</definedName>
    <definedName localSheetId="2" name="____________MDE35">#REF!</definedName>
    <definedName localSheetId="2" name="_____________________________MMM17">#REF!</definedName>
    <definedName localSheetId="4" name="____________MK36">#REF!</definedName>
    <definedName localSheetId="4" name="________ME58">#REF!</definedName>
    <definedName localSheetId="4" name="A_PONDASI_BATU_GUNUNG_1.5">#REF!</definedName>
    <definedName localSheetId="4" name="____ME49">#REF!</definedName>
    <definedName localSheetId="4" name="_________MK522">#REF!</definedName>
    <definedName localSheetId="2" name="________________MDE58">#REF!</definedName>
    <definedName localSheetId="2" name="___________________________________MMM43">#REF!</definedName>
    <definedName localSheetId="4" name="_____________MK710">#REF!</definedName>
    <definedName localSheetId="4" name="_________________HAL6">#REF!</definedName>
    <definedName localSheetId="4" name="_______________DIV8">#REF!</definedName>
    <definedName localSheetId="2" name="____________________ME59">#REF!</definedName>
    <definedName name="__________________________ME18">#REF!</definedName>
    <definedName localSheetId="2" name="____________________MDE34">#REF!</definedName>
    <definedName localSheetId="4" name="_________________ME08">#REF!</definedName>
    <definedName localSheetId="4" name="__________ME01">#REF!</definedName>
    <definedName localSheetId="2" name="__________________MDE13">#REF!</definedName>
    <definedName localSheetId="4" name="____MDE34">#REF!</definedName>
    <definedName name="__________________MDE33">#REF!</definedName>
    <definedName localSheetId="4" name="____________________EEE19">#REF!</definedName>
    <definedName name="____________________ME42">#REF!</definedName>
    <definedName localSheetId="4" name="____________MK641">#REF!</definedName>
    <definedName localSheetId="4" name="_____________________MMM35">#REF!</definedName>
    <definedName name="________________________________MMM13">#REF!</definedName>
    <definedName localSheetId="4" name="__________ME54">#REF!</definedName>
    <definedName localSheetId="4" name="_______MK37">#REF!</definedName>
    <definedName localSheetId="4" name="____________MIK25">#REF!</definedName>
    <definedName name="______________MDE48">#REF!</definedName>
    <definedName localSheetId="2" name="____________________MMM30">#REF!</definedName>
    <definedName localSheetId="2" name="_____________________________MMM36">#REF!</definedName>
    <definedName localSheetId="4" name="____LLL10">#REF!</definedName>
    <definedName localSheetId="4" name="______________________MMM54">#REF!</definedName>
    <definedName name="________________________MDE18">#REF!</definedName>
    <definedName localSheetId="4" name="tk">#REF!</definedName>
    <definedName localSheetId="4" name="________PR514">#REF!</definedName>
    <definedName localSheetId="4" name="Tabel_1_Nama_Pekerjaan">#REF!</definedName>
    <definedName localSheetId="4" name="____________________MMM50">#REF!</definedName>
    <definedName localSheetId="4" name="____HAL4">#REF!</definedName>
    <definedName localSheetId="4" name="_____________MK37">#REF!</definedName>
    <definedName localSheetId="4" name="______MK621">#REF!</definedName>
    <definedName name="__________________ME29">#REF!</definedName>
    <definedName name="________________ME53">#REF!</definedName>
    <definedName localSheetId="2" name="______________MDE56">#REF!</definedName>
    <definedName name="TDS">#REF!</definedName>
    <definedName localSheetId="4" name="____________________PK23">#REF!</definedName>
    <definedName localSheetId="2" name="____________________________ME09">#REF!</definedName>
    <definedName localSheetId="4" name="Molen">#REF!</definedName>
    <definedName localSheetId="4" name="________________________PK321">#REF!</definedName>
    <definedName localSheetId="4" name="_________PK210">#REF!</definedName>
    <definedName localSheetId="4" name="____gip2">#REF!</definedName>
    <definedName localSheetId="4" name="__________________EEE24">#REF!</definedName>
    <definedName localSheetId="2" name="_______________________MMM08">#REF!</definedName>
    <definedName localSheetId="4" name="____MK36">#REF!</definedName>
    <definedName localSheetId="2" name="___________________________________MMM50">#REF!</definedName>
    <definedName localSheetId="4" name="_________PK810">#REF!</definedName>
    <definedName name="URAIAN7102">#REF!</definedName>
    <definedName localSheetId="2" name="_________________MMM37">#REF!</definedName>
    <definedName localSheetId="4" name="__________________EEE13">#REF!</definedName>
    <definedName localSheetId="4" name="_______________PK710">#REF!</definedName>
    <definedName localSheetId="4" name="_______ME39">#REF!</definedName>
    <definedName localSheetId="2" name="_________________ME51">#REF!</definedName>
    <definedName localSheetId="4" name="________PK621">#REF!</definedName>
    <definedName name="___________________________________MDE09">#REF!</definedName>
    <definedName name="_MMM32">#REF!</definedName>
    <definedName name="_____________________________DIV10">#REF!</definedName>
    <definedName localSheetId="2" name="______________________MMM19">#REF!</definedName>
    <definedName name="____________________MMM30">#REF!</definedName>
    <definedName localSheetId="4" name="_____________________PR424">#REF!</definedName>
    <definedName localSheetId="4" name="____________________MK112">#REF!</definedName>
    <definedName localSheetId="4" name="___________PRK112">#REF!</definedName>
    <definedName localSheetId="4" name="anlg41b1">#REF!</definedName>
    <definedName localSheetId="2" name="______ME45">#REF!</definedName>
    <definedName name="____________________________MMM21">#REF!</definedName>
    <definedName localSheetId="4" name="________________________MMM54">#REF!</definedName>
    <definedName localSheetId="2" name="___________________________________ME34">#REF!</definedName>
    <definedName localSheetId="4" name="______HAL8">#REF!</definedName>
    <definedName localSheetId="4" name="_________________________PRK020">#REF!</definedName>
    <definedName name="______ME48">#REF!</definedName>
    <definedName localSheetId="2" name="________MDE48">#REF!</definedName>
    <definedName name="______________________ME28">#REF!</definedName>
    <definedName localSheetId="4" name="____________PK710">#REF!</definedName>
    <definedName localSheetId="2" name="_________________________________MDE05">#REF!</definedName>
    <definedName localSheetId="4" name="_________________ME14">#REF!</definedName>
    <definedName name="____________________________MDE16">#REF!</definedName>
    <definedName localSheetId="4" name="______________MDE48">#REF!</definedName>
    <definedName name="D">#REF!</definedName>
    <definedName localSheetId="4" name="______MIK40">#REF!</definedName>
    <definedName localSheetId="4" name="______MDE32">#REF!</definedName>
    <definedName localSheetId="2" name="____________________ME07">#REF!</definedName>
    <definedName localSheetId="4" name="_____________________MK040">#REF!</definedName>
    <definedName localSheetId="4" name="____ME43">#REF!</definedName>
    <definedName localSheetId="2" name="___________________ME47">#REF!</definedName>
    <definedName name="_______________________________HAL6">#REF!</definedName>
    <definedName localSheetId="4" name="_________________PK720">#REF!</definedName>
    <definedName localSheetId="4" name="__________MDE68">#REF!</definedName>
    <definedName name="SDT">#REF!</definedName>
    <definedName localSheetId="4" name="______________MK020">#REF!</definedName>
    <definedName localSheetId="4" name="___________________ME03">#REF!</definedName>
    <definedName localSheetId="4" name="FLATBEDTRUCK">#REF!</definedName>
    <definedName localSheetId="4" name="________________LLL10">#REF!</definedName>
    <definedName localSheetId="2" name="__________________________ME33">#REF!</definedName>
    <definedName localSheetId="4" name="_________________PK127">#REF!</definedName>
    <definedName localSheetId="4" name="__DIV9">#REF!</definedName>
    <definedName name="______MDE62">#REF!</definedName>
    <definedName localSheetId="2" name="________________LLL07">#REF!</definedName>
    <definedName localSheetId="4" name="___________________MK224">#REF!</definedName>
    <definedName name="________________________ME09">#REF!</definedName>
    <definedName localSheetId="4" name="PSAPB">#REF!</definedName>
    <definedName localSheetId="2" name="___________________________HAL7">#REF!</definedName>
    <definedName localSheetId="4" name="__MDE06">#REF!</definedName>
    <definedName localSheetId="2" name="____________________________ME02">#REF!</definedName>
    <definedName localSheetId="4" name="__________________MMM02">#REF!</definedName>
    <definedName localSheetId="2" name="___________________MDE68">#REF!</definedName>
    <definedName name="____________________ME35">#REF!</definedName>
    <definedName name="XNDT">#REF!</definedName>
    <definedName localSheetId="4" name="___________PK110">#REF!</definedName>
    <definedName name="_ANG41">#REF!</definedName>
    <definedName localSheetId="4" name="______________________ME34">#REF!</definedName>
    <definedName localSheetId="4" name="_____________________MDE65">#REF!</definedName>
    <definedName localSheetId="4" name="__MDE53">#REF!</definedName>
    <definedName localSheetId="4" name="____________________PR710">#REF!</definedName>
    <definedName localSheetId="4" name="________________SAK3">#REF!</definedName>
    <definedName name="Last_Row">#REF!</definedName>
    <definedName localSheetId="4" name="_EEE31">#REF!</definedName>
    <definedName name="_________________ME37">#REF!</definedName>
    <definedName localSheetId="4" name="________PF4">#REF!</definedName>
    <definedName localSheetId="4" name="___________________MDE68">#REF!</definedName>
    <definedName name="_DIV1">#REF!</definedName>
    <definedName localSheetId="4" name="inkonac">#REF!</definedName>
    <definedName name="_______________________________MDE13">#REF!</definedName>
    <definedName name="____ME55">#REF!</definedName>
    <definedName localSheetId="4" name="_________MK127">#REF!</definedName>
    <definedName localSheetId="4" name="_____MDE41">#REF!</definedName>
    <definedName localSheetId="4" name="________________________PRK855">#REF!</definedName>
    <definedName localSheetId="4" name="_____________________MK139">#REF!</definedName>
    <definedName localSheetId="4" name="______MDE53">#REF!</definedName>
    <definedName localSheetId="4" name="_____PK641">#REF!</definedName>
    <definedName localSheetId="4" name="_____________PR311">#REF!</definedName>
    <definedName localSheetId="4" name="_____________EEE23">#REF!</definedName>
    <definedName localSheetId="4" name="PF8A">#REF!</definedName>
    <definedName localSheetId="4" name="__________________ME68">#REF!</definedName>
    <definedName localSheetId="4" name="________________MDE48">#REF!</definedName>
    <definedName name="_________________________MMM08">#REF!</definedName>
    <definedName localSheetId="2" name="____________________MDE55">#REF!</definedName>
    <definedName localSheetId="4" name="______________________MMM45">#REF!</definedName>
    <definedName name="______________________LLL06">#REF!</definedName>
    <definedName localSheetId="4" name="_____ME40">#REF!</definedName>
    <definedName name="_____________________________DIV8">#REF!</definedName>
    <definedName localSheetId="4" name="____________________MMM18">#REF!</definedName>
    <definedName localSheetId="4" name="___MDE52">#REF!</definedName>
    <definedName name="FORM636">#REF!</definedName>
    <definedName localSheetId="2" name="_____________________________MMM411">#REF!</definedName>
    <definedName localSheetId="4" name="S.05J1">#REF!</definedName>
    <definedName localSheetId="4" name="_________________________MDE24">#REF!</definedName>
    <definedName localSheetId="4" name="__EEE20">#REF!</definedName>
    <definedName localSheetId="4" name="____________DIV6">#REF!</definedName>
    <definedName name="_________________________________ME33">#REF!</definedName>
    <definedName localSheetId="2" name="_____________________________MMM23">#REF!</definedName>
    <definedName localSheetId="2" name="____________________MMM17">#REF!</definedName>
    <definedName localSheetId="4" name="__MDE56">#REF!</definedName>
    <definedName localSheetId="4" name="_______________MDE50">#REF!</definedName>
    <definedName localSheetId="4" name="____ME17">#REF!</definedName>
    <definedName localSheetId="2" name="____ME61">#REF!</definedName>
    <definedName localSheetId="4" name="____EEE03">#REF!</definedName>
    <definedName localSheetId="4" name="_ENG4">#REF!</definedName>
    <definedName localSheetId="4" name="GUNUNG">#REF!</definedName>
    <definedName name="____________________ME31">#REF!</definedName>
    <definedName localSheetId="4" name="_____PI6">#REF!</definedName>
    <definedName localSheetId="4" name="___WC1">#REF!</definedName>
    <definedName localSheetId="4" name="__________________PK112">#REF!</definedName>
    <definedName localSheetId="2" name="__________ME56">#REF!</definedName>
    <definedName localSheetId="2" name="____MDE49">#REF!</definedName>
    <definedName name="FORM22L">#REF!</definedName>
    <definedName localSheetId="4" name="H.8.a">#REF!</definedName>
    <definedName name="______________________________ME22">#REF!</definedName>
    <definedName localSheetId="2" name="____________________MMM44">#REF!</definedName>
    <definedName name="_ME42">#REF!</definedName>
    <definedName localSheetId="4" name="________ME53">#REF!</definedName>
    <definedName localSheetId="2" name="_______________________________MMM38">#REF!</definedName>
    <definedName localSheetId="4" name="_______________PK110">#REF!</definedName>
    <definedName localSheetId="2" name="______MDE42">#REF!</definedName>
    <definedName localSheetId="4" name="____ME46">#REF!</definedName>
    <definedName localSheetId="2" name="________MDE66">#REF!</definedName>
    <definedName localSheetId="4" name="_______________________MDE26">#REF!</definedName>
    <definedName localSheetId="4" name="____________________PRK810">#REF!</definedName>
    <definedName localSheetId="4" name="SPC">#REF!</definedName>
    <definedName name="______________MDE68">#REF!</definedName>
    <definedName name="_HAL3">#REF!</definedName>
    <definedName localSheetId="4" name="__________EEE15">#REF!</definedName>
    <definedName localSheetId="4" name="________EEE05">#REF!</definedName>
    <definedName localSheetId="4" name="________KB4">#REF!</definedName>
    <definedName name="__________________________ME29">#REF!</definedName>
    <definedName localSheetId="4" name="____MK132">#REF!</definedName>
    <definedName localSheetId="4" name="____MDE04">#REF!</definedName>
    <definedName localSheetId="4" name="URAIAN716">#REF!</definedName>
    <definedName localSheetId="4" name="______________PR311">#REF!</definedName>
    <definedName localSheetId="4" name="____________________DIV8">#REF!</definedName>
    <definedName localSheetId="4" name="______________MDE34">#REF!</definedName>
    <definedName localSheetId="4" name="_________________PK522">#REF!</definedName>
    <definedName name="____________________________ME09">#REF!</definedName>
    <definedName name="URAIAN621">#REF!</definedName>
    <definedName name="__________________MMM18">#REF!</definedName>
    <definedName localSheetId="4" name="s.05j">#REF!</definedName>
    <definedName name="____________________________ME17">#REF!</definedName>
    <definedName localSheetId="4" name="______________________EEE27">#REF!</definedName>
    <definedName localSheetId="4" name="_______________________PG41">#REF!</definedName>
    <definedName localSheetId="2" name="____________ME63">#REF!</definedName>
    <definedName localSheetId="4" name="____________MK855">#REF!</definedName>
    <definedName localSheetId="4" name="________HAL2">#REF!</definedName>
    <definedName name="________________________________MMM53">#REF!</definedName>
    <definedName localSheetId="4" name="__PK36">#REF!</definedName>
    <definedName localSheetId="4" name="___________MK342">#REF!</definedName>
    <definedName name="___________________________________MDE21">#REF!</definedName>
    <definedName localSheetId="4" name="_____________EEE25">#REF!</definedName>
    <definedName localSheetId="4" name="______PG53">#REF!</definedName>
    <definedName localSheetId="4" name="w.04">#REF!</definedName>
    <definedName localSheetId="4" name="________________________ME16">#REF!</definedName>
    <definedName localSheetId="2" name="___________________________LLL04">#REF!</definedName>
    <definedName localSheetId="2" name="____ME56">#REF!</definedName>
    <definedName localSheetId="4" name="________________ME38">#REF!</definedName>
    <definedName name="_____________________________MMM04">#REF!</definedName>
    <definedName name="______MDE68">#REF!</definedName>
    <definedName localSheetId="4" name="___________PK725">#REF!</definedName>
    <definedName name="_______________________________ME07">#REF!</definedName>
    <definedName localSheetId="4" name="__________EEE20">#REF!</definedName>
    <definedName localSheetId="4" name="_________PK37">#REF!</definedName>
    <definedName localSheetId="4" name="__________________PK110">#REF!</definedName>
    <definedName localSheetId="4" name="______________PK810">#REF!</definedName>
    <definedName localSheetId="4" name="____________________gip3">#REF!</definedName>
    <definedName localSheetId="4" name="_____PR424">#REF!</definedName>
    <definedName localSheetId="4" name="___MDE32">#REF!</definedName>
    <definedName localSheetId="4" name="__PK121">#REF!</definedName>
    <definedName localSheetId="4" name="________________MG41">#REF!</definedName>
    <definedName localSheetId="4" name="______MDE49">#REF!</definedName>
    <definedName localSheetId="4" name="______ME55">#REF!</definedName>
    <definedName localSheetId="2" name="_______________________________MMM52">#REF!</definedName>
    <definedName localSheetId="4" name="___PR139">#REF!</definedName>
    <definedName localSheetId="4" name="________ME35">#REF!</definedName>
    <definedName name="_________________ME41">#REF!</definedName>
    <definedName localSheetId="4" name="_____PK311">#REF!</definedName>
    <definedName localSheetId="4" name="____LLL08">#REF!</definedName>
    <definedName name="__________ME60">#REF!</definedName>
    <definedName name="__________________MDE34">#REF!</definedName>
    <definedName localSheetId="2" name="___________________ME56">#REF!</definedName>
    <definedName localSheetId="4" name="sm">#REF!</definedName>
    <definedName localSheetId="4" name="___________________PK139">#REF!</definedName>
    <definedName localSheetId="4" name="Pek_inst_air_kotor">#REF!</definedName>
    <definedName name="_MMM19">#REF!</definedName>
    <definedName name="ID_A_">#REF!</definedName>
    <definedName localSheetId="4" name="________________gip34">#REF!</definedName>
    <definedName localSheetId="4" name="____LLL06">#REF!</definedName>
    <definedName localSheetId="4" name="REKAPITULASI">#REF!</definedName>
    <definedName localSheetId="4" name="______________________EEE20">#REF!</definedName>
    <definedName localSheetId="4" name="_______________MK112">#REF!</definedName>
    <definedName localSheetId="4" name="Direksi">#REF!</definedName>
    <definedName localSheetId="4" name="___________ME53">#REF!</definedName>
    <definedName localSheetId="4" name="__JP1">#REF!</definedName>
    <definedName localSheetId="4" name="snit031n">#REF!</definedName>
    <definedName localSheetId="4" name="______________MDE44">#REF!</definedName>
    <definedName name="__________ME58">#REF!</definedName>
    <definedName localSheetId="4" name="URAIAN511">#REF!</definedName>
    <definedName localSheetId="2" name="________________ME40">#REF!</definedName>
    <definedName localSheetId="2" name="________________________HAL5">#REF!</definedName>
    <definedName name="______________________________MDE14">#REF!</definedName>
    <definedName localSheetId="4" name="___MDE55">#REF!</definedName>
    <definedName name="_______________________________ME29">#REF!</definedName>
    <definedName name="________MDE45">#REF!</definedName>
    <definedName localSheetId="2" name="_________________MDE64">#REF!</definedName>
    <definedName localSheetId="4" name="_____________________LLL03">#REF!</definedName>
    <definedName localSheetId="4" name="______________EEE27">#REF!</definedName>
    <definedName localSheetId="4" name="_____________PK411">#REF!</definedName>
    <definedName localSheetId="4" name="______PR225">#REF!</definedName>
    <definedName localSheetId="4" name="________MK127">#REF!</definedName>
    <definedName localSheetId="4" name="_________MDE45">#REF!</definedName>
    <definedName localSheetId="4" name="FLOOR">#REF!</definedName>
    <definedName name="__________________________ME09">#REF!</definedName>
    <definedName name="________ME60">#REF!</definedName>
    <definedName name="____________________ME50">#REF!</definedName>
    <definedName localSheetId="4" name="________ME09">#REF!</definedName>
    <definedName localSheetId="2" name="______________________________ME18">#REF!</definedName>
    <definedName localSheetId="2" name="_______________________________HAL7">#REF!</definedName>
    <definedName name="___________________________________MDE27">#REF!</definedName>
    <definedName localSheetId="2" name="_________KOP2">#REF!</definedName>
    <definedName localSheetId="4" name="__________PK522">#REF!</definedName>
    <definedName name="______________________________ME27">#REF!</definedName>
    <definedName localSheetId="2" name="______MDE59">#REF!</definedName>
    <definedName localSheetId="4" name="________________________ME25">#REF!</definedName>
    <definedName localSheetId="4" name="___________________EEE18">#REF!</definedName>
    <definedName localSheetId="4" name="_____________________MMM05">#REF!</definedName>
    <definedName localSheetId="4" name="____________PR424">#REF!</definedName>
    <definedName localSheetId="4" name="drumpenyemprot">#REF!</definedName>
    <definedName localSheetId="4" name="____________ME15">#REF!</definedName>
    <definedName localSheetId="4" name="____________SAK3">#REF!</definedName>
    <definedName localSheetId="4" name="________________ME32">#REF!</definedName>
    <definedName localSheetId="4" name="_____EEE02">#REF!</definedName>
    <definedName name="M.167">#REF!</definedName>
    <definedName localSheetId="4" name="___________MK225">#REF!</definedName>
    <definedName localSheetId="4" name="__________PK127">#REF!</definedName>
    <definedName name="____________MDE41">#REF!</definedName>
    <definedName localSheetId="2" name="__________________________MMM27">#REF!</definedName>
    <definedName localSheetId="4" name="_PK411">#REF!</definedName>
    <definedName localSheetId="4" name="_____ME59">#REF!</definedName>
    <definedName localSheetId="4" name="_MDE31">#REF!</definedName>
    <definedName localSheetId="4" name="_________PK121">#REF!</definedName>
    <definedName name="___________________________________MMM35">#REF!</definedName>
    <definedName localSheetId="4" name="____________MDE47">#REF!</definedName>
    <definedName localSheetId="4" name="__________________EEE29">#REF!</definedName>
    <definedName localSheetId="4" name="______PF4">#REF!</definedName>
    <definedName localSheetId="4" name="_________________MDE46">#REF!</definedName>
    <definedName localSheetId="4" name="______________DIV9">#REF!</definedName>
    <definedName localSheetId="4" name="_PRK127">#REF!</definedName>
    <definedName localSheetId="2" name="__________________ME19">#REF!</definedName>
    <definedName localSheetId="4" name="___HAL5">#REF!</definedName>
    <definedName localSheetId="4" name="____PK321">#REF!</definedName>
    <definedName localSheetId="4" name="________________MMM19">#REF!</definedName>
    <definedName localSheetId="4" name="____ME68">#REF!</definedName>
    <definedName localSheetId="4" name="_________________ME04">#REF!</definedName>
    <definedName localSheetId="4" name="g41c">#REF!</definedName>
    <definedName localSheetId="4" name="____________PK621">#REF!</definedName>
    <definedName localSheetId="4" name="____________________PR715">#REF!</definedName>
    <definedName name="______________ME47">#REF!</definedName>
    <definedName localSheetId="4" name="splvg">#REF!</definedName>
    <definedName name="______________________MDE17">#REF!</definedName>
    <definedName name="________ME41">#REF!</definedName>
    <definedName localSheetId="2" name="__________________________MDE05">#REF!</definedName>
    <definedName name="LUDSN">#REF!</definedName>
    <definedName localSheetId="2" name="____________________MDE64">#REF!</definedName>
    <definedName name="_____________________________MMM50">#REF!</definedName>
    <definedName name="______MDE41">#REF!</definedName>
    <definedName localSheetId="4" name="____________________MMM03">#REF!</definedName>
    <definedName localSheetId="2" name="______________________________MDE30">#REF!</definedName>
    <definedName name="____________________MMM41">#REF!</definedName>
    <definedName name="____________________ME37">#REF!</definedName>
    <definedName localSheetId="4" name="FORM815">#REF!</definedName>
    <definedName localSheetId="4" name="______________________NYY10">#REF!</definedName>
    <definedName localSheetId="2" name="______________MDE55">#REF!</definedName>
    <definedName localSheetId="4" name="WATERTANKER">#REF!</definedName>
    <definedName localSheetId="2" name="____________ME42">#REF!</definedName>
    <definedName localSheetId="2" name="___________________MDE43">#REF!</definedName>
    <definedName localSheetId="4" name="___________________ME01">#REF!</definedName>
    <definedName localSheetId="4" name="E_301">#REF!</definedName>
    <definedName localSheetId="4" name="________________EEE05">#REF!</definedName>
    <definedName localSheetId="2" name="___________________________________ME22">#REF!</definedName>
    <definedName localSheetId="4" name="_______________________PK123">#REF!</definedName>
    <definedName localSheetId="4" name="________________________PK621">#REF!</definedName>
    <definedName localSheetId="4" name="________________PK311">#REF!</definedName>
    <definedName localSheetId="4" name="_______DIV5">#REF!</definedName>
    <definedName localSheetId="4" name="______________ME60">#REF!</definedName>
    <definedName localSheetId="4" name="______________MK19">#REF!</definedName>
    <definedName localSheetId="2" name="_______________________________HAL6">#REF!</definedName>
    <definedName name="________________________ME08">#REF!</definedName>
    <definedName localSheetId="4" name="_________HAL7">#REF!</definedName>
    <definedName localSheetId="2" name="__________ME51">#REF!</definedName>
    <definedName localSheetId="2" name="___________________MDE60">#REF!</definedName>
    <definedName localSheetId="4" name="_______MDE68">#REF!</definedName>
    <definedName localSheetId="2" name="____________ME62">#REF!</definedName>
    <definedName name="FORM232">#REF!</definedName>
    <definedName name="___________________ME39">#REF!</definedName>
    <definedName localSheetId="4" name="___________MK514">#REF!</definedName>
    <definedName localSheetId="4" name="____________MK618">#REF!</definedName>
    <definedName localSheetId="4" name="_________________ME39">#REF!</definedName>
    <definedName localSheetId="4" name="__MDE23">#REF!</definedName>
    <definedName localSheetId="4" name="FORM917">#REF!</definedName>
    <definedName localSheetId="4" name="________________DIV6">#REF!</definedName>
    <definedName localSheetId="4" name="_________________ME62">#REF!</definedName>
    <definedName name="URAIAN631">#REF!</definedName>
    <definedName localSheetId="2" name="____ME59">#REF!</definedName>
    <definedName name="________________________________MMM34">#REF!</definedName>
    <definedName localSheetId="2" name="________MDE60">#REF!</definedName>
    <definedName name="___________________________________MDE14">#REF!</definedName>
    <definedName localSheetId="4" name="_______________________PRK020">#REF!</definedName>
    <definedName localSheetId="4" name="__LLL07">#REF!</definedName>
    <definedName name="__________________LLL04">#REF!</definedName>
    <definedName localSheetId="4" name="____________________MDE41">#REF!</definedName>
    <definedName localSheetId="4" name="___gip34">#REF!</definedName>
    <definedName localSheetId="4" name="________________________ME30">#REF!</definedName>
    <definedName localSheetId="2" name="_________________ME67">#REF!</definedName>
    <definedName localSheetId="4" name="____PK641">#REF!</definedName>
    <definedName localSheetId="4" name="___MDE37">#REF!</definedName>
    <definedName name="__________ME54">#REF!</definedName>
    <definedName localSheetId="4" name="_____________________MMM48">#REF!</definedName>
    <definedName localSheetId="4" name="_____LLL02">#REF!</definedName>
    <definedName name="________MDE60">#REF!</definedName>
    <definedName localSheetId="4" name="____________________LLL01">#REF!</definedName>
    <definedName localSheetId="4" name="______LLL02">#REF!</definedName>
    <definedName localSheetId="2" name="___________________MDE36">#REF!</definedName>
    <definedName localSheetId="2" name="____________________MMM50">#REF!</definedName>
    <definedName name="_______________________________MMM32">#REF!</definedName>
    <definedName localSheetId="4" name="granit">#REF!</definedName>
    <definedName localSheetId="4" name="_________________EEE24">#REF!</definedName>
    <definedName localSheetId="4" name="__________________MDE22">#REF!</definedName>
    <definedName localSheetId="4" name="_____ME55">#REF!</definedName>
    <definedName name="URAIAN623">#REF!</definedName>
    <definedName name="__________________MDE27">#REF!</definedName>
    <definedName name="________________MDE65">#REF!</definedName>
    <definedName localSheetId="4" name="___________________MK139">#REF!</definedName>
    <definedName localSheetId="4" name="_______________MK514">#REF!</definedName>
    <definedName localSheetId="4" name="____________ME11">#REF!</definedName>
    <definedName localSheetId="4" name="__________ME28">#REF!</definedName>
    <definedName localSheetId="4" name="____ME33">#REF!</definedName>
    <definedName localSheetId="4" name="FORM7614b">#REF!</definedName>
    <definedName localSheetId="2" name="______________________MDE08">#REF!</definedName>
    <definedName name="FORM7612a">#REF!</definedName>
    <definedName localSheetId="4" name="____________________MDE14">#REF!</definedName>
    <definedName localSheetId="4" name="__________PE13">#REF!</definedName>
    <definedName localSheetId="4" name="_3PRINT_ALIGN">#REF!</definedName>
    <definedName localSheetId="4" name="S.05J6">#REF!</definedName>
    <definedName localSheetId="4" name="_______PK855">#REF!</definedName>
    <definedName localSheetId="4" name="______________________MDE19">#REF!</definedName>
    <definedName localSheetId="4" name="Batu">#REF!</definedName>
    <definedName name="________________ME36">#REF!</definedName>
    <definedName localSheetId="2" name="____________________MDE02">#REF!</definedName>
    <definedName localSheetId="2" name="_______KOP3">#REF!</definedName>
    <definedName name="_________________MDE43">#REF!</definedName>
    <definedName localSheetId="4" name="_MK715">#REF!</definedName>
    <definedName name="_MMM24">#REF!</definedName>
    <definedName localSheetId="4" name="______________ME64">#REF!</definedName>
    <definedName localSheetId="4" name="_______________PK725">#REF!</definedName>
    <definedName name="__________________ME22">#REF!</definedName>
    <definedName name="M.025">#REF!</definedName>
    <definedName name="_________________________________MMM29">#REF!</definedName>
    <definedName localSheetId="4" name="Balok">#REF!</definedName>
    <definedName localSheetId="4" name="_______________ME40">#REF!</definedName>
    <definedName localSheetId="2" name="______________MDE54">#REF!</definedName>
    <definedName localSheetId="4" name="______ME48">#REF!</definedName>
    <definedName localSheetId="4" name="__________EEE09">#REF!</definedName>
    <definedName localSheetId="4" name="_____________________MK855">#REF!</definedName>
    <definedName localSheetId="2" name="____________________MDE56">#REF!</definedName>
    <definedName localSheetId="4" name="__________LLL06">#REF!</definedName>
    <definedName localSheetId="4" name="_______________________EEE08">#REF!</definedName>
    <definedName localSheetId="4" name="____________________PK715">#REF!</definedName>
    <definedName localSheetId="4" name="____PRK725">#REF!</definedName>
    <definedName localSheetId="2" name="________ME55">#REF!</definedName>
    <definedName localSheetId="4" name="_____________PRK112">#REF!</definedName>
    <definedName localSheetId="4" name="____________________MMM52">#REF!</definedName>
    <definedName localSheetId="4" name="__________________EEE31">#REF!</definedName>
    <definedName localSheetId="4" name="URAIAN718">#REF!</definedName>
    <definedName localSheetId="4" name="__________PR311">#REF!</definedName>
    <definedName name="ENNS">#REF!</definedName>
    <definedName localSheetId="4" name="_________________________SAK2">#REF!</definedName>
    <definedName localSheetId="4" name="_______________________ME24">#REF!</definedName>
    <definedName localSheetId="4" name="______ME19">#REF!</definedName>
    <definedName localSheetId="4" name="_________________MDE51">#REF!</definedName>
    <definedName localSheetId="2" name="________________________MMM26">#REF!</definedName>
    <definedName localSheetId="4" name="_______________________PG53">#REF!</definedName>
    <definedName localSheetId="4" name="_______PF4">#REF!</definedName>
    <definedName localSheetId="2" name="____________________DIV6">#REF!</definedName>
    <definedName localSheetId="2" name="________________MDE68">#REF!</definedName>
    <definedName localSheetId="4" name="________________PR132">#REF!</definedName>
    <definedName localSheetId="4" name="_____________________MDE26">#REF!</definedName>
    <definedName name="_____________________________MMM47">#REF!</definedName>
    <definedName name="__________________________ME06">#REF!</definedName>
    <definedName localSheetId="4" name="_________MDE35">#REF!</definedName>
    <definedName name="________________________DIV10">#REF!</definedName>
    <definedName name="________________MMM20">#REF!</definedName>
    <definedName name="____ME47">#REF!</definedName>
    <definedName localSheetId="4" name="______PK139">#REF!</definedName>
    <definedName name="_ANI2">#REF!</definedName>
    <definedName name="URAIAN22L">#REF!</definedName>
    <definedName name="__________________________________MMM34">#REF!</definedName>
    <definedName localSheetId="4" name="_____________________MMM47">#REF!</definedName>
    <definedName localSheetId="2" name="__________MDE43">#REF!</definedName>
    <definedName name="________________LLL09">#REF!</definedName>
    <definedName localSheetId="4" name="____________________EEE12">#REF!</definedName>
    <definedName localSheetId="4" name="_______ME68">#REF!</definedName>
    <definedName localSheetId="4" name="_________________ME53">#REF!</definedName>
    <definedName name="KUTDS">#REF!</definedName>
    <definedName localSheetId="2" name="_______________________________MDE09">#REF!</definedName>
    <definedName localSheetId="4" name="_____________________ME46">#REF!</definedName>
    <definedName localSheetId="4" name="___________PRK855">#REF!</definedName>
    <definedName localSheetId="4" name="______________MDE26">#REF!</definedName>
    <definedName localSheetId="4" name="_______EEE10">#REF!</definedName>
    <definedName localSheetId="4" name="______MDE45">#REF!</definedName>
    <definedName name="M.010">#REF!</definedName>
    <definedName localSheetId="4" name="_____________MDE35">#REF!</definedName>
    <definedName localSheetId="4" name="BKB">#REF!</definedName>
    <definedName name="_MDE36">#REF!</definedName>
    <definedName localSheetId="4" name="__EEE30">#REF!</definedName>
    <definedName localSheetId="4" name="_____________PG41">#REF!</definedName>
    <definedName localSheetId="4" name="________MDE42">#REF!</definedName>
    <definedName localSheetId="4" name="___ME55">#REF!</definedName>
    <definedName localSheetId="4" name="_PK224">#REF!</definedName>
    <definedName localSheetId="2" name="_________________________________MDE07">#REF!</definedName>
    <definedName name="___________________________MMM05">#REF!</definedName>
    <definedName localSheetId="4" name="_________________________ME28">#REF!</definedName>
    <definedName localSheetId="4" name="__________MK514">#REF!</definedName>
    <definedName localSheetId="4" name="____WC1">#REF!</definedName>
    <definedName localSheetId="4" name="______ME45">#REF!</definedName>
    <definedName localSheetId="2" name="_____________________________MMM35">#REF!</definedName>
    <definedName localSheetId="4" name="E_080">#REF!</definedName>
    <definedName localSheetId="4" name="_____________________PK720">#REF!</definedName>
    <definedName localSheetId="4" name="____________MK715">#REF!</definedName>
    <definedName name="______________________________MDE27">#REF!</definedName>
    <definedName localSheetId="4" name="___EEE25">#REF!</definedName>
    <definedName name="______________________________ME14">#REF!</definedName>
    <definedName localSheetId="4" name="A_CAT_MENI">#REF!</definedName>
    <definedName localSheetId="4" name="_____________LLL04">#REF!</definedName>
    <definedName localSheetId="4" name="_______________________MDE16">#REF!</definedName>
    <definedName localSheetId="4" name="______________DIV11">#REF!</definedName>
    <definedName localSheetId="4" name="________LLL11">#REF!</definedName>
    <definedName localSheetId="4" name="_________MDE52">#REF!</definedName>
    <definedName localSheetId="4" name="URAIAN7101">#REF!</definedName>
    <definedName localSheetId="4" name="_______________________ME19">#REF!</definedName>
    <definedName name="URAIAN713">#REF!</definedName>
    <definedName name="__________________________LLL05">#REF!</definedName>
    <definedName localSheetId="4" name="_____________________DIV7">#REF!</definedName>
    <definedName localSheetId="4" name="_______ME53">#REF!</definedName>
    <definedName localSheetId="4" name="____ME39">#REF!</definedName>
    <definedName localSheetId="4" name="_________________________MDE28">#REF!</definedName>
    <definedName name="FORM323">#REF!</definedName>
    <definedName localSheetId="4" name="BB10mm">#REF!</definedName>
    <definedName localSheetId="2" name="________________MDE64">#REF!</definedName>
    <definedName localSheetId="4" name="_________________PR321">#REF!</definedName>
    <definedName name="_________________________________ME11">#REF!</definedName>
    <definedName localSheetId="2" name="__________________________MDE34">#REF!</definedName>
    <definedName localSheetId="4" name="_____PRK855">#REF!</definedName>
    <definedName localSheetId="4" name="____________________pvc3">#REF!</definedName>
    <definedName localSheetId="4" name="_____MDE47">#REF!</definedName>
    <definedName localSheetId="4" name="________ME27">#REF!</definedName>
    <definedName localSheetId="4" name="__________________ME52">#REF!</definedName>
    <definedName localSheetId="4" name="_______LLL10">#REF!</definedName>
    <definedName localSheetId="2" name="__________________________ME32">#REF!</definedName>
    <definedName localSheetId="4" name="________________________MMM37">#REF!</definedName>
    <definedName name="__________________________ME28">#REF!</definedName>
    <definedName localSheetId="4" name="_ME08">#REF!</definedName>
    <definedName localSheetId="2" name="________________________ME26">#REF!</definedName>
    <definedName localSheetId="4" name="_______PK522">#REF!</definedName>
    <definedName localSheetId="2" name="__________________________MDE01">#REF!</definedName>
    <definedName localSheetId="4" name="_____________________MK020">#REF!</definedName>
    <definedName localSheetId="2" name="____________________LLL08">#REF!</definedName>
    <definedName localSheetId="2" name="___________________________________MDE31">#REF!</definedName>
    <definedName localSheetId="4" name="A_PAS_BATA_TBL_1_1.2">#REF!</definedName>
    <definedName localSheetId="4" name="___________________MDE54">#REF!</definedName>
    <definedName name="______________MDE63">#REF!</definedName>
    <definedName localSheetId="4" name="_____PR225">#REF!</definedName>
    <definedName localSheetId="4" name="___________PRK040">#REF!</definedName>
    <definedName localSheetId="4" name="__EEE06">#REF!</definedName>
    <definedName localSheetId="4" name="_____________________MDE16">#REF!</definedName>
    <definedName localSheetId="4" name="FORMLatasirKL">#REF!</definedName>
    <definedName localSheetId="4" name="______________________MMM20">#REF!</definedName>
    <definedName localSheetId="4" name="________________MK621">#REF!</definedName>
    <definedName localSheetId="4" name="____________PR132">#REF!</definedName>
    <definedName name="___________________________________MMM411">#REF!</definedName>
    <definedName localSheetId="2" name="____________________ME26">#REF!</definedName>
    <definedName localSheetId="4" name="___________DIV4">#REF!</definedName>
    <definedName localSheetId="4" name="________________MDE06">#REF!</definedName>
    <definedName localSheetId="4" name="______________PRK020">#REF!</definedName>
    <definedName localSheetId="4" name="_MDE43">#REF!</definedName>
    <definedName localSheetId="4" name="_________MK621">#REF!</definedName>
    <definedName localSheetId="4" name="_____LLL03">#REF!</definedName>
    <definedName localSheetId="4" name="_EEE32">#REF!</definedName>
    <definedName localSheetId="4" name="_______MDE55">#REF!</definedName>
    <definedName localSheetId="4" name="__________PK37">#REF!</definedName>
    <definedName localSheetId="4" name="_________________ME45">#REF!</definedName>
    <definedName name="_______KOP2">#REF!</definedName>
    <definedName localSheetId="4" name="__________PRK641">#REF!</definedName>
    <definedName localSheetId="4" name="__ME49">#REF!</definedName>
    <definedName localSheetId="2" name="______MDE41">#REF!</definedName>
    <definedName localSheetId="4" name="_____________________EEE01">#REF!</definedName>
    <definedName localSheetId="4" name="_ME30">#REF!</definedName>
    <definedName localSheetId="2" name="__________________________DIV1">#REF!</definedName>
    <definedName localSheetId="4" name="__________ME55">#REF!</definedName>
    <definedName localSheetId="2" name="______________________MMM39">#REF!</definedName>
    <definedName localSheetId="2" name="__________________________ME17">#REF!</definedName>
    <definedName localSheetId="4" name="____________MDE43">#REF!</definedName>
    <definedName localSheetId="4" name="_____PR132">#REF!</definedName>
    <definedName localSheetId="4" name="_ME02">#REF!</definedName>
    <definedName localSheetId="4" name="____MDE36">#REF!</definedName>
    <definedName localSheetId="4" name="______________DIV6">#REF!</definedName>
    <definedName localSheetId="4" name="Princ">#REF!</definedName>
    <definedName name="P">#REF!</definedName>
    <definedName localSheetId="4" name="____MDE22">#REF!</definedName>
    <definedName localSheetId="4" name="____________________EEE31">#REF!</definedName>
    <definedName localSheetId="4" name="___gip112">#REF!</definedName>
    <definedName localSheetId="2" name="____________________MMM33">#REF!</definedName>
    <definedName localSheetId="4" name="_____________________HAL1">#REF!</definedName>
    <definedName name="____________________MDE50">#REF!</definedName>
    <definedName localSheetId="4" name="____MDE38">#REF!</definedName>
    <definedName name="_________________________________MDE08">#REF!</definedName>
    <definedName localSheetId="2" name="__________________________MDE24">#REF!</definedName>
    <definedName localSheetId="4" name="________MK040">#REF!</definedName>
    <definedName localSheetId="4" name="____________EEE31">#REF!</definedName>
    <definedName localSheetId="2" name="____MDE36">#REF!</definedName>
    <definedName localSheetId="2" name="________________________________MMM47">#REF!</definedName>
    <definedName localSheetId="4" name="_________MK618">#REF!</definedName>
    <definedName localSheetId="2" name="__________________ME21">#REF!</definedName>
    <definedName localSheetId="2" name="________________________________MMM39">#REF!</definedName>
    <definedName localSheetId="4" name="________ANG41">#REF!</definedName>
    <definedName localSheetId="4" name="_________________PK621">#REF!</definedName>
    <definedName localSheetId="2" name="__________ME61">#REF!</definedName>
    <definedName localSheetId="2" name="__________MDE64">#REF!</definedName>
    <definedName localSheetId="4" name="_12HOME">#REF!</definedName>
    <definedName localSheetId="4" name="__________________ME11">#REF!</definedName>
    <definedName localSheetId="4" name="_____________EEE17">#REF!</definedName>
    <definedName name="__________________________________MMM30">#REF!</definedName>
    <definedName localSheetId="4" name="___LLL04">#REF!</definedName>
    <definedName name="PRUG">#REF!</definedName>
    <definedName localSheetId="4" name="BAUT12">#REF!</definedName>
    <definedName name="FORM7614d">#REF!</definedName>
    <definedName name="______ME45">#REF!</definedName>
    <definedName localSheetId="2" name="________________________MMM32">#REF!</definedName>
    <definedName localSheetId="4" name="________ME12">#REF!</definedName>
    <definedName name="_________________________________MMM27">#REF!</definedName>
    <definedName localSheetId="4" name="_____________________PE13">#REF!</definedName>
    <definedName name="PO">#REF!</definedName>
    <definedName name="_EEE30">#REF!</definedName>
    <definedName localSheetId="4" name="________________________ME19">#REF!</definedName>
    <definedName localSheetId="2" name="____ME43">#REF!</definedName>
    <definedName localSheetId="4" name="_______________ME66">#REF!</definedName>
    <definedName name="_________________ME55">#REF!</definedName>
    <definedName name="FORM611">#REF!</definedName>
    <definedName localSheetId="4" name="_____________EEE05">#REF!</definedName>
    <definedName name="___________________________________ME19">#REF!</definedName>
    <definedName name="______________________ME02">#REF!</definedName>
    <definedName localSheetId="4" name="_____________________MDE31">#REF!</definedName>
    <definedName localSheetId="4" name="____________MK411">#REF!</definedName>
    <definedName name="_____________________________LLL03">#REF!</definedName>
    <definedName localSheetId="4" name="____MDE67">#REF!</definedName>
    <definedName name="__________________________________MMM38">#REF!</definedName>
    <definedName localSheetId="4" name="splve5">#REF!</definedName>
    <definedName localSheetId="4" name="___PK641">#REF!</definedName>
    <definedName localSheetId="4" name="__________PK618">#REF!</definedName>
    <definedName localSheetId="4" name="______________MDE05">#REF!</definedName>
    <definedName localSheetId="4" name="______________________MMM04">#REF!</definedName>
    <definedName localSheetId="4" name="_________HAL8">#REF!</definedName>
    <definedName name="________________________HAL8">#REF!</definedName>
    <definedName localSheetId="4" name="_____EEE16">#REF!</definedName>
    <definedName localSheetId="4" name="________DIV10">#REF!</definedName>
    <definedName localSheetId="2" name="______________________________MDE11">#REF!</definedName>
    <definedName localSheetId="4" name="________ME42">#REF!</definedName>
    <definedName name="__________________LLL06">#REF!</definedName>
    <definedName localSheetId="4" name="___________________EEE20">#REF!</definedName>
    <definedName localSheetId="4" name="kayuacuan">#REF!</definedName>
    <definedName name="_________________ME58">#REF!</definedName>
    <definedName localSheetId="4" name="_____________________MF8">#REF!</definedName>
    <definedName name="KUFE">#REF!</definedName>
    <definedName localSheetId="4" name="______ME25">#REF!</definedName>
    <definedName localSheetId="4" name="______________________ME15">#REF!</definedName>
    <definedName localSheetId="4" name="___________________MDE51">#REF!</definedName>
    <definedName localSheetId="4" name="_______DIV11">#REF!</definedName>
    <definedName localSheetId="4" name="_______________________PR514">#REF!</definedName>
    <definedName localSheetId="4" name="BB12mm">#REF!</definedName>
    <definedName localSheetId="4" name="_______________MDE56">#REF!</definedName>
    <definedName localSheetId="4" name="_____________________MDE57">#REF!</definedName>
    <definedName localSheetId="4" name="_______________ME34">#REF!</definedName>
    <definedName localSheetId="2" name="________MDE54">#REF!</definedName>
    <definedName localSheetId="2" name="______________________________MMM09">#REF!</definedName>
    <definedName localSheetId="2" name="__________________________MMM22">#REF!</definedName>
    <definedName name="______________________HAL7">#REF!</definedName>
    <definedName localSheetId="4" name="______________________ME57">#REF!</definedName>
    <definedName localSheetId="4" name="___________________ME24">#REF!</definedName>
    <definedName localSheetId="4" name="___MDE39">#REF!</definedName>
    <definedName localSheetId="4" name="________PR522">#REF!</definedName>
    <definedName localSheetId="4" name="___________________HAL4">#REF!</definedName>
    <definedName localSheetId="4" name="__________________ME38">#REF!</definedName>
    <definedName name="E.0840">#REF!</definedName>
    <definedName localSheetId="4" name="_______________PG53">#REF!</definedName>
    <definedName localSheetId="4" name="______________MDE55">#REF!</definedName>
    <definedName name="_____________________________DIV5">#REF!</definedName>
    <definedName localSheetId="2" name="__________MDE61">#REF!</definedName>
    <definedName localSheetId="4" name="__________PK321">#REF!</definedName>
    <definedName localSheetId="4" name="__MDE28">#REF!</definedName>
    <definedName localSheetId="4" name="__________PK020">#REF!</definedName>
    <definedName localSheetId="2" name="__________________________MDE23">#REF!</definedName>
    <definedName localSheetId="4" name="___________________PK710">#REF!</definedName>
    <definedName localSheetId="4" name="_____________________PK522">#REF!</definedName>
    <definedName name="LIBNCR">#REF!</definedName>
    <definedName localSheetId="4" name="________________MDE09">#REF!</definedName>
    <definedName localSheetId="4" name="URAIAN7614e">#REF!</definedName>
    <definedName localSheetId="4" name="____________________PK123">#REF!</definedName>
    <definedName localSheetId="4" name="_PK225">#REF!</definedName>
    <definedName localSheetId="4" name="________________________PE13">#REF!</definedName>
    <definedName localSheetId="4" name="_MDE16">#REF!</definedName>
    <definedName name="________________ME54">#REF!</definedName>
    <definedName localSheetId="4" name="_________________EEE18">#REF!</definedName>
    <definedName localSheetId="4" name="_________ME45">#REF!</definedName>
    <definedName name="_____________________________MMM53">#REF!</definedName>
    <definedName localSheetId="4" name="_________________MDE36">#REF!</definedName>
    <definedName localSheetId="4" name="____________________ME13">#REF!</definedName>
    <definedName localSheetId="2" name="__________MDE50">#REF!</definedName>
    <definedName localSheetId="4" name="G.5.b.II">#REF!</definedName>
    <definedName name="__________________________DIV8">#REF!</definedName>
    <definedName localSheetId="4" name="an.11">#REF!</definedName>
    <definedName name="__________ME35">#REF!</definedName>
    <definedName localSheetId="4" name="________________PK855">#REF!</definedName>
    <definedName localSheetId="4" name="__________________LLL02">#REF!</definedName>
    <definedName localSheetId="4" name="A_BALOK_BORDES_20.40">#REF!</definedName>
    <definedName localSheetId="4" name="_PK621">#REF!</definedName>
    <definedName name="_EEE12">#REF!</definedName>
    <definedName localSheetId="4" name="_____ME38">#REF!</definedName>
    <definedName name="________________________MMM17">#REF!</definedName>
    <definedName localSheetId="4" name="__________LLL10">#REF!</definedName>
    <definedName name="___________________________________MDE03">#REF!</definedName>
    <definedName name="__________MDE63">#REF!</definedName>
    <definedName localSheetId="2" name="__________________MMM27">#REF!</definedName>
    <definedName localSheetId="2" name="__________________ME33">#REF!</definedName>
    <definedName localSheetId="4" name="________EEE07">#REF!</definedName>
    <definedName localSheetId="4" name="_____________________MDE23">#REF!</definedName>
    <definedName localSheetId="2" name="____________________ME03">#REF!</definedName>
    <definedName localSheetId="4" name="_______________EEE22">#REF!</definedName>
    <definedName name="____________MDE53">#REF!</definedName>
    <definedName localSheetId="4" name="___ME19">#REF!</definedName>
    <definedName localSheetId="4" name="____EEE16">#REF!</definedName>
    <definedName localSheetId="4" name="__EEE10">#REF!</definedName>
    <definedName localSheetId="2" name="______________ME57">#REF!</definedName>
    <definedName localSheetId="4" name="___________MK139">#REF!</definedName>
    <definedName name="_MMM36">#REF!</definedName>
    <definedName localSheetId="4" name="________PK321">#REF!</definedName>
    <definedName localSheetId="4" name="________________________MMM29">#REF!</definedName>
    <definedName localSheetId="2" name="______________MMM15">#REF!</definedName>
    <definedName localSheetId="4" name="______MK225">#REF!</definedName>
    <definedName localSheetId="4" name="___MDE33">#REF!</definedName>
    <definedName name="KMSDS">#REF!</definedName>
    <definedName name="______________________________ME08">#REF!</definedName>
    <definedName localSheetId="2" name="__________________________________MMM45">#REF!</definedName>
    <definedName localSheetId="4" name="________ME26">#REF!</definedName>
    <definedName localSheetId="4" name="________ME43">#REF!</definedName>
    <definedName localSheetId="2" name="______________LLL01">#REF!</definedName>
    <definedName localSheetId="4" name="__________MK040">#REF!</definedName>
    <definedName localSheetId="4" name="RINCIANSEWA">#REF!</definedName>
    <definedName localSheetId="2" name="______________________________ME07">#REF!</definedName>
    <definedName localSheetId="4" name="__ME55">#REF!</definedName>
    <definedName localSheetId="4" name="___ME48">#REF!</definedName>
    <definedName name="__________MDE65">#REF!</definedName>
    <definedName name="M.031">#REF!</definedName>
    <definedName localSheetId="4" name="__________________MK19">#REF!</definedName>
    <definedName localSheetId="4" name="______________ME38">#REF!</definedName>
    <definedName localSheetId="4" name="____________________MDE34">#REF!</definedName>
    <definedName localSheetId="2" name="__________________________________MMM30">#REF!</definedName>
    <definedName localSheetId="4" name="__________ME66">#REF!</definedName>
    <definedName name="_____________________________MMM36">#REF!</definedName>
    <definedName localSheetId="2" name="_________________MDE58">#REF!</definedName>
    <definedName localSheetId="4" name="___________________MDE46">#REF!</definedName>
    <definedName localSheetId="4" name="___________________PRK810">#REF!</definedName>
    <definedName localSheetId="2" name="________________ME52">#REF!</definedName>
    <definedName localSheetId="4" name="_______PK139">#REF!</definedName>
    <definedName localSheetId="4" name="anlf16">#REF!</definedName>
    <definedName localSheetId="4" name="__MMM22">#REF!</definedName>
    <definedName localSheetId="2" name="_______________________________MMM14">#REF!</definedName>
    <definedName localSheetId="4" name="________________HAL6">#REF!</definedName>
    <definedName localSheetId="2" name="_____________________________DIV10">#REF!</definedName>
    <definedName localSheetId="4" name="__________________ME06">#REF!</definedName>
    <definedName localSheetId="4" name="______MK710">#REF!</definedName>
    <definedName localSheetId="4" name="__________PR710">#REF!</definedName>
    <definedName localSheetId="4" name="_______________________PK710">#REF!</definedName>
    <definedName localSheetId="4" name="A_CETAKAN_BETON">#REF!</definedName>
    <definedName localSheetId="4" name="__________EEE25">#REF!</definedName>
    <definedName localSheetId="4" name="Pek_atap_LTII">#REF!</definedName>
    <definedName localSheetId="4" name="__________________MDE26">#REF!</definedName>
    <definedName name="______________________LLL04">#REF!</definedName>
    <definedName localSheetId="2" name="___________________________________MDE07">#REF!</definedName>
    <definedName localSheetId="4" name="___________________MDE55">#REF!</definedName>
    <definedName localSheetId="4" name="Baut">#REF!</definedName>
    <definedName localSheetId="2" name="___________________ME42">#REF!</definedName>
    <definedName name="_______________________________ME05">#REF!</definedName>
    <definedName name="__________________ME04">#REF!</definedName>
    <definedName localSheetId="4" name="___________________MK342">#REF!</definedName>
    <definedName localSheetId="2" name="___________________________________ME21">#REF!</definedName>
    <definedName localSheetId="4" name="H_Mandor">#REF!</definedName>
    <definedName localSheetId="4" name="_MDE04">#REF!</definedName>
    <definedName name="______________LLL09">#REF!</definedName>
    <definedName localSheetId="2" name="_______________________________ME03">#REF!</definedName>
    <definedName localSheetId="2" name="__________________MMM44">#REF!</definedName>
    <definedName localSheetId="4" name="________________________MK311">#REF!</definedName>
    <definedName localSheetId="4" name="_MDE19">#REF!</definedName>
    <definedName localSheetId="4" name="_____________________ME50">#REF!</definedName>
    <definedName name="KASDS">#REF!</definedName>
    <definedName localSheetId="2" name="__________________________DIV5">#REF!</definedName>
    <definedName name="KMDSN">#REF!</definedName>
    <definedName localSheetId="2" name="______________________________MDE19">#REF!</definedName>
    <definedName name="____________ME47">#REF!</definedName>
    <definedName localSheetId="2" name="__________________________DIV7">#REF!</definedName>
    <definedName localSheetId="4" name="_____________________MK621">#REF!</definedName>
    <definedName localSheetId="4" name="______________________MDE26">#REF!</definedName>
    <definedName localSheetId="4" name="___________________MDE63">#REF!</definedName>
    <definedName localSheetId="4" name="____________________MDE35">#REF!</definedName>
    <definedName localSheetId="4" name="______________________MMM40">#REF!</definedName>
    <definedName localSheetId="4" name="__________________PR139">#REF!</definedName>
    <definedName localSheetId="2" name="____MDE56">#REF!</definedName>
    <definedName name="_____________________________MMM23">#REF!</definedName>
    <definedName localSheetId="4" name="___________________________ANG53">#REF!</definedName>
    <definedName localSheetId="4" name="____________________EEE16">#REF!</definedName>
    <definedName localSheetId="4" name="_________ME13">#REF!</definedName>
    <definedName localSheetId="4" name="_____MIK30">#REF!</definedName>
    <definedName localSheetId="2" name="________________________DIV11">#REF!</definedName>
    <definedName localSheetId="4" name="splve1">#REF!</definedName>
    <definedName localSheetId="4" name="_________________ME36">#REF!</definedName>
    <definedName localSheetId="4" name="KK.">#REF!</definedName>
    <definedName localSheetId="2" name="_______________________________DIV10">#REF!</definedName>
    <definedName localSheetId="2" name="______MDE44">#REF!</definedName>
    <definedName localSheetId="4" name="____________ME52">#REF!</definedName>
    <definedName localSheetId="4" name="____________ME63">#REF!</definedName>
    <definedName localSheetId="4" name="_______________MDE39">#REF!</definedName>
    <definedName localSheetId="4" name="________PR342">#REF!</definedName>
    <definedName localSheetId="4" name="____________________MMM02">#REF!</definedName>
    <definedName localSheetId="2" name="______________________________ME05">#REF!</definedName>
    <definedName name="________________ME42">#REF!</definedName>
    <definedName name="URAIAN233">#REF!</definedName>
    <definedName localSheetId="4" name="________ME48">#REF!</definedName>
    <definedName localSheetId="4" name="______________________ME56">#REF!</definedName>
    <definedName name="______________ME52">#REF!</definedName>
    <definedName localSheetId="4" name="______ME59">#REF!</definedName>
    <definedName name="________MDE43">#REF!</definedName>
    <definedName localSheetId="4" name="_________________________PR311">#REF!</definedName>
    <definedName localSheetId="4" name="_______________ME68">#REF!</definedName>
    <definedName localSheetId="2" name="___________________________________ME28">#REF!</definedName>
    <definedName localSheetId="4" name="_________MK040">#REF!</definedName>
    <definedName localSheetId="4" name="__________________MDE39">#REF!</definedName>
    <definedName localSheetId="4" name="_________________PRK112">#REF!</definedName>
    <definedName localSheetId="4" name="_______________PK127">#REF!</definedName>
    <definedName localSheetId="4" name="________________________ME12">#REF!</definedName>
    <definedName name="TG">#REF!</definedName>
    <definedName localSheetId="4" name="_______PE13">#REF!</definedName>
    <definedName localSheetId="4" name="____________ME38">#REF!</definedName>
    <definedName name="__________________MMM19">#REF!</definedName>
    <definedName localSheetId="4" name="sni1e">#REF!</definedName>
    <definedName localSheetId="4" name="___LLL10">#REF!</definedName>
    <definedName localSheetId="4" name="________________PRK112">#REF!</definedName>
    <definedName localSheetId="2" name="______________________________MMM04">#REF!</definedName>
    <definedName localSheetId="4" name="__________ME18">#REF!</definedName>
    <definedName localSheetId="4" name="_________________DIV3">#REF!</definedName>
    <definedName name="________________________________MMM47">#REF!</definedName>
    <definedName localSheetId="4" name="______________________gip1">#REF!</definedName>
    <definedName localSheetId="4" name="F.33c">#REF!</definedName>
    <definedName localSheetId="4" name="________________PR311">#REF!</definedName>
    <definedName localSheetId="4" name="__________________EEE01">#REF!</definedName>
    <definedName localSheetId="2" name="___________________MDE54">#REF!</definedName>
    <definedName localSheetId="4" name="_______MDE39">#REF!</definedName>
    <definedName name="BST">#REF!</definedName>
    <definedName localSheetId="4" name="____________________MDE49">#REF!</definedName>
    <definedName localSheetId="2" name="_____________________________LLL10">#REF!</definedName>
    <definedName localSheetId="4" name="___LLL05">#REF!</definedName>
    <definedName localSheetId="2" name="_________________________HAL2">#REF!</definedName>
    <definedName name="ANK.016">#REF!</definedName>
    <definedName name="L0.79">#REF!</definedName>
    <definedName localSheetId="4" name="_______PR522">#REF!</definedName>
    <definedName localSheetId="4" name="___MDE64">#REF!</definedName>
    <definedName localSheetId="4" name="_ME28">#REF!</definedName>
    <definedName localSheetId="4" name="___________MK522">#REF!</definedName>
    <definedName localSheetId="4" name="__________________PRK641">#REF!</definedName>
    <definedName name="_____________________________MMM49">#REF!</definedName>
    <definedName name="_____________________________HAL5">#REF!</definedName>
    <definedName localSheetId="4" name="______________________MDE04">#REF!</definedName>
    <definedName localSheetId="4" name="________MK020">#REF!</definedName>
    <definedName localSheetId="4" name="___________________MK424">#REF!</definedName>
    <definedName name="______________LLL07">#REF!</definedName>
    <definedName localSheetId="4" name="_MK720">#REF!</definedName>
    <definedName localSheetId="4" name="____________PG41">#REF!</definedName>
    <definedName localSheetId="4" name="________________________ME15">#REF!</definedName>
    <definedName localSheetId="4" name="_______HAL2">#REF!</definedName>
    <definedName localSheetId="4" name="________________MDE50">#REF!</definedName>
    <definedName name="____MDE67">#REF!</definedName>
    <definedName localSheetId="4" name="______________________ME59">#REF!</definedName>
    <definedName localSheetId="4" name="H_Paku_kayu">#REF!</definedName>
    <definedName name="___________________ME55">#REF!</definedName>
    <definedName localSheetId="4" name="_________ME26">#REF!</definedName>
    <definedName name="_MDE42">#REF!</definedName>
    <definedName localSheetId="4" name="____DIV11">#REF!</definedName>
    <definedName localSheetId="2" name="________________DIV4">#REF!</definedName>
    <definedName name="______________________________ME16">#REF!</definedName>
    <definedName name="Uraian311">#REF!</definedName>
    <definedName localSheetId="4" name="_____PR522">#REF!</definedName>
    <definedName name="________________________________MMM49">#REF!</definedName>
    <definedName localSheetId="4" name="______ME64">#REF!</definedName>
    <definedName localSheetId="4" name="____________MDE30">#REF!</definedName>
    <definedName localSheetId="4" name="_____HAL4">#REF!</definedName>
    <definedName localSheetId="2" name="____________MDE58">#REF!</definedName>
    <definedName localSheetId="4" name="______LLL03">#REF!</definedName>
    <definedName name="_MMM37">#REF!</definedName>
    <definedName localSheetId="4" name="______________MK342">#REF!</definedName>
    <definedName localSheetId="4" name="__________________gip1">#REF!</definedName>
    <definedName localSheetId="4" name="____________________ME64">#REF!</definedName>
    <definedName name="______________LLL11">#REF!</definedName>
    <definedName localSheetId="4" name="____________________MDE23">#REF!</definedName>
    <definedName localSheetId="4" name="_____________LLL02">#REF!</definedName>
    <definedName name="___________________ME43">#REF!</definedName>
    <definedName localSheetId="4" name="______________________MDE64">#REF!</definedName>
    <definedName localSheetId="4" name="_______________________ME20">#REF!</definedName>
    <definedName name="___________________________________MDE33">#REF!</definedName>
    <definedName localSheetId="4" name="LPBC">#REF!</definedName>
    <definedName localSheetId="4" name="____________ME53">#REF!</definedName>
    <definedName localSheetId="4" name="_MDE08">#REF!</definedName>
    <definedName localSheetId="4" name="______ME52">#REF!</definedName>
    <definedName localSheetId="4" name="_____________________PRK020">#REF!</definedName>
    <definedName localSheetId="4" name="__________________ME41">#REF!</definedName>
    <definedName localSheetId="2" name="_________________MMM40">#REF!</definedName>
    <definedName localSheetId="4" name="____________________MMM25">#REF!</definedName>
    <definedName localSheetId="4" name="_______________________PR210">#REF!</definedName>
    <definedName localSheetId="2" name="________ME51">#REF!</definedName>
    <definedName name="____________________________MMM16">#REF!</definedName>
    <definedName name="_______________________________ME15">#REF!</definedName>
    <definedName localSheetId="2" name="__________________________MDE25">#REF!</definedName>
    <definedName localSheetId="4" name="________ME39">#REF!</definedName>
    <definedName localSheetId="4" name="plafonplywood">#REF!</definedName>
    <definedName localSheetId="4" name="_______________PRK040">#REF!</definedName>
    <definedName name="___________________________________MDE28">#REF!</definedName>
    <definedName name="URAIAN744">#REF!</definedName>
    <definedName localSheetId="4" name="______EEE07">#REF!</definedName>
    <definedName name="________________________ME17">#REF!</definedName>
    <definedName name="_______________KOP5">#REF!</definedName>
    <definedName localSheetId="2" name="____________________MMM47">#REF!</definedName>
    <definedName name="_________________HAL2">#REF!</definedName>
    <definedName localSheetId="4" name="__________________MMM16">#REF!</definedName>
    <definedName localSheetId="4" name="______MK342">#REF!</definedName>
    <definedName localSheetId="4" name="_______MDE31">#REF!</definedName>
    <definedName name="__________________ME27">#REF!</definedName>
    <definedName localSheetId="2" name="___________________MDE66">#REF!</definedName>
    <definedName localSheetId="4" name="FORM94">#REF!</definedName>
    <definedName localSheetId="4" name="_____________________LLL10">#REF!</definedName>
    <definedName localSheetId="4" name="keramik">#REF!</definedName>
    <definedName localSheetId="4" name="______________________DIV7">#REF!</definedName>
    <definedName name="___________________________________ME04">#REF!</definedName>
    <definedName localSheetId="2" name="__________ME42">#REF!</definedName>
    <definedName localSheetId="2" name="____ME41">#REF!</definedName>
    <definedName localSheetId="2" name="__________________HAL6">#REF!</definedName>
    <definedName localSheetId="4" name="____________LLL08">#REF!</definedName>
    <definedName localSheetId="4" name="________DIV2">#REF!</definedName>
    <definedName localSheetId="2" name="___________________________________MDE18">#REF!</definedName>
    <definedName localSheetId="4" name="___________________HAL6">#REF!</definedName>
    <definedName localSheetId="4" name="____________EEE30">#REF!</definedName>
    <definedName localSheetId="4" name="____________________MDE16">#REF!</definedName>
    <definedName localSheetId="4" name="___MDE66">#REF!</definedName>
    <definedName localSheetId="4" name="__MMM02">#REF!</definedName>
    <definedName localSheetId="4" name="_______________________MK514">#REF!</definedName>
    <definedName name="FORM7613c">#REF!</definedName>
    <definedName localSheetId="4" name="__________PK040">#REF!</definedName>
    <definedName localSheetId="4" name="_______________________ME35">#REF!</definedName>
    <definedName localSheetId="4" name="______________________ME13">#REF!</definedName>
    <definedName localSheetId="2" name="__________ME35">#REF!</definedName>
    <definedName name="____________________ME09">#REF!</definedName>
    <definedName localSheetId="4" name="__________________PK618">#REF!</definedName>
    <definedName name="________________KOP3">#REF!</definedName>
    <definedName localSheetId="2" name="______________________MMM21">#REF!</definedName>
    <definedName name="M.041">#REF!</definedName>
    <definedName localSheetId="4" name="___________EEE12">#REF!</definedName>
    <definedName localSheetId="4" name="_____________PRK810">#REF!</definedName>
    <definedName localSheetId="4" name="_MDE66">#REF!</definedName>
    <definedName localSheetId="2" name="________MDE65">#REF!</definedName>
    <definedName localSheetId="4" name="__________EEE12">#REF!</definedName>
    <definedName localSheetId="4" name="_PK810">#REF!</definedName>
    <definedName name="XDLT">#REF!</definedName>
    <definedName localSheetId="4" name="H_Minyak_Cat">#REF!</definedName>
    <definedName localSheetId="4" name="bubunganseng">#REF!</definedName>
    <definedName localSheetId="4" name="H_Keramik_dinding_20x25">#REF!</definedName>
    <definedName name="________________________MMM37">#REF!</definedName>
    <definedName localSheetId="4" name="__ME59">#REF!</definedName>
    <definedName localSheetId="4" name="A_KONSTRUKSI_BAJA_KAP_KUDA2">#REF!</definedName>
    <definedName localSheetId="4" name="___ME41">#REF!</definedName>
    <definedName localSheetId="2" name="_____________KOP1">#REF!</definedName>
    <definedName localSheetId="4" name="_________ME44">#REF!</definedName>
    <definedName localSheetId="4" name="___PK311">#REF!</definedName>
    <definedName name="______________ME53">#REF!</definedName>
    <definedName localSheetId="4" name="___________MK725">#REF!</definedName>
    <definedName localSheetId="4" name="AGREGATA">#REF!</definedName>
    <definedName localSheetId="2" name="____________________MDE53">#REF!</definedName>
    <definedName localSheetId="4" name="__PK321">#REF!</definedName>
    <definedName name="______________ME66">#REF!</definedName>
    <definedName localSheetId="4" name="____ME61">#REF!</definedName>
    <definedName localSheetId="4" name="___MDE50">#REF!</definedName>
    <definedName name="_________________MDE41">#REF!</definedName>
    <definedName localSheetId="2" name="______________ME52">#REF!</definedName>
    <definedName name="______________________MDE19">#REF!</definedName>
    <definedName localSheetId="2" name="______________________ME09">#REF!</definedName>
    <definedName localSheetId="4" name="_______EEE25">#REF!</definedName>
    <definedName localSheetId="4" name="_______________________MDE18">#REF!</definedName>
    <definedName localSheetId="4" name="_____________PK641">#REF!</definedName>
    <definedName localSheetId="2" name="________________MDE46">#REF!</definedName>
    <definedName name="SGBJLS">#REF!</definedName>
    <definedName localSheetId="4" name="___________MK618">#REF!</definedName>
    <definedName localSheetId="4" name="______________ME04">#REF!</definedName>
    <definedName localSheetId="4" name="__MDE13">#REF!</definedName>
    <definedName localSheetId="4" name="_____________DIV10">#REF!</definedName>
    <definedName localSheetId="4" name="FORM511">#REF!</definedName>
    <definedName localSheetId="4" name="________________MK855">#REF!</definedName>
    <definedName localSheetId="4" name="_________EEE17">#REF!</definedName>
    <definedName localSheetId="4" name="_JP2">#REF!</definedName>
    <definedName name="_DIV5">#REF!</definedName>
    <definedName localSheetId="4" name="___MDE35">#REF!</definedName>
    <definedName localSheetId="4" name="E_010">#REF!</definedName>
    <definedName localSheetId="2" name="______________________MDE02">#REF!</definedName>
    <definedName localSheetId="4" name="_________MDE56">#REF!</definedName>
    <definedName name="_______________________________MMM31">#REF!</definedName>
    <definedName localSheetId="4" name="____________ME48">#REF!</definedName>
    <definedName localSheetId="2" name="__________________________ME11">#REF!</definedName>
    <definedName localSheetId="4" name="______________PK23">#REF!</definedName>
    <definedName localSheetId="4" name="upahpolos">#REF!</definedName>
    <definedName name="______MDE60">#REF!</definedName>
    <definedName name="LMDSL">#REF!</definedName>
    <definedName localSheetId="4" name="____________________MDE50">#REF!</definedName>
    <definedName localSheetId="2" name="_______________________________MDE13">#REF!</definedName>
    <definedName localSheetId="4" name="___________________MDE57">#REF!</definedName>
    <definedName localSheetId="2" name="___________________________DIV11">#REF!</definedName>
    <definedName localSheetId="4" name="kerikilsungaitidaktersaring">#REF!</definedName>
    <definedName name="___________________________LLL07">#REF!</definedName>
    <definedName localSheetId="2" name="________________________ME19">#REF!</definedName>
    <definedName name="______________ME56">#REF!</definedName>
    <definedName localSheetId="4" name="_______________ME17">#REF!</definedName>
    <definedName localSheetId="4" name="______ME42">#REF!</definedName>
    <definedName localSheetId="4" name="___________________PE13">#REF!</definedName>
    <definedName localSheetId="4" name="_PK311">#REF!</definedName>
    <definedName localSheetId="4" name="________ME49">#REF!</definedName>
    <definedName localSheetId="4" name="Fk">#REF!</definedName>
    <definedName localSheetId="4" name="___ME61">#REF!</definedName>
    <definedName localSheetId="2" name="____________________MDE62">#REF!</definedName>
    <definedName localSheetId="4" name="____________________MMM28">#REF!</definedName>
    <definedName name="_____________________________MMM27">#REF!</definedName>
    <definedName localSheetId="2" name="_________________HAL1">#REF!</definedName>
    <definedName localSheetId="4" name="___ME18">#REF!</definedName>
    <definedName localSheetId="2" name="______________________DIV3">#REF!</definedName>
    <definedName localSheetId="4" name="____________ME44">#REF!</definedName>
    <definedName localSheetId="2" name="_________________ME38">#REF!</definedName>
    <definedName localSheetId="4" name="______________ME68">#REF!</definedName>
    <definedName localSheetId="2" name="____________MDE53">#REF!</definedName>
    <definedName localSheetId="4" name="____PR411">#REF!</definedName>
    <definedName localSheetId="4" name="___________ME47">#REF!</definedName>
    <definedName localSheetId="4" name="_________________ME55">#REF!</definedName>
    <definedName localSheetId="2" name="_____________________________MMM03">#REF!</definedName>
    <definedName localSheetId="4" name="A.B.1">#REF!</definedName>
    <definedName localSheetId="4" name="_________ME12">#REF!</definedName>
    <definedName localSheetId="2" name="___________KOP5">#REF!</definedName>
    <definedName name="_________________MDE57">#REF!</definedName>
    <definedName localSheetId="4" name="__________ME33">#REF!</definedName>
    <definedName localSheetId="2" name="__________________________LLL02">#REF!</definedName>
    <definedName name="KSDSL">#REF!</definedName>
    <definedName name="______________________LLL07">#REF!</definedName>
    <definedName localSheetId="4" name="_______________________PK225">#REF!</definedName>
    <definedName name="_______________________________DIV3">#REF!</definedName>
    <definedName localSheetId="4" name="G.50.h">#REF!</definedName>
    <definedName localSheetId="4" name="_______PK618">#REF!</definedName>
    <definedName localSheetId="4" name="______________MK725">#REF!</definedName>
    <definedName localSheetId="4" name="______________________ME25">#REF!</definedName>
    <definedName name="_________________MMM32">#REF!</definedName>
    <definedName localSheetId="4" name="_________HAL2">#REF!</definedName>
    <definedName localSheetId="4" name="___________PR110">#REF!</definedName>
    <definedName localSheetId="4" name="________________________MDE03">#REF!</definedName>
    <definedName localSheetId="2" name="__________________MDE08">#REF!</definedName>
    <definedName name="___________________________LLL06">#REF!</definedName>
    <definedName localSheetId="2" name="______________HAL8">#REF!</definedName>
    <definedName localSheetId="4" name="______________ME09">#REF!</definedName>
    <definedName localSheetId="4" name="_____MDE54">#REF!</definedName>
    <definedName localSheetId="2" name="______________________MDE06">#REF!</definedName>
    <definedName name="________________________MDE07">#REF!</definedName>
    <definedName localSheetId="4" name="_____________PF4">#REF!</definedName>
    <definedName name="____________MDE50">#REF!</definedName>
    <definedName localSheetId="2" name="________________ME54">#REF!</definedName>
    <definedName localSheetId="4" name="_____________ME21">#REF!</definedName>
    <definedName name="__________________________MDE04">#REF!</definedName>
    <definedName name="______________ME37">#REF!</definedName>
    <definedName localSheetId="2" name="______ME66">#REF!</definedName>
    <definedName localSheetId="4" name="Plat">#REF!</definedName>
    <definedName localSheetId="2" name="_________________________MMM15">#REF!</definedName>
    <definedName localSheetId="4" name="______________________MDE42">#REF!</definedName>
    <definedName localSheetId="4" name="_JP3">#REF!</definedName>
    <definedName localSheetId="2" name="_______________________________DIV11">#REF!</definedName>
    <definedName localSheetId="2" name="_________________________________ME28">#REF!</definedName>
    <definedName localSheetId="2" name="_____________________MMM02">#REF!</definedName>
    <definedName localSheetId="2" name="________________________MMM31">#REF!</definedName>
    <definedName name="_________________________________ME34">#REF!</definedName>
    <definedName name="________________________MDE11">#REF!</definedName>
    <definedName name="_EEE28">#REF!</definedName>
    <definedName localSheetId="4" name="_____ME29">#REF!</definedName>
    <definedName localSheetId="4" name="____________________MMM10">#REF!</definedName>
    <definedName localSheetId="4" name="___PK19">#REF!</definedName>
    <definedName name="____________________MDE51">#REF!</definedName>
    <definedName localSheetId="4" name="__________PK139">#REF!</definedName>
    <definedName localSheetId="2" name="____________________________ME04">#REF!</definedName>
    <definedName name="HARGA">#REF!</definedName>
    <definedName localSheetId="4" name="__________________ME39">#REF!</definedName>
    <definedName name="__________________________________MMM39">#REF!</definedName>
    <definedName localSheetId="4" name="_______________ME13">#REF!</definedName>
    <definedName localSheetId="2" name="______________MMM42">#REF!</definedName>
    <definedName localSheetId="4" name="_____DIV8">#REF!</definedName>
    <definedName localSheetId="2" name="___________________________________MDE21">#REF!</definedName>
    <definedName localSheetId="4" name="_____________________ME54">#REF!</definedName>
    <definedName localSheetId="2" name="_________________ME36">#REF!</definedName>
    <definedName localSheetId="4" name="____________________MDE15">#REF!</definedName>
    <definedName localSheetId="4" name="__________________gip34">#REF!</definedName>
    <definedName name="________________MDE45">#REF!</definedName>
    <definedName localSheetId="4" name="_________________________MDE29">#REF!</definedName>
    <definedName localSheetId="4" name="_____ME68">#REF!</definedName>
    <definedName localSheetId="4" name="________________________PK855">#REF!</definedName>
    <definedName localSheetId="2" name="________MDE35">#REF!</definedName>
    <definedName localSheetId="4" name="__PK810">#REF!</definedName>
    <definedName localSheetId="4" name="_________________________pvc2">#REF!</definedName>
    <definedName localSheetId="4" name="_____________PR514">#REF!</definedName>
    <definedName localSheetId="2" name="__________ME55">#REF!</definedName>
    <definedName localSheetId="4" name="______________________MDE55">#REF!</definedName>
    <definedName name="PASIRURUG">#REF!</definedName>
    <definedName localSheetId="4" name="________MDE46">#REF!</definedName>
    <definedName localSheetId="4" name="__MMM20">#REF!</definedName>
    <definedName localSheetId="4" name="_____PK810">#REF!</definedName>
    <definedName localSheetId="4" name="__________PG53">#REF!</definedName>
    <definedName localSheetId="2" name="_________________________________MDE30">#REF!</definedName>
    <definedName localSheetId="4" name="_________________LLL08">#REF!</definedName>
    <definedName localSheetId="2" name="__________________DIV4">#REF!</definedName>
    <definedName name="E.3010">#REF!</definedName>
    <definedName name="___________________ME54">#REF!</definedName>
    <definedName localSheetId="2" name="________________________DIV7">#REF!</definedName>
    <definedName localSheetId="2" name="_______________________________MDE05">#REF!</definedName>
    <definedName localSheetId="4" name="________________________MI2">#REF!</definedName>
    <definedName localSheetId="4" name="_______PR225">#REF!</definedName>
    <definedName localSheetId="4" name="___MDE19">#REF!</definedName>
    <definedName name="______________________________ME15">#REF!</definedName>
    <definedName name="DUMPTRUCK1">#REF!</definedName>
    <definedName localSheetId="2" name="______________MDE45">#REF!</definedName>
    <definedName localSheetId="4" name="_ME01">#REF!</definedName>
    <definedName localSheetId="4" name="_____________ME26">#REF!</definedName>
    <definedName name="URAIAN641L">#REF!</definedName>
    <definedName name="__________MDE53">#REF!</definedName>
    <definedName name="MOBILISASI">#REF!</definedName>
    <definedName localSheetId="4" name="GRENDELPIN">#REF!</definedName>
    <definedName name="________MDE40">#REF!</definedName>
    <definedName localSheetId="4" name="____________PR522">#REF!</definedName>
    <definedName localSheetId="4" name="_____________________MMM42">#REF!</definedName>
    <definedName name="__________________ME26">#REF!</definedName>
    <definedName localSheetId="4" name="URAIAN7612a">#REF!</definedName>
    <definedName localSheetId="4" name="IXB">#REF!</definedName>
    <definedName name="________________ME46">#REF!</definedName>
    <definedName localSheetId="4" name="___ME30">#REF!</definedName>
    <definedName localSheetId="4" name="______ME11">#REF!</definedName>
    <definedName name="_________________MMM43">#REF!</definedName>
    <definedName localSheetId="4" name="_______ME25">#REF!</definedName>
    <definedName localSheetId="4" name="______MK121">#REF!</definedName>
    <definedName localSheetId="4" name="______ANG53">#REF!</definedName>
    <definedName name="________________________DIV8">#REF!</definedName>
    <definedName localSheetId="4" name="____________________MK641">#REF!</definedName>
    <definedName localSheetId="2" name="____________________MMM31">#REF!</definedName>
    <definedName localSheetId="4" name="__123Graph_B">#REF!</definedName>
    <definedName localSheetId="4" name="__________________MDE52">#REF!</definedName>
    <definedName localSheetId="4" name="________________________PK121">#REF!</definedName>
    <definedName name="_________________________________ME21">#REF!</definedName>
    <definedName name="_________________________________MDE18">#REF!</definedName>
    <definedName localSheetId="4" name="____________ME37">#REF!</definedName>
    <definedName name="________________ME47">#REF!</definedName>
    <definedName name="_ME39">#REF!</definedName>
    <definedName localSheetId="2" name="___________________________________MMM52">#REF!</definedName>
    <definedName localSheetId="4" name="_____________________MK110">#REF!</definedName>
    <definedName name="MMM17A">#REF!</definedName>
    <definedName name="ANG41a">#REF!</definedName>
    <definedName localSheetId="4" name="______MK311">#REF!</definedName>
    <definedName localSheetId="4" name="_____________________ME61">#REF!</definedName>
    <definedName localSheetId="4" name="___________________ME44">#REF!</definedName>
    <definedName localSheetId="4" name="_____ME06">#REF!</definedName>
    <definedName localSheetId="4" name="_______________________EEE13">#REF!</definedName>
    <definedName localSheetId="4" name="_________________MK411">#REF!</definedName>
    <definedName name="_____________KOP1">#REF!</definedName>
    <definedName localSheetId="2" name="______________________MMM27">#REF!</definedName>
    <definedName name="______________________MDE30">#REF!</definedName>
    <definedName name="__________________________ME10">#REF!</definedName>
    <definedName localSheetId="4" name="________DIV11">#REF!</definedName>
    <definedName name="FORM324">#REF!</definedName>
    <definedName name="____________________MDE41">#REF!</definedName>
    <definedName localSheetId="2" name="__________________________MDE21">#REF!</definedName>
    <definedName localSheetId="4" name="________________________ME18">#REF!</definedName>
    <definedName localSheetId="2" name="_________________MMM51">#REF!</definedName>
    <definedName localSheetId="4" name="___PR522">#REF!</definedName>
    <definedName localSheetId="4" name="_______________ME03">#REF!</definedName>
    <definedName localSheetId="4" name="___________________ME21">#REF!</definedName>
    <definedName localSheetId="4" name="_________ME42">#REF!</definedName>
    <definedName localSheetId="2" name="____________MDE54">#REF!</definedName>
    <definedName localSheetId="2" name="______ME65">#REF!</definedName>
    <definedName localSheetId="4" name="_EEE30">#REF!</definedName>
    <definedName localSheetId="4" name="______________LLL07">#REF!</definedName>
    <definedName localSheetId="2" name="______________LLL02">#REF!</definedName>
    <definedName localSheetId="4" name="_________________________MDE13">#REF!</definedName>
    <definedName localSheetId="4" name="_______________ME50">#REF!</definedName>
    <definedName localSheetId="4" name="G.5.b.I">#REF!</definedName>
    <definedName name="____________________MMM37">#REF!</definedName>
    <definedName name="__________ME38">#REF!</definedName>
    <definedName localSheetId="4" name="___________________ME60">#REF!</definedName>
    <definedName localSheetId="2" name="________MDE43">#REF!</definedName>
    <definedName localSheetId="4" name="_______________ME44">#REF!</definedName>
    <definedName localSheetId="4" name="TIREROLLER">#REF!</definedName>
    <definedName localSheetId="4" name="______ME23">#REF!</definedName>
    <definedName localSheetId="4" name="_________________________PK224">#REF!</definedName>
    <definedName localSheetId="4" name="_______________DIV4">#REF!</definedName>
    <definedName localSheetId="4" name="___________________ME39">#REF!</definedName>
    <definedName localSheetId="4" name="__________MDE41">#REF!</definedName>
    <definedName localSheetId="2" name="____________________LLL04">#REF!</definedName>
    <definedName name="__________________________MDE19">#REF!</definedName>
    <definedName localSheetId="2" name="___________________________DIV7">#REF!</definedName>
    <definedName localSheetId="4" name="_MDE51">#REF!</definedName>
    <definedName localSheetId="4" name="___ME66">#REF!</definedName>
    <definedName localSheetId="4" name="____________ME18">#REF!</definedName>
    <definedName localSheetId="4" name="______________________MMM25">#REF!</definedName>
    <definedName name="LUNSD">#REF!</definedName>
    <definedName localSheetId="4" name="GENTENG">#REF!</definedName>
    <definedName name="_MMM49">#REF!</definedName>
    <definedName localSheetId="4" name="__________EEE31">#REF!</definedName>
    <definedName localSheetId="4" name="vibro7">#REF!</definedName>
    <definedName localSheetId="4" name="___ME23">#REF!</definedName>
    <definedName localSheetId="4" name="_________________________PK132">#REF!</definedName>
    <definedName localSheetId="4" name="_______________________MK715">#REF!</definedName>
    <definedName localSheetId="4" name="________________________PK514">#REF!</definedName>
    <definedName localSheetId="4" name="_____________________ME49">#REF!</definedName>
    <definedName localSheetId="4" name="____________MDE20">#REF!</definedName>
    <definedName localSheetId="4" name="___ME67">#REF!</definedName>
    <definedName localSheetId="2" name="__________________ME25">#REF!</definedName>
    <definedName localSheetId="2" name="________________________HAL8">#REF!</definedName>
    <definedName name="KANST">#REF!</definedName>
    <definedName localSheetId="2" name="_________________________________MDE32">#REF!</definedName>
    <definedName name="___________________________________ME26">#REF!</definedName>
    <definedName name="____________________ME32">#REF!</definedName>
    <definedName localSheetId="4" name="_______ME38">#REF!</definedName>
    <definedName localSheetId="2" name="___________________________HAL6">#REF!</definedName>
    <definedName localSheetId="2" name="______ME37">#REF!</definedName>
    <definedName localSheetId="4" name="________________________PR139">#REF!</definedName>
    <definedName localSheetId="4" name="____MF8">#REF!</definedName>
    <definedName localSheetId="4" name="____EEE22">#REF!</definedName>
    <definedName localSheetId="2" name="______MDE37">#REF!</definedName>
    <definedName name="____________________MMM21">#REF!</definedName>
    <definedName localSheetId="2" name="_______________________________DIV2">#REF!</definedName>
    <definedName localSheetId="4" name="______________EEE02">#REF!</definedName>
    <definedName localSheetId="4" name="_________EEE16">#REF!</definedName>
    <definedName localSheetId="4" name="_________MDE57">#REF!</definedName>
    <definedName localSheetId="4" name="________________MK715">#REF!</definedName>
    <definedName name="___________________________________ME20">#REF!</definedName>
    <definedName localSheetId="4" name="EW">#REF!</definedName>
    <definedName localSheetId="4" name="___ME11">#REF!</definedName>
    <definedName localSheetId="4" name="___PK37">#REF!</definedName>
    <definedName localSheetId="4" name="G.33b">#REF!</definedName>
    <definedName localSheetId="2" name="________________MDE51">#REF!</definedName>
    <definedName localSheetId="4" name="_______________________MDE22">#REF!</definedName>
    <definedName localSheetId="4" name="___________________________SAK1">#REF!</definedName>
    <definedName localSheetId="2" name="____________________________MDE04">#REF!</definedName>
    <definedName localSheetId="4" name="_________MK020">#REF!</definedName>
    <definedName localSheetId="4" name="___________________MDE31">#REF!</definedName>
    <definedName localSheetId="4" name="______PK121">#REF!</definedName>
    <definedName name="________________________________MMM39">#REF!</definedName>
    <definedName localSheetId="4" name="__ME08">#REF!</definedName>
    <definedName localSheetId="4" name="AN.13">#REF!</definedName>
    <definedName localSheetId="4" name="____________PE13">#REF!</definedName>
    <definedName localSheetId="2" name="________________________MDE33">#REF!</definedName>
    <definedName localSheetId="2" name="______________DIV9">#REF!</definedName>
    <definedName name="_______________________________DIV5">#REF!</definedName>
    <definedName localSheetId="4" name="Supir">#REF!</definedName>
    <definedName localSheetId="4" name="__MK710">#REF!</definedName>
    <definedName localSheetId="4" name="anlg19">#REF!</definedName>
    <definedName localSheetId="4" name="______________________ME68">#REF!</definedName>
    <definedName name="FORM243">#REF!</definedName>
    <definedName name="_____________________________MMM45">#REF!</definedName>
    <definedName localSheetId="4" name="______PRK020">#REF!</definedName>
    <definedName localSheetId="4" name="________________________MDE26">#REF!</definedName>
    <definedName name="____________________LLL03">#REF!</definedName>
    <definedName name="____________________MMM35">#REF!</definedName>
    <definedName name="KUNST">#REF!</definedName>
    <definedName name="L.101">#REF!</definedName>
    <definedName localSheetId="4" name="FinalDrive">#REF!</definedName>
    <definedName name="_________________MDE38">#REF!</definedName>
    <definedName localSheetId="4" name="URAIAN7612c">#REF!</definedName>
    <definedName localSheetId="4" name="_________________________MDE32">#REF!</definedName>
    <definedName localSheetId="4" name="____________MK210">#REF!</definedName>
    <definedName localSheetId="4" name="snit011e">#REF!</definedName>
    <definedName name="______________________________MDE23">#REF!</definedName>
    <definedName localSheetId="4" name="URAIAN818">#REF!</definedName>
    <definedName localSheetId="4" name="_______MK621">#REF!</definedName>
    <definedName localSheetId="4" name="Loan_Years">#REF!</definedName>
    <definedName localSheetId="4" name="____________MDE38">#REF!</definedName>
    <definedName localSheetId="4" name="___________EEE02">#REF!</definedName>
    <definedName localSheetId="4" name="________________ME30">#REF!</definedName>
    <definedName name="__________________________MMM02">#REF!</definedName>
    <definedName localSheetId="4" name="______________________ME62">#REF!</definedName>
    <definedName localSheetId="4" name="_____________________ME52">#REF!</definedName>
    <definedName localSheetId="4" name="________PRK020">#REF!</definedName>
    <definedName localSheetId="4" name="__________________MMM24">#REF!</definedName>
    <definedName localSheetId="4" name="sb">#REF!</definedName>
    <definedName localSheetId="4" name="________________________MDE30">#REF!</definedName>
    <definedName localSheetId="2" name="__________________________________MMM41">#REF!</definedName>
    <definedName name="_MDE40">#REF!</definedName>
    <definedName localSheetId="2" name="______________MDE63">#REF!</definedName>
    <definedName localSheetId="4" name="_________________________PG53">#REF!</definedName>
    <definedName localSheetId="4" name="A.B.1.1.4">#REF!</definedName>
    <definedName localSheetId="4" name="_______________PK514">#REF!</definedName>
    <definedName localSheetId="4" name="______PK424">#REF!</definedName>
    <definedName localSheetId="4" name="__ME02">#REF!</definedName>
    <definedName localSheetId="4" name="__MDE45">#REF!</definedName>
    <definedName localSheetId="4" name="______________ME34">#REF!</definedName>
    <definedName localSheetId="4" name="______________PK132">#REF!</definedName>
    <definedName name="M.181">#REF!</definedName>
    <definedName name="______________________ME30">#REF!</definedName>
    <definedName localSheetId="4" name="___________LLL03">#REF!</definedName>
    <definedName localSheetId="2" name="___________________________________MDE20">#REF!</definedName>
    <definedName localSheetId="4" name="_____________ME06">#REF!</definedName>
    <definedName localSheetId="2" name="______________________MDE31">#REF!</definedName>
    <definedName localSheetId="4" name="_______________LLL09">#REF!</definedName>
    <definedName localSheetId="4" name="________________________PK424">#REF!</definedName>
    <definedName localSheetId="4" name="_MDE44">#REF!</definedName>
    <definedName localSheetId="2" name="__________________________MMM48">#REF!</definedName>
    <definedName localSheetId="4" name="___MDE27">#REF!</definedName>
    <definedName name="__________________MMM11">#REF!</definedName>
    <definedName localSheetId="4" name="HARGA">#REF!</definedName>
    <definedName localSheetId="4" name="___MDE45">#REF!</definedName>
    <definedName localSheetId="4" name="___________MDE32">#REF!</definedName>
    <definedName name="__________________________MMM22">#REF!</definedName>
    <definedName localSheetId="2" name="______________________MMM38">#REF!</definedName>
    <definedName localSheetId="4" name="_____________ME31">#REF!</definedName>
    <definedName name="__________________ME10">#REF!</definedName>
    <definedName localSheetId="4" name="penyaring">#REF!</definedName>
    <definedName localSheetId="4" name="___________________DIV7">#REF!</definedName>
    <definedName localSheetId="2" name="__________________________MMM45">#REF!</definedName>
    <definedName localSheetId="4" name="____________________ME21">#REF!</definedName>
    <definedName localSheetId="4" name="___MK121">#REF!</definedName>
    <definedName localSheetId="4" name="_MDE59">#REF!</definedName>
    <definedName localSheetId="4" name="____________________EEE05">#REF!</definedName>
    <definedName localSheetId="4" name="_________PG53">#REF!</definedName>
    <definedName name="____MDE45">#REF!</definedName>
    <definedName localSheetId="4" name="Clearing">#REF!</definedName>
    <definedName localSheetId="4" name="____MDE50">#REF!</definedName>
    <definedName localSheetId="4" name="__________MK139">#REF!</definedName>
    <definedName localSheetId="2" name="____________MDE43">#REF!</definedName>
    <definedName localSheetId="4" name="________________ME29">#REF!</definedName>
    <definedName localSheetId="2" name="__________________ME03">#REF!</definedName>
    <definedName localSheetId="4" name="__________________PK720">#REF!</definedName>
    <definedName localSheetId="4" name="___________PRK641">#REF!</definedName>
    <definedName localSheetId="4" name="A_PENETRASI_ASPAL_LATASIR">#REF!</definedName>
    <definedName name="_____________KOP5">#REF!</definedName>
    <definedName localSheetId="4" name="__gip34">#REF!</definedName>
    <definedName localSheetId="4" name="____PK311">#REF!</definedName>
    <definedName localSheetId="4" name="__PR342">#REF!</definedName>
    <definedName name="_________________ME59">#REF!</definedName>
    <definedName localSheetId="4" name="___MG53">#REF!</definedName>
    <definedName localSheetId="4" name="_____EEE26">#REF!</definedName>
    <definedName name="______________________________MMM04">#REF!</definedName>
    <definedName localSheetId="4" name="_____________MDE57">#REF!</definedName>
    <definedName name="______________________MMM41">#REF!</definedName>
    <definedName localSheetId="4" name="___HAL8">#REF!</definedName>
    <definedName localSheetId="4" name="______________ME05">#REF!</definedName>
    <definedName name="____________________________ME04">#REF!</definedName>
    <definedName localSheetId="4" name="ex">#REF!</definedName>
    <definedName localSheetId="4" name="FORM641L">#REF!</definedName>
    <definedName name="____________________ME67">#REF!</definedName>
    <definedName localSheetId="4" name="_________MDE46">#REF!</definedName>
    <definedName name="ASD">#REF!</definedName>
    <definedName name="______________________MMM23">#REF!</definedName>
    <definedName localSheetId="4" name="__MK132">#REF!</definedName>
    <definedName name="________________MDE39">#REF!</definedName>
    <definedName localSheetId="2" name="____________________ME63">#REF!</definedName>
    <definedName localSheetId="2" name="________________________DIV8">#REF!</definedName>
    <definedName name="____________________ME59">#REF!</definedName>
    <definedName name="____ME39">#REF!</definedName>
    <definedName name="______________________________LLL02">#REF!</definedName>
    <definedName localSheetId="4" name="___PK040">#REF!</definedName>
    <definedName localSheetId="2" name="__________MDE48">#REF!</definedName>
    <definedName name="____________ME57">#REF!</definedName>
    <definedName localSheetId="2" name="______________________DIV11">#REF!</definedName>
    <definedName localSheetId="4" name="_______________________ME34">#REF!</definedName>
    <definedName localSheetId="4" name="__MMM21">#REF!</definedName>
    <definedName localSheetId="4" name="______________PR715">#REF!</definedName>
    <definedName localSheetId="4" name="__________________HAL6">#REF!</definedName>
    <definedName localSheetId="2" name="__________________ME34">#REF!</definedName>
    <definedName localSheetId="4" name="_________ME43">#REF!</definedName>
    <definedName localSheetId="4" name="s.05d">#REF!</definedName>
    <definedName localSheetId="2" name="______________MDE53">#REF!</definedName>
    <definedName localSheetId="2" name="_______________MMM02">#REF!</definedName>
    <definedName localSheetId="4" name="_________DIV10">#REF!</definedName>
    <definedName localSheetId="4" name="____________________MMM34">#REF!</definedName>
    <definedName localSheetId="4" name="_PR321">#REF!</definedName>
    <definedName localSheetId="4" name="snit012f">#REF!</definedName>
    <definedName localSheetId="2" name="_________________ME66">#REF!</definedName>
    <definedName localSheetId="4" name="_____________________MDE15">#REF!</definedName>
    <definedName localSheetId="4" name="_________PK139">#REF!</definedName>
    <definedName localSheetId="2" name="______________________ME08">#REF!</definedName>
    <definedName localSheetId="4" name="_____________ME41">#REF!</definedName>
    <definedName localSheetId="4" name="_PR621">#REF!</definedName>
    <definedName localSheetId="2" name="_________________________________MMM29">#REF!</definedName>
    <definedName localSheetId="2" name="__________________________DIV10">#REF!</definedName>
    <definedName localSheetId="4" name="___DIV3">#REF!</definedName>
    <definedName localSheetId="4" name="PP">#REF!</definedName>
    <definedName localSheetId="4" name="__HAL8">#REF!</definedName>
    <definedName name="__________________MDE26">#REF!</definedName>
    <definedName localSheetId="2" name="__________________ME09">#REF!</definedName>
    <definedName localSheetId="4" name="_PK514">#REF!</definedName>
    <definedName localSheetId="4" name="_______________________PK715">#REF!</definedName>
    <definedName localSheetId="2" name="_______________KOP5">#REF!</definedName>
    <definedName localSheetId="4" name="__________________MF8">#REF!</definedName>
    <definedName localSheetId="4" name="____________________ME07">#REF!</definedName>
    <definedName name="____________________________MDE14">#REF!</definedName>
    <definedName localSheetId="4" name="____________________MK424">#REF!</definedName>
    <definedName localSheetId="4" name="H_Bonbon_siap_pasang">#REF!</definedName>
    <definedName name="_________________MMM411">#REF!</definedName>
    <definedName localSheetId="2" name="_________________________________ME05">#REF!</definedName>
    <definedName localSheetId="2" name="___________________ME40">#REF!</definedName>
    <definedName name="FORM7612b">#REF!</definedName>
    <definedName localSheetId="4" name="________________PI2">#REF!</definedName>
    <definedName localSheetId="4" name="__MK020">#REF!</definedName>
    <definedName localSheetId="4" name="__________MDE61">#REF!</definedName>
    <definedName localSheetId="4" name="__________HAL3">#REF!</definedName>
    <definedName localSheetId="4" name="________________MDE27">#REF!</definedName>
    <definedName localSheetId="4" name="_______________MK19">#REF!</definedName>
    <definedName localSheetId="4" name="________ME47">#REF!</definedName>
    <definedName localSheetId="4" name="________PK040">#REF!</definedName>
    <definedName localSheetId="4" name="_______________EEE05">#REF!</definedName>
    <definedName localSheetId="4" name="______LLL07">#REF!</definedName>
    <definedName localSheetId="2" name="_____________________________DIV4">#REF!</definedName>
    <definedName localSheetId="4" name="____________________MK715">#REF!</definedName>
    <definedName localSheetId="4" name="___PE13">#REF!</definedName>
    <definedName localSheetId="4" name="A.G.51.c">#REF!</definedName>
    <definedName localSheetId="4" name="_____________MDE58">#REF!</definedName>
    <definedName localSheetId="4" name="_____________EEE20">#REF!</definedName>
    <definedName localSheetId="4" name="_____PR621">#REF!</definedName>
    <definedName localSheetId="4" name="_______________MK127">#REF!</definedName>
    <definedName name="____________________ME64">#REF!</definedName>
    <definedName localSheetId="4" name="______________________gip4">#REF!</definedName>
    <definedName localSheetId="2" name="____________________MDE29">#REF!</definedName>
    <definedName localSheetId="4" name="______________________ANG41">#REF!</definedName>
    <definedName name="____________MDE51">#REF!</definedName>
    <definedName localSheetId="4" name="______________________EEE22">#REF!</definedName>
    <definedName name="__________________________MMM21">#REF!</definedName>
    <definedName localSheetId="4" name="_PK112">#REF!</definedName>
    <definedName localSheetId="4" name="_______DIV6">#REF!</definedName>
    <definedName name="______ME68">#REF!</definedName>
    <definedName name="_____________________________LLL09">#REF!</definedName>
    <definedName localSheetId="4" name="____________________PK210">#REF!</definedName>
    <definedName localSheetId="2" name="___________________________HAL2">#REF!</definedName>
    <definedName localSheetId="4" name="JG">#REF!</definedName>
    <definedName localSheetId="4" name="_______________MK725">#REF!</definedName>
    <definedName localSheetId="4" name="______PR311">#REF!</definedName>
    <definedName localSheetId="4" name="______________________MDE44">#REF!</definedName>
    <definedName localSheetId="4" name="________________ME03">#REF!</definedName>
    <definedName localSheetId="4" name="____PK810">#REF!</definedName>
    <definedName localSheetId="4" name="A_LANTAI_KERAMIK_20X20">#REF!</definedName>
    <definedName localSheetId="4" name="_____________________MDE42">#REF!</definedName>
    <definedName localSheetId="4" name="___KB4">#REF!</definedName>
    <definedName localSheetId="2" name="________________________ME32">#REF!</definedName>
    <definedName localSheetId="4" name="G.53">#REF!</definedName>
    <definedName localSheetId="4" name="_______ME60">#REF!</definedName>
    <definedName localSheetId="4" name="____________PK810">#REF!</definedName>
    <definedName localSheetId="4" name="__MDE50">#REF!</definedName>
    <definedName localSheetId="4" name="_____________MDE51">#REF!</definedName>
    <definedName name="_________________ME40">#REF!</definedName>
    <definedName localSheetId="4" name="anlg41e">#REF!</definedName>
    <definedName name="____________________MDE47">#REF!</definedName>
    <definedName localSheetId="4" name="_________________________PK121">#REF!</definedName>
    <definedName localSheetId="4" name="_________________________MK121">#REF!</definedName>
    <definedName localSheetId="4" name="___________MK37">#REF!</definedName>
    <definedName localSheetId="4" name="__________ME04">#REF!</definedName>
    <definedName localSheetId="4" name="________________________MMM41">#REF!</definedName>
    <definedName localSheetId="4" name="_______________ME47">#REF!</definedName>
    <definedName name="_________________MMM04">#REF!</definedName>
    <definedName name="___________________________HAL6">#REF!</definedName>
    <definedName localSheetId="4" name="__________________MK720">#REF!</definedName>
    <definedName name="KANSD">#REF!</definedName>
    <definedName name="________________________ME07">#REF!</definedName>
    <definedName localSheetId="4" name="______________MDE65">#REF!</definedName>
    <definedName localSheetId="4" name="_______________PR123">#REF!</definedName>
    <definedName localSheetId="4" name="anlh15">#REF!</definedName>
    <definedName name="____________MDE60">#REF!</definedName>
    <definedName name="_________________________________ME07">#REF!</definedName>
    <definedName localSheetId="4" name="___PK720">#REF!</definedName>
    <definedName localSheetId="2" name="____________________MDE48">#REF!</definedName>
    <definedName localSheetId="4" name="anla18a">#REF!</definedName>
    <definedName localSheetId="4" name="GRAVEL">#REF!</definedName>
    <definedName localSheetId="4" name="_______________MI2">#REF!</definedName>
    <definedName localSheetId="4" name="______________MDE56">#REF!</definedName>
    <definedName localSheetId="2" name="______________MDE39">#REF!</definedName>
    <definedName localSheetId="4" name="_MDE54">#REF!</definedName>
    <definedName localSheetId="4" name="_____________________PK342">#REF!</definedName>
    <definedName localSheetId="4" name="_MK224">#REF!</definedName>
    <definedName localSheetId="2" name="______________MDE48">#REF!</definedName>
    <definedName localSheetId="2" name="__________MDE49">#REF!</definedName>
    <definedName localSheetId="2" name="_______________________________ME19">#REF!</definedName>
    <definedName localSheetId="4" name="________EEE25">#REF!</definedName>
    <definedName localSheetId="4" name="G.69a">#REF!</definedName>
    <definedName localSheetId="4" name="_________________________ME10">#REF!</definedName>
    <definedName name="E.0820">#REF!</definedName>
    <definedName localSheetId="2" name="____________________________MDE26">#REF!</definedName>
    <definedName localSheetId="4" name="___PR342">#REF!</definedName>
    <definedName name="LMTDS">#REF!</definedName>
    <definedName localSheetId="2" name="_____________________________MMM39">#REF!</definedName>
    <definedName localSheetId="4" name="___________MDE41">#REF!</definedName>
    <definedName name="____________________MDE03">#REF!</definedName>
    <definedName localSheetId="2" name="______________________________ME28">#REF!</definedName>
    <definedName localSheetId="4" name="____MDE20">#REF!</definedName>
    <definedName localSheetId="4" name="_____________________MMM04">#REF!</definedName>
    <definedName localSheetId="4" name="K_810">#REF!</definedName>
    <definedName localSheetId="2" name="_____________________________MMM30">#REF!</definedName>
    <definedName localSheetId="2" name="___________________________________MMM411">#REF!</definedName>
    <definedName localSheetId="4" name="____MK720">#REF!</definedName>
    <definedName name="_____________________________DIV2">#REF!</definedName>
    <definedName localSheetId="4" name="______________________MMM49">#REF!</definedName>
    <definedName localSheetId="2" name="______________MMM51">#REF!</definedName>
    <definedName localSheetId="2" name="____________________________MDE12">#REF!</definedName>
    <definedName localSheetId="4" name="A_BUBUNGAN_GENTENG_METAL">#REF!</definedName>
    <definedName name="__________ME39">#REF!</definedName>
    <definedName name="bv">BAHAN!$G$10</definedName>
    <definedName localSheetId="4" name="________________________ANG41">#REF!</definedName>
    <definedName localSheetId="4" name="_____________________MDE03">#REF!</definedName>
    <definedName localSheetId="2" name="________________________DIV10">#REF!</definedName>
    <definedName localSheetId="4" name="_______________EEE10">#REF!</definedName>
    <definedName localSheetId="4" name="URAIAN769">#REF!</definedName>
    <definedName name="LUNTE">#REF!</definedName>
    <definedName name="______ME43">#REF!</definedName>
    <definedName localSheetId="4" name="_________________MDE57">#REF!</definedName>
    <definedName localSheetId="4" name="__________MG41">#REF!</definedName>
    <definedName localSheetId="4" name="________________LLL01">#REF!</definedName>
    <definedName localSheetId="4" name="_______PK715">#REF!</definedName>
    <definedName localSheetId="4" name="kerikilpecahtersaring">#REF!</definedName>
    <definedName localSheetId="4" name="__________PG41">#REF!</definedName>
    <definedName localSheetId="2" name="______ME39">#REF!</definedName>
    <definedName name="____________________MMM54">#REF!</definedName>
    <definedName name="_________________________________ME05">#REF!</definedName>
    <definedName name="URAIAN79manual">#REF!</definedName>
    <definedName localSheetId="2" name="__________________________ME18">#REF!</definedName>
    <definedName localSheetId="2" name="__________________MDE10">#REF!</definedName>
    <definedName localSheetId="4" name="HAK">#REF!</definedName>
    <definedName localSheetId="4" name="__ME33">#REF!</definedName>
    <definedName localSheetId="4" name="_______ME48">#REF!</definedName>
    <definedName name="______________________ME10">#REF!</definedName>
    <definedName localSheetId="4" name="_________________ME25">#REF!</definedName>
    <definedName localSheetId="4" name="__EEE33">#REF!</definedName>
    <definedName localSheetId="4" name="_________ME35">#REF!</definedName>
    <definedName localSheetId="4" name="_________________________MI2">#REF!</definedName>
    <definedName localSheetId="4" name="_________DIV4">#REF!</definedName>
    <definedName name="M.040">#REF!</definedName>
    <definedName localSheetId="4" name="FORM33">#REF!</definedName>
    <definedName name="______________ME59">#REF!</definedName>
    <definedName localSheetId="4" name="________PK123">#REF!</definedName>
    <definedName localSheetId="4" name="_______________PR110">#REF!</definedName>
    <definedName localSheetId="4" name="_______ME41">#REF!</definedName>
    <definedName localSheetId="4" name="_____________DIV6">#REF!</definedName>
    <definedName localSheetId="4" name="_______EEE15">#REF!</definedName>
    <definedName localSheetId="4" name="____________________DIV2">#REF!</definedName>
    <definedName localSheetId="4" name="_________________________MK424">#REF!</definedName>
    <definedName localSheetId="2" name="________________________________HAL1">#REF!</definedName>
    <definedName localSheetId="4" name="__________PK710">#REF!</definedName>
    <definedName localSheetId="4" name="__MK110">#REF!</definedName>
    <definedName localSheetId="4" name="__ME40">#REF!</definedName>
    <definedName name="LUNSY">#REF!</definedName>
    <definedName localSheetId="2" name="________________________HAL7">#REF!</definedName>
    <definedName localSheetId="4" name="GRADER">#REF!</definedName>
    <definedName localSheetId="2" name="_______________________________MMM47">#REF!</definedName>
    <definedName localSheetId="4" name="________________ME61">#REF!</definedName>
    <definedName name="URAIAN711">#REF!</definedName>
    <definedName name="__________________MMM22">#REF!</definedName>
    <definedName localSheetId="4" name="_______PK725">#REF!</definedName>
    <definedName localSheetId="2" name="________________________________MMM26">#REF!</definedName>
    <definedName localSheetId="4" name="K_110">#REF!</definedName>
    <definedName localSheetId="4" name="______________MDE06">#REF!</definedName>
    <definedName localSheetId="2" name="____________ME37">#REF!</definedName>
    <definedName localSheetId="4" name="_________________PR715">#REF!</definedName>
    <definedName name="_______________________________MMM38">#REF!</definedName>
    <definedName localSheetId="4" name="____________________EEE09">#REF!</definedName>
    <definedName localSheetId="4" name="_______MDE62">#REF!</definedName>
    <definedName localSheetId="4" name="_____MF8">#REF!</definedName>
    <definedName localSheetId="4" name="_________________EEE19">#REF!</definedName>
    <definedName name="______________________________MDE04">#REF!</definedName>
    <definedName localSheetId="4" name="__________________MK127">#REF!</definedName>
    <definedName localSheetId="4" name="________________ME13">#REF!</definedName>
    <definedName localSheetId="4" name="______________________MDE47">#REF!</definedName>
    <definedName localSheetId="2" name="______ME64">#REF!</definedName>
    <definedName localSheetId="4" name="________________ME11">#REF!</definedName>
    <definedName localSheetId="4" name="____________DIV1">#REF!</definedName>
    <definedName name="URAIAN721">#REF!</definedName>
    <definedName localSheetId="4" name="_____ME10">#REF!</definedName>
    <definedName localSheetId="4" name="_________________________PR342">#REF!</definedName>
    <definedName localSheetId="4" name="_________MDE53">#REF!</definedName>
    <definedName localSheetId="2" name="______________________________MDE17">#REF!</definedName>
    <definedName localSheetId="2" name="____________________ME10">#REF!</definedName>
    <definedName localSheetId="4" name="____________________ME11">#REF!</definedName>
    <definedName localSheetId="4" name="_PR123">#REF!</definedName>
    <definedName localSheetId="4" name="__________________MMM21">#REF!</definedName>
    <definedName localSheetId="4" name="______________DIV5">#REF!</definedName>
    <definedName localSheetId="4" name="________________________MK424">#REF!</definedName>
    <definedName name="_____________________________HAL7">#REF!</definedName>
    <definedName name="__________________MDE29">#REF!</definedName>
    <definedName name="_______________________________ME28">#REF!</definedName>
    <definedName localSheetId="4" name="_____________________MMM19">#REF!</definedName>
    <definedName name="ID">#REF!</definedName>
    <definedName localSheetId="4" name="Z">#REF!</definedName>
    <definedName localSheetId="4" name="___PK210">#REF!</definedName>
    <definedName name="___________________MDE61">#REF!</definedName>
    <definedName localSheetId="4" name="_______________PI2">#REF!</definedName>
    <definedName localSheetId="4" name="_________________MK621">#REF!</definedName>
    <definedName name="__________________________MMM46">#REF!</definedName>
    <definedName localSheetId="4" name="____________________MDE36">#REF!</definedName>
    <definedName localSheetId="4" name="_____________EEE31">#REF!</definedName>
    <definedName localSheetId="4" name="_____________________MDE11">#REF!</definedName>
    <definedName localSheetId="4" name="____________MDE39">#REF!</definedName>
    <definedName name="________________ME39">#REF!</definedName>
    <definedName localSheetId="4" name="___EEE18">#REF!</definedName>
    <definedName name="_MMM01">#REF!</definedName>
    <definedName name="__________________________ME34">#REF!</definedName>
    <definedName localSheetId="4" name="___________________PR720">#REF!</definedName>
    <definedName localSheetId="4" name="___MDE03">#REF!</definedName>
    <definedName localSheetId="4" name="___PG41">#REF!</definedName>
    <definedName localSheetId="4" name="_______________________MK710">#REF!</definedName>
    <definedName localSheetId="2" name="___________________MDE47">#REF!</definedName>
    <definedName localSheetId="4" name="__MMM08">#REF!</definedName>
    <definedName localSheetId="4" name="H.10.b">#REF!</definedName>
    <definedName localSheetId="4" name="mesingilastendem">#REF!</definedName>
    <definedName localSheetId="2" name="________________MDE50">#REF!</definedName>
    <definedName localSheetId="4" name="________________________PK311">#REF!</definedName>
    <definedName name="________________ME40">#REF!</definedName>
    <definedName name="________________________MDE09">#REF!</definedName>
    <definedName localSheetId="4" name="____________________ME30">#REF!</definedName>
    <definedName localSheetId="4" name="__________ME03">#REF!</definedName>
    <definedName localSheetId="4" name="____________________MK040">#REF!</definedName>
    <definedName localSheetId="4" name="______________MDE12">#REF!</definedName>
    <definedName name="______________________________MDE06">#REF!</definedName>
    <definedName localSheetId="2" name="____________________ME08">#REF!</definedName>
    <definedName localSheetId="4" name="_______ME46">#REF!</definedName>
    <definedName name="_____________________________MMM38">#REF!</definedName>
    <definedName localSheetId="4" name="anlg14">#REF!</definedName>
    <definedName localSheetId="4" name="_PR139">#REF!</definedName>
    <definedName localSheetId="4" name="_______________________DIV5">#REF!</definedName>
    <definedName localSheetId="4" name="________________________MDE13">#REF!</definedName>
    <definedName localSheetId="4" name="____EEE10">#REF!</definedName>
    <definedName localSheetId="4" name="_________________MK020">#REF!</definedName>
    <definedName localSheetId="2" name="______________MDE61">#REF!</definedName>
    <definedName localSheetId="4" name="_____ME26">#REF!</definedName>
    <definedName localSheetId="4" name="__________________EEE06">#REF!</definedName>
    <definedName name="___________________MDE50">#REF!</definedName>
    <definedName localSheetId="4" name="_________________________ME11">#REF!</definedName>
    <definedName localSheetId="4" name="________MDE57">#REF!</definedName>
    <definedName name="______________MDE53">#REF!</definedName>
    <definedName localSheetId="4" name="________________________PR514">#REF!</definedName>
    <definedName localSheetId="4" name="______________HAL7">#REF!</definedName>
    <definedName localSheetId="4" name="_____________________ME21">#REF!</definedName>
    <definedName name="______________ME44">#REF!</definedName>
    <definedName name="__________________________MMM30">#REF!</definedName>
    <definedName localSheetId="4" name="________________ME67">#REF!</definedName>
    <definedName localSheetId="4" name="________________________MDE11">#REF!</definedName>
    <definedName localSheetId="4" name="____________________MMM20">#REF!</definedName>
    <definedName localSheetId="4" name="___________________EEE11">#REF!</definedName>
    <definedName name="CTMK">#REF!</definedName>
    <definedName localSheetId="4" name="_ME22">#REF!</definedName>
    <definedName name="____________ME64">#REF!</definedName>
    <definedName localSheetId="2" name="_______________________________ME21">#REF!</definedName>
    <definedName name="ENSN">#REF!</definedName>
    <definedName localSheetId="2" name="_____________________________LLL06">#REF!</definedName>
    <definedName name="_____________________________DIV4">#REF!</definedName>
    <definedName localSheetId="4" name="_PG41">#REF!</definedName>
    <definedName localSheetId="4" name="_____________________ME36">#REF!</definedName>
    <definedName localSheetId="2" name="___________________________________MDE08">#REF!</definedName>
    <definedName localSheetId="4" name="____________ME27">#REF!</definedName>
    <definedName localSheetId="2" name="_________________________________ME34">#REF!</definedName>
    <definedName localSheetId="4" name="_____________________HAL4">#REF!</definedName>
    <definedName localSheetId="4" name="_____MK225">#REF!</definedName>
    <definedName localSheetId="4" name="______________MDE59">#REF!</definedName>
    <definedName localSheetId="2" name="______________ME67">#REF!</definedName>
    <definedName name="__________________DIV6">#REF!</definedName>
    <definedName localSheetId="2" name="______________ME60">#REF!</definedName>
    <definedName name="LMTDL">#REF!</definedName>
    <definedName localSheetId="4" name="__________________MDE55">#REF!</definedName>
    <definedName localSheetId="2" name="__________________________ME05">#REF!</definedName>
    <definedName localSheetId="4" name="_____________________ME38">#REF!</definedName>
    <definedName localSheetId="2" name="___________________________________MDE17">#REF!</definedName>
    <definedName localSheetId="2" name="_______________________________MDE03">#REF!</definedName>
    <definedName localSheetId="2" name="________________________ME13">#REF!</definedName>
    <definedName localSheetId="4" name="______________________MDE62">#REF!</definedName>
    <definedName localSheetId="4" name="TEMBOK">#REF!</definedName>
    <definedName localSheetId="4" name="FORM79mekanis">#REF!</definedName>
    <definedName localSheetId="2" name="__________________MMM19">#REF!</definedName>
    <definedName localSheetId="4" name="_______________ME61">#REF!</definedName>
    <definedName localSheetId="2" name="_____________________________HAL8">#REF!</definedName>
    <definedName localSheetId="4" name="PipaPVC">#REF!</definedName>
    <definedName localSheetId="4" name="_______________________DIV9">#REF!</definedName>
    <definedName localSheetId="4" name="______ME62">#REF!</definedName>
    <definedName name="___________________________HAL5">#REF!</definedName>
    <definedName localSheetId="4" name="____________pvc2">#REF!</definedName>
    <definedName localSheetId="4" name="______ME39">#REF!</definedName>
    <definedName name="FORM714">#REF!</definedName>
    <definedName localSheetId="4" name="_PR715">#REF!</definedName>
    <definedName localSheetId="4" name="_____________________MMM07">#REF!</definedName>
    <definedName localSheetId="2" name="______________________________MDE05">#REF!</definedName>
    <definedName localSheetId="4" name="_____________________MDE63">#REF!</definedName>
    <definedName name="T">#REF!</definedName>
    <definedName name="_________________ME62">#REF!</definedName>
    <definedName localSheetId="4" name="______________________MDE59">#REF!</definedName>
    <definedName name="XSLL">#REF!</definedName>
    <definedName localSheetId="4" name="_MDE26">#REF!</definedName>
    <definedName localSheetId="4" name="_EEE24">#REF!</definedName>
    <definedName localSheetId="4" name="_EEE25">#REF!</definedName>
    <definedName localSheetId="2" name="___________________________________ME04">#REF!</definedName>
    <definedName localSheetId="4" name="______________________MDE14">#REF!</definedName>
    <definedName localSheetId="4" name="_______________PK715">#REF!</definedName>
    <definedName localSheetId="4" name="______EEE13">#REF!</definedName>
    <definedName localSheetId="4" name="______________PI6">#REF!</definedName>
    <definedName localSheetId="2" name="_______________________________MMM15">#REF!</definedName>
    <definedName localSheetId="4" name="______________________MMM36">#REF!</definedName>
    <definedName localSheetId="4" name="____________________MK342">#REF!</definedName>
    <definedName localSheetId="4" name="__MK514">#REF!</definedName>
    <definedName localSheetId="4" name="_______________MIK25">#REF!</definedName>
    <definedName localSheetId="4" name="____________________ME31">#REF!</definedName>
    <definedName localSheetId="4" name="G.33m">#REF!</definedName>
    <definedName name="____________ME45">#REF!</definedName>
    <definedName name="__________________MDE20">#REF!</definedName>
    <definedName localSheetId="4" name="______________MMM11">#REF!</definedName>
    <definedName localSheetId="4" name="_______PK321">#REF!</definedName>
    <definedName localSheetId="4" name="________MF8">#REF!</definedName>
    <definedName name="XSLD">#REF!</definedName>
    <definedName localSheetId="4" name="_PR225">#REF!</definedName>
    <definedName localSheetId="4" name="Stripping">#REF!</definedName>
    <definedName localSheetId="4" name="________________________MMM52">#REF!</definedName>
    <definedName name="__________________ME12">#REF!</definedName>
    <definedName localSheetId="4" name="___ME01">#REF!</definedName>
    <definedName localSheetId="4" name="_______PK311">#REF!</definedName>
    <definedName localSheetId="4" name="_____________________MMM24">#REF!</definedName>
    <definedName localSheetId="4" name="_________________PR522">#REF!</definedName>
    <definedName name="___________________________________MDE08">#REF!</definedName>
    <definedName localSheetId="4" name="__________________MMM11">#REF!</definedName>
    <definedName localSheetId="4" name="____________PRK725">#REF!</definedName>
    <definedName localSheetId="2" name="______ME43">#REF!</definedName>
    <definedName name="________________MDE44">#REF!</definedName>
    <definedName name="______________ME45">#REF!</definedName>
    <definedName localSheetId="4" name="_______________ME37">#REF!</definedName>
    <definedName name="_______________KOP3">#REF!</definedName>
    <definedName name="_______________________________MMM37">#REF!</definedName>
    <definedName name="_LLL11">#REF!</definedName>
    <definedName name="__________________________LLL10">#REF!</definedName>
    <definedName name="______________HAL6">#REF!</definedName>
    <definedName localSheetId="2" name="______________LLL04">#REF!</definedName>
    <definedName localSheetId="4" name="FORM7103">#REF!</definedName>
    <definedName localSheetId="4" name="______________PR621">#REF!</definedName>
    <definedName name="FD_A">#REF!</definedName>
    <definedName localSheetId="2" name="____________KOP2">#REF!</definedName>
    <definedName name="_DIV4">#REF!</definedName>
    <definedName localSheetId="4" name="________________EEE06">#REF!</definedName>
    <definedName localSheetId="4" name="anlh10">#REF!</definedName>
    <definedName localSheetId="4" name="___________________MK311">#REF!</definedName>
    <definedName name="______________MDE47">#REF!</definedName>
    <definedName localSheetId="4" name="____________________ME50">#REF!</definedName>
    <definedName localSheetId="2" name="____________________________MDE21">#REF!</definedName>
    <definedName localSheetId="4" name="_____________________EEE21">#REF!</definedName>
    <definedName localSheetId="4" name="__gip4">#REF!</definedName>
    <definedName localSheetId="4" name="___________________MK020">#REF!</definedName>
    <definedName localSheetId="4" name="______ME37">#REF!</definedName>
    <definedName name="_ME53">#REF!</definedName>
    <definedName localSheetId="4" name="___PR514">#REF!</definedName>
    <definedName localSheetId="4" name="__MDE33">#REF!</definedName>
    <definedName localSheetId="4" name="A_PLAFOND_PAPAN_RIDER">#REF!</definedName>
    <definedName localSheetId="2" name="______ME53">#REF!</definedName>
    <definedName localSheetId="4" name="____LLL05">#REF!</definedName>
    <definedName name="__________________ME09">#REF!</definedName>
    <definedName localSheetId="4" name="_____________MDE66">#REF!</definedName>
    <definedName localSheetId="4" name="_______________________MK424">#REF!</definedName>
    <definedName localSheetId="4" name="_____________________EEE15">#REF!</definedName>
    <definedName name="ALATUTAMA">#REF!</definedName>
    <definedName localSheetId="4" name="URAIAN811">#REF!</definedName>
    <definedName localSheetId="4" name="PTJW">#REF!</definedName>
    <definedName name="______________________________ME32">#REF!</definedName>
    <definedName name="____MDE40">#REF!</definedName>
    <definedName localSheetId="4" name="__EEE29">#REF!</definedName>
    <definedName name="____________________ME08">#REF!</definedName>
    <definedName localSheetId="4" name="____PR110">#REF!</definedName>
    <definedName name="________KOP1">#REF!</definedName>
    <definedName localSheetId="2" name="_________________ME57">#REF!</definedName>
    <definedName name="___________________MMM02">#REF!</definedName>
    <definedName localSheetId="4" name="______________vg41">#REF!</definedName>
    <definedName localSheetId="4" name="______________PK37">#REF!</definedName>
    <definedName localSheetId="2" name="__________________________MDE14">#REF!</definedName>
    <definedName localSheetId="4" name="________________MDE15">#REF!</definedName>
    <definedName localSheetId="4" name="_________________________MK522">#REF!</definedName>
    <definedName localSheetId="2" name="__________________ME20">#REF!</definedName>
    <definedName localSheetId="4" name="___MDE11">#REF!</definedName>
    <definedName localSheetId="2" name="____________________LLL06">#REF!</definedName>
    <definedName localSheetId="2" name="________________________MMM11">#REF!</definedName>
    <definedName localSheetId="4" name="_ME23">#REF!</definedName>
    <definedName localSheetId="4" name="_____________ME29">#REF!</definedName>
    <definedName name="________________KOP1">#REF!</definedName>
    <definedName localSheetId="2" name="________________MDE63">#REF!</definedName>
    <definedName localSheetId="4" name="_____________________HAL8">#REF!</definedName>
    <definedName localSheetId="4" name="_________MDE49">#REF!</definedName>
    <definedName localSheetId="4" name="____________________ME04">#REF!</definedName>
    <definedName localSheetId="2" name="________________________MDE23">#REF!</definedName>
    <definedName name="MR.013">#REF!</definedName>
    <definedName name="______________________________ME03">#REF!</definedName>
    <definedName name="__________ME62">#REF!</definedName>
    <definedName localSheetId="4" name="_____MK121">#REF!</definedName>
    <definedName localSheetId="4" name="_______________________PK23">#REF!</definedName>
    <definedName localSheetId="4" name="sengplat">#REF!</definedName>
    <definedName localSheetId="4" name="____ME35">#REF!</definedName>
    <definedName localSheetId="2" name="____ME62">#REF!</definedName>
    <definedName localSheetId="4" name="_____ME05">#REF!</definedName>
    <definedName localSheetId="4" name="_________________________MDE14">#REF!</definedName>
    <definedName localSheetId="4" name="___ME40">#REF!</definedName>
    <definedName localSheetId="4" name="___________________EEE25">#REF!</definedName>
    <definedName localSheetId="4" name="_______________________MMM21">#REF!</definedName>
    <definedName name="___________________________LLL08">#REF!</definedName>
    <definedName localSheetId="4" name="___PK411">#REF!</definedName>
    <definedName localSheetId="4" name="___________DIV3">#REF!</definedName>
    <definedName localSheetId="4" name="____________ME41">#REF!</definedName>
    <definedName name="____________________________MDE26">#REF!</definedName>
    <definedName localSheetId="4" name="__________________PF8">#REF!</definedName>
    <definedName localSheetId="4" name="_________________________ME01">#REF!</definedName>
    <definedName localSheetId="4" name="_______EEE23">#REF!</definedName>
    <definedName localSheetId="4" name="____________ME49">#REF!</definedName>
    <definedName localSheetId="2" name="____________________MDE16">#REF!</definedName>
    <definedName localSheetId="2" name="__________MDE54">#REF!</definedName>
    <definedName name="KATG">#REF!</definedName>
    <definedName localSheetId="4" name="__________________MK224">#REF!</definedName>
    <definedName localSheetId="4" name="_____________________ME23">#REF!</definedName>
    <definedName name="________________DIV11">#REF!</definedName>
    <definedName localSheetId="4" name="SPPD1">#REF!</definedName>
    <definedName localSheetId="2" name="______________KOP4">#REF!</definedName>
    <definedName localSheetId="2" name="____________________________MMM08">#REF!</definedName>
    <definedName localSheetId="2" name="___________________MDE52">#REF!</definedName>
    <definedName localSheetId="4" name="_________________EEE25">#REF!</definedName>
    <definedName localSheetId="4" name="splvc1">#REF!</definedName>
    <definedName localSheetId="4" name="_21RIGHT_6">#REF!</definedName>
    <definedName localSheetId="4" name="______________MK321">#REF!</definedName>
    <definedName localSheetId="4" name="______________PK020">#REF!</definedName>
    <definedName name="KAESN">#REF!</definedName>
    <definedName localSheetId="4" name="an.09">#REF!</definedName>
    <definedName localSheetId="2" name="______________MDE67">#REF!</definedName>
    <definedName localSheetId="4" name="_____________MK225">#REF!</definedName>
    <definedName name="_______________________________MDE17">#REF!</definedName>
    <definedName localSheetId="4" name="______MK132">#REF!</definedName>
    <definedName localSheetId="4" name="__PF8">#REF!</definedName>
    <definedName localSheetId="2" name="______________DIV8">#REF!</definedName>
    <definedName localSheetId="4" name="K_638">#REF!</definedName>
    <definedName name="E.1820">#REF!</definedName>
    <definedName localSheetId="4" name="_________MI2">#REF!</definedName>
    <definedName name="_______________________________MMM411">#REF!</definedName>
    <definedName name="____________ME41">#REF!</definedName>
    <definedName localSheetId="4" name="______________MDE37">#REF!</definedName>
    <definedName localSheetId="4" name="_gip4">#REF!</definedName>
    <definedName localSheetId="4" name="________________ME45">#REF!</definedName>
    <definedName localSheetId="2" name="______________________MDE14">#REF!</definedName>
    <definedName localSheetId="4" name="____________EEE32">#REF!</definedName>
    <definedName localSheetId="4" name="__ME01">#REF!</definedName>
    <definedName localSheetId="4" name="__________________MK424">#REF!</definedName>
    <definedName localSheetId="4" name="________________ME36">#REF!</definedName>
    <definedName localSheetId="4" name="_______PK210">#REF!</definedName>
    <definedName localSheetId="4" name="pek_beton_bertulang_LTIII">#REF!</definedName>
    <definedName localSheetId="4" name="________MDE38">#REF!</definedName>
    <definedName localSheetId="4" name="_______________________MK19">#REF!</definedName>
    <definedName localSheetId="4" name="KAP">#REF!</definedName>
    <definedName localSheetId="2" name="____________________ME34">#REF!</definedName>
    <definedName name="____________________________MDE27">#REF!</definedName>
    <definedName name="EDE">#REF!</definedName>
    <definedName name="________MDE36">#REF!</definedName>
    <definedName localSheetId="2" name="___________________________________ME16">#REF!</definedName>
    <definedName localSheetId="2" name="___________________________________ME27">#REF!</definedName>
    <definedName localSheetId="4" name="______________PR522">#REF!</definedName>
    <definedName localSheetId="4" name="___________________ME14">#REF!</definedName>
    <definedName localSheetId="2" name="______________MMM05">#REF!</definedName>
    <definedName localSheetId="4" name="______________________MMM34">#REF!</definedName>
    <definedName name="______________DIV5">#REF!</definedName>
    <definedName localSheetId="4" name="Promixer">#REF!</definedName>
    <definedName localSheetId="4" name="___________EEE10">#REF!</definedName>
    <definedName name="_ME55">#REF!</definedName>
    <definedName localSheetId="4" name="___PR210">#REF!</definedName>
    <definedName localSheetId="4" name="URAIAN96">#REF!</definedName>
    <definedName name="________MDE49">#REF!</definedName>
    <definedName localSheetId="2" name="____________________MDE17">#REF!</definedName>
    <definedName localSheetId="2" name="____________________ME17">#REF!</definedName>
    <definedName localSheetId="2" name="_________________________MMM09">#REF!</definedName>
    <definedName localSheetId="4" name="________________PRK810">#REF!</definedName>
    <definedName localSheetId="2" name="_______________________HAL1">#REF!</definedName>
    <definedName name="____________________ME25">#REF!</definedName>
    <definedName localSheetId="4" name="________________PR321">#REF!</definedName>
    <definedName name="_________________MDE51">#REF!</definedName>
    <definedName localSheetId="4" name="_____EEE10">#REF!</definedName>
    <definedName localSheetId="4" name="___ME27">#REF!</definedName>
    <definedName localSheetId="4" name="_______PR342">#REF!</definedName>
    <definedName localSheetId="4" name="______________________MMM21">#REF!</definedName>
    <definedName localSheetId="2" name="__________ME67">#REF!</definedName>
    <definedName name="DDL">#REF!</definedName>
    <definedName localSheetId="4" name="_______________________MK040">#REF!</definedName>
    <definedName localSheetId="2" name="_________________________MMM02">#REF!</definedName>
    <definedName localSheetId="4" name="__MIK40">#REF!</definedName>
    <definedName localSheetId="4" name="___________ME27">#REF!</definedName>
    <definedName localSheetId="4" name="__________MK618">#REF!</definedName>
    <definedName localSheetId="4" name="____________________EEE27">#REF!</definedName>
    <definedName localSheetId="4" name="___________________ME08">#REF!</definedName>
    <definedName localSheetId="2" name="____________________________MMM15">#REF!</definedName>
    <definedName localSheetId="4" name="__ME63">#REF!</definedName>
    <definedName localSheetId="4" name="_________________ME05">#REF!</definedName>
    <definedName localSheetId="4" name="_______________PR715">#REF!</definedName>
    <definedName localSheetId="4" name="________MDE31">#REF!</definedName>
    <definedName localSheetId="4" name="_______________________ME23">#REF!</definedName>
    <definedName localSheetId="4" name="___________PF4">#REF!</definedName>
    <definedName localSheetId="4" name="____EEE24">#REF!</definedName>
    <definedName localSheetId="4" name="_______PK127">#REF!</definedName>
    <definedName localSheetId="4" name="________________PK112">#REF!</definedName>
    <definedName localSheetId="4" name="_______________________ME33">#REF!</definedName>
    <definedName localSheetId="4" name="__________________MK110">#REF!</definedName>
    <definedName name="______________________MDE34">#REF!</definedName>
    <definedName name="________________MMM29">#REF!</definedName>
    <definedName localSheetId="4" name="________________MDE56">#REF!</definedName>
    <definedName localSheetId="4" name="_________PR132">#REF!</definedName>
    <definedName localSheetId="2" name="________________MDE52">#REF!</definedName>
    <definedName name="_______________________________MDE32">#REF!</definedName>
    <definedName localSheetId="4" name="____ME01">#REF!</definedName>
    <definedName name="____________________ME56">#REF!</definedName>
    <definedName localSheetId="4" name="_____________ME40">#REF!</definedName>
    <definedName localSheetId="4" name="____________________MMM13">#REF!</definedName>
    <definedName localSheetId="4" name="____MDE18">#REF!</definedName>
    <definedName localSheetId="4" name="__MMM01">#REF!</definedName>
    <definedName localSheetId="4" name="_____________________ME12">#REF!</definedName>
    <definedName localSheetId="4" name="_______________________MK641">#REF!</definedName>
    <definedName localSheetId="4" name="______PR514">#REF!</definedName>
    <definedName localSheetId="4" name="______________________ME07">#REF!</definedName>
    <definedName localSheetId="4" name="________________MDE57">#REF!</definedName>
    <definedName localSheetId="4" name="________________EEE14">#REF!</definedName>
    <definedName localSheetId="4" name="______________PK618">#REF!</definedName>
    <definedName localSheetId="4" name="________PI6">#REF!</definedName>
    <definedName name="______________________MMM48">#REF!</definedName>
    <definedName name="MR.014">#REF!</definedName>
    <definedName localSheetId="4" name="H_Multiplek_9mm">#REF!</definedName>
    <definedName localSheetId="2" name="___________________________MMM42">#REF!</definedName>
    <definedName localSheetId="4" name="URAIAN920">#REF!</definedName>
    <definedName localSheetId="4" name="_ME26">#REF!</definedName>
    <definedName localSheetId="4" name="____MI2">#REF!</definedName>
    <definedName localSheetId="4" name="________________MMM24">#REF!</definedName>
    <definedName localSheetId="4" name="___________________EEE13">#REF!</definedName>
    <definedName localSheetId="4" name="________________MIK20">#REF!</definedName>
    <definedName localSheetId="4" name="_________________LLL06">#REF!</definedName>
    <definedName name="________________HAL7">#REF!</definedName>
    <definedName localSheetId="4" name="_PR110">#REF!</definedName>
    <definedName localSheetId="4" name="________________MDE68">#REF!</definedName>
    <definedName name="_MMM17">#REF!</definedName>
    <definedName localSheetId="4" name="_____________________MDE25">#REF!</definedName>
    <definedName name="____________________ME43">#REF!</definedName>
    <definedName localSheetId="2" name="_______________________________LLL10">#REF!</definedName>
    <definedName localSheetId="4" name="______ME16">#REF!</definedName>
    <definedName localSheetId="4" name="______________________EEE23">#REF!</definedName>
    <definedName name="____________________________MDE01">#REF!</definedName>
    <definedName name="______________________MMM18">#REF!</definedName>
    <definedName localSheetId="4" name="______EEE11">#REF!</definedName>
    <definedName localSheetId="4" name="__________________MDE23">#REF!</definedName>
    <definedName localSheetId="4" name="____________________DIV11">#REF!</definedName>
    <definedName localSheetId="4" name="________________________MMM03">#REF!</definedName>
    <definedName localSheetId="4" name="________________________PRK112">#REF!</definedName>
    <definedName localSheetId="4" name="________________________MMM06">#REF!</definedName>
    <definedName name="L.079">#REF!</definedName>
    <definedName localSheetId="4" name="__________________LLL03">#REF!</definedName>
    <definedName localSheetId="2" name="______ME36">#REF!</definedName>
    <definedName localSheetId="4" name="_______________EEE15">#REF!</definedName>
    <definedName localSheetId="4" name="___________________PR132">#REF!</definedName>
    <definedName localSheetId="4" name="_____LLL10">#REF!</definedName>
    <definedName localSheetId="4" name="___________________ME47">#REF!</definedName>
    <definedName name="________________________MMM34">#REF!</definedName>
    <definedName localSheetId="4" name="_______________MK621">#REF!</definedName>
    <definedName localSheetId="4" name="STOPKRAN">#REF!</definedName>
    <definedName localSheetId="4" name="_______________PG41">#REF!</definedName>
    <definedName localSheetId="2" name="________________________MMM33">#REF!</definedName>
    <definedName localSheetId="2" name="_______________________________MMM42">#REF!</definedName>
    <definedName localSheetId="4" name="__________DIV9">#REF!</definedName>
    <definedName localSheetId="4" name="__MK411">#REF!</definedName>
    <definedName localSheetId="2" name="________________MDE62">#REF!</definedName>
    <definedName localSheetId="2" name="_______________________________MDE28">#REF!</definedName>
    <definedName name="____________________________MMM01">#REF!</definedName>
    <definedName name="______________MDE64">#REF!</definedName>
    <definedName localSheetId="4" name="___ME34">#REF!</definedName>
    <definedName localSheetId="4" name="__________ME68">#REF!</definedName>
    <definedName name="____________ME63">#REF!</definedName>
    <definedName localSheetId="4" name="________________________PK23">#REF!</definedName>
    <definedName localSheetId="4" name="A_ATAP_GENTENG_METAL">#REF!</definedName>
    <definedName localSheetId="4" name="________________________PR210">#REF!</definedName>
    <definedName localSheetId="4" name="campuranpanaslatasir">#REF!</definedName>
    <definedName localSheetId="4" name="___________EEE09">#REF!</definedName>
    <definedName name="___________________MDE52">#REF!</definedName>
    <definedName localSheetId="4" name="_________________________PR514">#REF!</definedName>
    <definedName localSheetId="4" name="_______________PK424">#REF!</definedName>
    <definedName name="____MDE48">#REF!</definedName>
    <definedName localSheetId="2" name="____________________________ME06">#REF!</definedName>
    <definedName localSheetId="4" name="A_PAS_BATU_SLIJTLAAG_6CM">#REF!</definedName>
    <definedName localSheetId="2" name="________________________MMM27">#REF!</definedName>
    <definedName localSheetId="4" name="FORM918">#REF!</definedName>
    <definedName name="______________________________MDE24">#REF!</definedName>
    <definedName localSheetId="4" name="________________HAL5">#REF!</definedName>
    <definedName localSheetId="4" name="____DIV4">#REF!</definedName>
    <definedName localSheetId="4" name="___________PRK725">#REF!</definedName>
    <definedName localSheetId="2" name="____MDE62">#REF!</definedName>
    <definedName localSheetId="4" name="DumpTruck">#REF!</definedName>
    <definedName localSheetId="4" name="_____PK19">#REF!</definedName>
    <definedName localSheetId="2" name="______________________MDE21">#REF!</definedName>
    <definedName localSheetId="4" name="__PK411">#REF!</definedName>
    <definedName localSheetId="4" name="_______________________PK132">#REF!</definedName>
    <definedName localSheetId="2" name="______________________________ME16">#REF!</definedName>
    <definedName name="L.091">#REF!</definedName>
    <definedName localSheetId="4" name="_______________________MDE04">#REF!</definedName>
    <definedName localSheetId="4" name="_________________________MDE27">#REF!</definedName>
    <definedName localSheetId="2" name="_____________KOP5">#REF!</definedName>
    <definedName localSheetId="4" name="___PR424">#REF!</definedName>
    <definedName localSheetId="2" name="________________________MDE12">#REF!</definedName>
    <definedName localSheetId="2" name="________________________________MMM18">#REF!</definedName>
    <definedName name="____________________ME27">#REF!</definedName>
    <definedName localSheetId="4" name="__MK210">#REF!</definedName>
    <definedName localSheetId="4" name="______EEE23">#REF!</definedName>
    <definedName localSheetId="2" name="___________________MDE65">#REF!</definedName>
    <definedName localSheetId="4" name="_____________________EEE30">#REF!</definedName>
    <definedName name="__________________________ME19">#REF!</definedName>
    <definedName localSheetId="4" name="_______________ME18">#REF!</definedName>
    <definedName localSheetId="2" name="____________________________MDE33">#REF!</definedName>
    <definedName name="______MDE37">#REF!</definedName>
    <definedName name="_________________________________ME20">#REF!</definedName>
    <definedName name="__________________________MMM28">#REF!</definedName>
    <definedName localSheetId="4" name="________PRK810">#REF!</definedName>
    <definedName name="THUG">#REF!</definedName>
    <definedName localSheetId="4" name="___PF8">#REF!</definedName>
    <definedName localSheetId="4" name="________MK224">#REF!</definedName>
    <definedName localSheetId="2" name="______________ME66">#REF!</definedName>
    <definedName localSheetId="4" name="____MDE24">#REF!</definedName>
    <definedName localSheetId="4" name="_________________MK132">#REF!</definedName>
    <definedName localSheetId="4" name="_________MK411">#REF!</definedName>
    <definedName localSheetId="4" name="_MDE48">#REF!</definedName>
    <definedName localSheetId="4" name="______PK311">#REF!</definedName>
    <definedName localSheetId="2" name="___________KOP4">#REF!</definedName>
    <definedName localSheetId="4" name="_____________MDE40">#REF!</definedName>
    <definedName localSheetId="4" name="____________________PK110">#REF!</definedName>
    <definedName localSheetId="4" name="_____________________ME67">#REF!</definedName>
    <definedName localSheetId="2" name="___________________________________MDE15">#REF!</definedName>
    <definedName name="___________________________________ME34">#REF!</definedName>
    <definedName localSheetId="4" name="_________ME39">#REF!</definedName>
    <definedName localSheetId="4" name="_______________ME29">#REF!</definedName>
    <definedName localSheetId="2" name="________________MDE49">#REF!</definedName>
    <definedName localSheetId="4" name="________MK621">#REF!</definedName>
    <definedName name="LUEDT">#REF!</definedName>
    <definedName localSheetId="4" name="________________________ME34">#REF!</definedName>
    <definedName localSheetId="4" name="_EEE33">#REF!</definedName>
    <definedName localSheetId="4" name="___________ME23">#REF!</definedName>
    <definedName name="________________________MMM38">#REF!</definedName>
    <definedName localSheetId="2" name="____________________ME50">#REF!</definedName>
    <definedName localSheetId="4" name="______________________MDE58">#REF!</definedName>
    <definedName localSheetId="4" name="____ME50">#REF!</definedName>
    <definedName localSheetId="4" name="________________pvc3">#REF!</definedName>
    <definedName localSheetId="2" name="________________________MMM04">#REF!</definedName>
    <definedName name="_________________MMM50">#REF!</definedName>
    <definedName name="__________________ME28">#REF!</definedName>
    <definedName name="_________________MMM31">#REF!</definedName>
    <definedName localSheetId="4" name="MTanah">#REF!</definedName>
    <definedName name="__________________ME05">#REF!</definedName>
    <definedName localSheetId="4" name="______________ME01">#REF!</definedName>
    <definedName name="L.072">#REF!</definedName>
    <definedName localSheetId="4" name="loaderwheel80hp">#REF!</definedName>
    <definedName localSheetId="4" name="__________MK020">#REF!</definedName>
    <definedName name="____________ME49">#REF!</definedName>
    <definedName localSheetId="4" name="ANALISA">#REF!</definedName>
    <definedName localSheetId="4" name="_____ME49">#REF!</definedName>
    <definedName localSheetId="4" name="_____________MDE60">#REF!</definedName>
    <definedName localSheetId="4" name="____________________MK210">#REF!</definedName>
    <definedName localSheetId="4" name="________________MDE52">#REF!</definedName>
    <definedName localSheetId="4" name="______________MMM12">#REF!</definedName>
    <definedName localSheetId="2" name="_____________________________LLL09">#REF!</definedName>
    <definedName name="______________HAL5">#REF!</definedName>
    <definedName localSheetId="4" name="__MDE54">#REF!</definedName>
    <definedName localSheetId="4" name="PASIRBETON">#REF!</definedName>
    <definedName localSheetId="4" name="________PR424">#REF!</definedName>
    <definedName localSheetId="4" name="__________ANG53">#REF!</definedName>
    <definedName name="____________ME54">#REF!</definedName>
    <definedName localSheetId="4" name="______MDE61">#REF!</definedName>
    <definedName localSheetId="4" name="___________________ME67">#REF!</definedName>
    <definedName localSheetId="4" name="_____________ME49">#REF!</definedName>
    <definedName localSheetId="4" name="____________ME65">#REF!</definedName>
    <definedName localSheetId="4" name="________________PK411">#REF!</definedName>
    <definedName localSheetId="4" name="Pengelola">#REF!</definedName>
    <definedName localSheetId="4" name="_____MK810">#REF!</definedName>
    <definedName name="KSS_">#REF!</definedName>
    <definedName localSheetId="4" name="Tempat">REKAP!$I$27</definedName>
    <definedName localSheetId="2" name="_________________________________MDE08">#REF!</definedName>
    <definedName name="___________________________LLL03">#REF!</definedName>
    <definedName localSheetId="4" name="_____PK522">#REF!</definedName>
    <definedName localSheetId="4" name="____________________PK224">#REF!</definedName>
    <definedName localSheetId="4" name="__________________PK710">#REF!</definedName>
    <definedName localSheetId="4" name="FORM813">#REF!</definedName>
    <definedName localSheetId="4" name="_____MK040">#REF!</definedName>
    <definedName localSheetId="4" name="___________________MDE67">#REF!</definedName>
    <definedName name="ANI2a">#REF!</definedName>
    <definedName name="LMHD">#REF!</definedName>
    <definedName localSheetId="4" name="____________PK110">#REF!</definedName>
    <definedName name="URAIAN717">#REF!</definedName>
    <definedName localSheetId="4" name="_____________________LLL06">#REF!</definedName>
    <definedName localSheetId="4" name="_____________________PRK855">#REF!</definedName>
    <definedName localSheetId="2" name="______________ME35">#REF!</definedName>
    <definedName localSheetId="2" name="____________________MDE10">#REF!</definedName>
    <definedName localSheetId="4" name="______________ME14">#REF!</definedName>
    <definedName localSheetId="4" name="____DIV6">#REF!</definedName>
    <definedName localSheetId="4" name="_MK37">#REF!</definedName>
    <definedName localSheetId="4" name="_____________MK132">#REF!</definedName>
    <definedName localSheetId="4" name="_________________________PK19">#REF!</definedName>
    <definedName localSheetId="2" name="_____________________________MMM21">#REF!</definedName>
    <definedName localSheetId="2" name="____________________________ME05">#REF!</definedName>
    <definedName localSheetId="4" name="________PK37">#REF!</definedName>
    <definedName name="____________________________MDE03">#REF!</definedName>
    <definedName name="____________________ME17">#REF!</definedName>
    <definedName localSheetId="2" name="____________________MDE38">#REF!</definedName>
    <definedName localSheetId="4" name="______________MDE66">#REF!</definedName>
    <definedName localSheetId="2" name="________________HAL6">#REF!</definedName>
    <definedName name="______________________HAL5">#REF!</definedName>
    <definedName name="_____________________________MMM48">#REF!</definedName>
    <definedName localSheetId="4" name="_______________MDE65">#REF!</definedName>
    <definedName localSheetId="2" name="___________________________________MDE24">#REF!</definedName>
    <definedName localSheetId="4" name="______________________ME05">#REF!</definedName>
    <definedName localSheetId="2" name="__________________MDE04">#REF!</definedName>
    <definedName localSheetId="4" name="________________HAL1">#REF!</definedName>
    <definedName name="________ME45">#REF!</definedName>
    <definedName name="______________________MMM32">#REF!</definedName>
    <definedName localSheetId="4" name="___MIK30">#REF!</definedName>
    <definedName localSheetId="4" name="__________ME23">#REF!</definedName>
    <definedName localSheetId="4" name="____________ME40">#REF!</definedName>
    <definedName localSheetId="4" name="_____________ME02">#REF!</definedName>
    <definedName localSheetId="2" name="_______________________________ME13">#REF!</definedName>
    <definedName localSheetId="4" name="____ME29">#REF!</definedName>
    <definedName localSheetId="4" name="baret23">#REF!</definedName>
    <definedName localSheetId="4" name="____ENG4">#REF!</definedName>
    <definedName localSheetId="4" name="_______________HAL2">#REF!</definedName>
    <definedName localSheetId="4" name="__EEE18">#REF!</definedName>
    <definedName localSheetId="4" name="__PR139">#REF!</definedName>
    <definedName localSheetId="4" name="_MDE58">#REF!</definedName>
    <definedName localSheetId="4" name="_____________MK424">#REF!</definedName>
    <definedName localSheetId="4" name="______________MDE19">#REF!</definedName>
    <definedName localSheetId="4" name="______________MDE49">#REF!</definedName>
    <definedName localSheetId="4" name="__________MDE45">#REF!</definedName>
    <definedName name="FORM733">#REF!</definedName>
    <definedName localSheetId="2" name="_____________________________LLL01">#REF!</definedName>
    <definedName localSheetId="2" name="________MDE37">#REF!</definedName>
    <definedName localSheetId="4" name="____________ME56">#REF!</definedName>
    <definedName localSheetId="4" name="_MIK40">#REF!</definedName>
    <definedName localSheetId="2" name="___________________MMM09">#REF!</definedName>
    <definedName localSheetId="2" name="____ME57">#REF!</definedName>
    <definedName localSheetId="4" name="ITEM_PEMBAYARAN_No.">#REF!</definedName>
    <definedName localSheetId="4" name="____________ME12">#REF!</definedName>
    <definedName localSheetId="4" name="_______________MDE44">#REF!</definedName>
    <definedName name="XSLEM">#REF!</definedName>
    <definedName localSheetId="4" name="_______________ME21">#REF!</definedName>
    <definedName localSheetId="4" name="_________________________ME18">#REF!</definedName>
    <definedName localSheetId="4" name="______________ME56">#REF!</definedName>
    <definedName localSheetId="4" name="___________________LLL05">#REF!</definedName>
    <definedName localSheetId="4" name="__________________ME14">#REF!</definedName>
    <definedName localSheetId="4" name="__________MDE32">#REF!</definedName>
    <definedName localSheetId="4" name="__ME38">#REF!</definedName>
    <definedName localSheetId="4" name="__________________ME63">#REF!</definedName>
    <definedName localSheetId="4" name="__MDE49">#REF!</definedName>
    <definedName name="URAIAN771c">#REF!</definedName>
    <definedName localSheetId="4" name="________PK514">#REF!</definedName>
    <definedName name="__________________________MMM41">#REF!</definedName>
    <definedName localSheetId="2" name="___________________________LLL05">#REF!</definedName>
    <definedName name="_MMM40">#REF!</definedName>
    <definedName localSheetId="4" name="__________________MDE18">#REF!</definedName>
    <definedName name="____________MDE67">#REF!</definedName>
    <definedName localSheetId="4" name="COKPIN">#REF!</definedName>
    <definedName localSheetId="4" name="FORM7614d">#REF!</definedName>
    <definedName localSheetId="2" name="__________________________DIV2">#REF!</definedName>
    <definedName localSheetId="4" name="_ME42">#REF!</definedName>
    <definedName localSheetId="2" name="__________________MMM11">#REF!</definedName>
    <definedName localSheetId="4" name="__________________EEE19">#REF!</definedName>
    <definedName localSheetId="4" name="____________________MDE20">#REF!</definedName>
    <definedName localSheetId="4" name="_________________________MDE23">#REF!</definedName>
    <definedName localSheetId="4" name="________________________PK110">#REF!</definedName>
    <definedName localSheetId="4" name="Seng">#REF!</definedName>
    <definedName localSheetId="4" name="_______________MK411">#REF!</definedName>
    <definedName name="___________________________________ME15">#REF!</definedName>
    <definedName localSheetId="2" name="_________________MMM31">#REF!</definedName>
    <definedName localSheetId="4" name="K_815">#REF!</definedName>
    <definedName localSheetId="4" name="URAIAN7103">#REF!</definedName>
    <definedName name="Uraian313">#REF!</definedName>
    <definedName localSheetId="4" name="___________ME54">#REF!</definedName>
    <definedName localSheetId="4" name="_________________ME65">#REF!</definedName>
    <definedName localSheetId="4" name="___HAL4">#REF!</definedName>
    <definedName localSheetId="4" name="_PR210">#REF!</definedName>
    <definedName localSheetId="4" name="rabgenteng">#REF!</definedName>
    <definedName localSheetId="4" name="____SAK3">#REF!</definedName>
    <definedName localSheetId="2" name="______________________ME18">#REF!</definedName>
    <definedName name="SSN">#REF!</definedName>
    <definedName localSheetId="4" name="KAB">#REF!</definedName>
    <definedName localSheetId="4" name="_______DIV9">#REF!</definedName>
    <definedName localSheetId="4" name="___PRK641">#REF!</definedName>
    <definedName localSheetId="4" name="________MDE40">#REF!</definedName>
    <definedName name="M.081">#REF!</definedName>
    <definedName name="________________________ME20">#REF!</definedName>
    <definedName localSheetId="4" name="____________MDE60">#REF!</definedName>
    <definedName localSheetId="2" name="______________________________HAL1">#REF!</definedName>
    <definedName localSheetId="2" name="________ME67">#REF!</definedName>
    <definedName localSheetId="4" name="______________________MMM42">#REF!</definedName>
    <definedName localSheetId="4" name="________________________MMM28">#REF!</definedName>
    <definedName localSheetId="4" name="_________________PK112">#REF!</definedName>
    <definedName name="_HAL6">#REF!</definedName>
    <definedName localSheetId="2" name="____ME58">#REF!</definedName>
    <definedName localSheetId="4" name="_________________ME18">#REF!</definedName>
    <definedName localSheetId="2" name="_______________________________MDE16">#REF!</definedName>
    <definedName localSheetId="4" name="_____________________MDE46">#REF!</definedName>
    <definedName localSheetId="4" name="___________PG41">#REF!</definedName>
    <definedName localSheetId="4" name="____________________MK110">#REF!</definedName>
    <definedName name="________MDE47">#REF!</definedName>
    <definedName name="LUTDL">#REF!</definedName>
    <definedName name="________________________HAL6">#REF!</definedName>
    <definedName name="____________________ME04">#REF!</definedName>
    <definedName localSheetId="2" name="_____________________________LLL05">#REF!</definedName>
    <definedName localSheetId="4" name="__________MK127">#REF!</definedName>
    <definedName localSheetId="4" name="_________MDE47">#REF!</definedName>
    <definedName localSheetId="4" name="_____________________HAL2">#REF!</definedName>
    <definedName localSheetId="4" name="___PRK810">#REF!</definedName>
    <definedName localSheetId="4" name="_______________________ME14">#REF!</definedName>
    <definedName localSheetId="4" name="______ME30">#REF!</definedName>
    <definedName localSheetId="4" name="__________________PK37">#REF!</definedName>
    <definedName localSheetId="4" name="______________EEE01">#REF!</definedName>
    <definedName localSheetId="2" name="_____________________MMM08">#REF!</definedName>
    <definedName localSheetId="4" name="____________________MMM22">#REF!</definedName>
    <definedName localSheetId="4" name="______________ME53">#REF!</definedName>
    <definedName name="____________ME56">#REF!</definedName>
    <definedName localSheetId="4" name="_____________EEE01">#REF!</definedName>
    <definedName name="__________MDE45">#REF!</definedName>
    <definedName localSheetId="2" name="_________________________________MDE13">#REF!</definedName>
    <definedName localSheetId="4" name="______________MMM20">#REF!</definedName>
    <definedName name="_________________________________MDE04">#REF!</definedName>
    <definedName name="________________________________MMM411">#REF!</definedName>
    <definedName name="________ME61">#REF!</definedName>
    <definedName localSheetId="4" name="_____________MK040">#REF!</definedName>
    <definedName localSheetId="2" name="___________________________________ME02">#REF!</definedName>
    <definedName name="______________MDE55">#REF!</definedName>
    <definedName localSheetId="4" name="____________________PK618">#REF!</definedName>
    <definedName name="XNEN">#REF!</definedName>
    <definedName localSheetId="4" name="___________________ME18">#REF!</definedName>
    <definedName name="SDS">#REF!</definedName>
    <definedName localSheetId="4" name="__EEE25">#REF!</definedName>
    <definedName name="_________________________________MDE24">#REF!</definedName>
    <definedName localSheetId="4" name="____________________MK123">#REF!</definedName>
    <definedName name="______________MDE54">#REF!</definedName>
    <definedName name="__________________________MDE28">#REF!</definedName>
    <definedName localSheetId="4" name="___PK618">#REF!</definedName>
    <definedName localSheetId="4" name="_______________________DIV3">#REF!</definedName>
    <definedName name="____________________MMM27">#REF!</definedName>
    <definedName localSheetId="4" name="________PR720">#REF!</definedName>
    <definedName name="LMTSN">#REF!</definedName>
    <definedName localSheetId="4" name="____________________PK810">#REF!</definedName>
    <definedName localSheetId="4" name="_____________MDE42">#REF!</definedName>
    <definedName name="________________________MDE17">#REF!</definedName>
    <definedName name="LUDDL">#REF!</definedName>
    <definedName localSheetId="2" name="__________________________LLL10">#REF!</definedName>
    <definedName localSheetId="2" name="__________________________________MMM36">#REF!</definedName>
    <definedName localSheetId="4" name="______________________MMM53">#REF!</definedName>
    <definedName localSheetId="4" name="_________________EEE17">#REF!</definedName>
    <definedName localSheetId="2" name="_________________MDE53">#REF!</definedName>
    <definedName localSheetId="4" name="___________________PI6">#REF!</definedName>
    <definedName name="_MDE55">#REF!</definedName>
    <definedName localSheetId="4" name="____EEE09">#REF!</definedName>
    <definedName localSheetId="4" name="____________________MMM46">#REF!</definedName>
    <definedName localSheetId="4" name="_________________ME34">#REF!</definedName>
    <definedName localSheetId="2" name="___________________________________ME26">#REF!</definedName>
    <definedName localSheetId="4" name="___PG53">#REF!</definedName>
    <definedName localSheetId="4" name="___MDE34">#REF!</definedName>
    <definedName localSheetId="2" name="__________ME52">#REF!</definedName>
    <definedName name="________________________LLL03">#REF!</definedName>
    <definedName localSheetId="4" name="________JP3">#REF!</definedName>
    <definedName localSheetId="4" name="________________________MDE19">#REF!</definedName>
    <definedName localSheetId="4" name="____MDE08">#REF!</definedName>
    <definedName name="________________________MDE16">#REF!</definedName>
    <definedName localSheetId="4" name="________________EEE09">#REF!</definedName>
    <definedName localSheetId="4" name="__________ME13">#REF!</definedName>
    <definedName localSheetId="2" name="_______________________________MMM07">#REF!</definedName>
    <definedName name="___________________MDE62">#REF!</definedName>
    <definedName localSheetId="4" name="_______________________ME29">#REF!</definedName>
    <definedName localSheetId="4" name="__ME18">#REF!</definedName>
    <definedName localSheetId="4" name="__________MG53">#REF!</definedName>
    <definedName localSheetId="4" name="CATDINDING">#REF!</definedName>
    <definedName localSheetId="4" name="________________________MK37">#REF!</definedName>
    <definedName localSheetId="2" name="____________________MDE67">#REF!</definedName>
    <definedName localSheetId="2" name="___________________ME68">#REF!</definedName>
    <definedName localSheetId="4" name="_______________________MDE33">#REF!</definedName>
    <definedName localSheetId="4" name="anlh4">#REF!</definedName>
    <definedName localSheetId="2" name="_______________________________DIV1">#REF!</definedName>
    <definedName localSheetId="4" name="___________________________SAK3">#REF!</definedName>
    <definedName localSheetId="2" name="_____________________________MMM29">#REF!</definedName>
    <definedName localSheetId="2" name="__________________________ME15">#REF!</definedName>
    <definedName localSheetId="4" name="____________EEE12">#REF!</definedName>
    <definedName localSheetId="4" name="________________MDE10">#REF!</definedName>
    <definedName localSheetId="4" name="_____________________MDE19">#REF!</definedName>
    <definedName name="__________________________MMM53">#REF!</definedName>
    <definedName localSheetId="4" name="____________EEE07">#REF!</definedName>
    <definedName name="_________________________________ME14">#REF!</definedName>
    <definedName localSheetId="4" name="BETONNON">#REF!</definedName>
    <definedName localSheetId="2" name="______________________DIV5">#REF!</definedName>
    <definedName name="XDLS">#REF!</definedName>
    <definedName localSheetId="4" name="H_Papan_Rider">#REF!</definedName>
    <definedName name="____________________MDE30">#REF!</definedName>
    <definedName name="_________________________________ME15">#REF!</definedName>
    <definedName localSheetId="2" name="______________HAL4">#REF!</definedName>
    <definedName localSheetId="4" name="__________________PR411">#REF!</definedName>
    <definedName localSheetId="4" name="_____________ME32">#REF!</definedName>
    <definedName localSheetId="4" name="_______ME64">#REF!</definedName>
    <definedName localSheetId="4" name="_____________PR110">#REF!</definedName>
    <definedName localSheetId="4" name="_____________________MDE62">#REF!</definedName>
    <definedName localSheetId="4" name="____________________MMM41">#REF!</definedName>
    <definedName name="_________________________HAL2">#REF!</definedName>
    <definedName localSheetId="4" name="K.BETON">#REF!</definedName>
    <definedName localSheetId="4" name="___________LLL02">#REF!</definedName>
    <definedName localSheetId="4" name="______________gip3">#REF!</definedName>
    <definedName localSheetId="2" name="______________________________MDE33">#REF!</definedName>
    <definedName name="________ME68">#REF!</definedName>
    <definedName localSheetId="4" name="KUMI">#REF!</definedName>
    <definedName localSheetId="4" name="_____MK411">#REF!</definedName>
    <definedName localSheetId="4" name="_____________PK321">#REF!</definedName>
    <definedName localSheetId="2" name="____________ME57">#REF!</definedName>
    <definedName localSheetId="4" name="________PK618">#REF!</definedName>
    <definedName localSheetId="2" name="____________ME46">#REF!</definedName>
    <definedName localSheetId="4" name="____________________PR411">#REF!</definedName>
    <definedName localSheetId="4" name="URAIAN914">#REF!</definedName>
    <definedName localSheetId="4" name="____PK411">#REF!</definedName>
    <definedName localSheetId="4" name="______________________EEE03">#REF!</definedName>
    <definedName localSheetId="4" name="________PK19">#REF!</definedName>
    <definedName localSheetId="4" name="E_052">#REF!</definedName>
    <definedName name="Uraian346">#REF!</definedName>
    <definedName localSheetId="4" name="____________________gip2">#REF!</definedName>
    <definedName localSheetId="4" name="___________________MDE62">#REF!</definedName>
    <definedName name="______________________________ME13">#REF!</definedName>
    <definedName localSheetId="2" name="______________KOP1">#REF!</definedName>
    <definedName localSheetId="2" name="____________________MDE50">#REF!</definedName>
    <definedName localSheetId="4" name="_________________________MDE08">#REF!</definedName>
    <definedName name="______________MDE46">#REF!</definedName>
    <definedName name="____________________ME61">#REF!</definedName>
    <definedName localSheetId="4" name="_____________________MDE54">#REF!</definedName>
    <definedName localSheetId="4" name="____NYY10">#REF!</definedName>
    <definedName localSheetId="4" name="________________DIV7">#REF!</definedName>
    <definedName localSheetId="2" name="__________________MDE14">#REF!</definedName>
    <definedName localSheetId="4" name="_______________PK321">#REF!</definedName>
    <definedName localSheetId="4" name="________________________PK618">#REF!</definedName>
    <definedName localSheetId="4" name="___________________MK621">#REF!</definedName>
    <definedName localSheetId="4" name="_________________________PK311">#REF!</definedName>
    <definedName localSheetId="4" name="_____________MK720">#REF!</definedName>
    <definedName localSheetId="2" name="______________LLL09">#REF!</definedName>
    <definedName name="______MDE46">#REF!</definedName>
    <definedName localSheetId="4" name="____________PR715">#REF!</definedName>
    <definedName localSheetId="4" name="_____ME34">#REF!</definedName>
    <definedName name="_________________ME63">#REF!</definedName>
    <definedName localSheetId="4" name="___MDE14">#REF!</definedName>
    <definedName localSheetId="2" name="__________MDE45">#REF!</definedName>
    <definedName localSheetId="4" name="____ME59">#REF!</definedName>
    <definedName localSheetId="4" name="_________ME40">#REF!</definedName>
    <definedName localSheetId="2" name="____________________ME58">#REF!</definedName>
    <definedName localSheetId="4" name="G.32h">#REF!</definedName>
    <definedName localSheetId="2" name="___________________________________MDE26">#REF!</definedName>
    <definedName localSheetId="2" name="______________ME49">#REF!</definedName>
    <definedName localSheetId="2" name="_________KOP4">#REF!</definedName>
    <definedName name="____________________________ME25">#REF!</definedName>
    <definedName name="____________________DIV3">#REF!</definedName>
    <definedName localSheetId="2" name="__________________________MMM29">#REF!</definedName>
    <definedName localSheetId="4" name="_gip2">#REF!</definedName>
    <definedName localSheetId="4" name="__________________MMM20">#REF!</definedName>
    <definedName localSheetId="4" name="__________________ME26">#REF!</definedName>
    <definedName name="KATES">#REF!</definedName>
    <definedName name="_LLL04">#REF!</definedName>
    <definedName localSheetId="4" name="___________________DIV8">#REF!</definedName>
    <definedName localSheetId="4" name="____________EEE06">#REF!</definedName>
    <definedName name="______ME53">#REF!</definedName>
    <definedName localSheetId="2" name="_______________________________MDE15">#REF!</definedName>
    <definedName localSheetId="2" name="____________MDE39">#REF!</definedName>
    <definedName localSheetId="4" name="________________MK810">#REF!</definedName>
    <definedName localSheetId="2" name="____MDE65">#REF!</definedName>
    <definedName localSheetId="4" name="_MF8">#REF!</definedName>
    <definedName localSheetId="2" name="_________KOP1">#REF!</definedName>
    <definedName localSheetId="2" name="___________________________HAL3">#REF!</definedName>
    <definedName localSheetId="2" name="____ME68">#REF!</definedName>
    <definedName name="___________________________HAL1">#REF!</definedName>
    <definedName localSheetId="4" name="_____________ME20">#REF!</definedName>
    <definedName localSheetId="4" name="___________________MK720">#REF!</definedName>
    <definedName localSheetId="4" name="__pvc112">#REF!</definedName>
    <definedName localSheetId="2" name="______________________________MDE14">#REF!</definedName>
    <definedName localSheetId="4" name="________________LLL08">#REF!</definedName>
    <definedName localSheetId="4" name="__________________MMM09">#REF!</definedName>
    <definedName localSheetId="4" name="___ME49">#REF!</definedName>
    <definedName name="______________________ME22">#REF!</definedName>
    <definedName localSheetId="2" name="________MDE42">#REF!</definedName>
    <definedName localSheetId="2" name="_____________________HAL1">#REF!</definedName>
    <definedName localSheetId="2" name="___________________________HAL5">#REF!</definedName>
    <definedName name="__________________HAL4">#REF!</definedName>
    <definedName localSheetId="4" name="____________ME07">#REF!</definedName>
    <definedName localSheetId="4" name="_____________________PK123">#REF!</definedName>
    <definedName localSheetId="2" name="________ME49">#REF!</definedName>
    <definedName localSheetId="4" name="____________LLL06">#REF!</definedName>
    <definedName name="________________________________HAL2">#REF!</definedName>
    <definedName localSheetId="2" name="__________________________________MMM39">#REF!</definedName>
    <definedName localSheetId="4" name="___________MDE34">#REF!</definedName>
    <definedName localSheetId="4" name="_______________LLL03">#REF!</definedName>
    <definedName name="____________________________MDE18">#REF!</definedName>
    <definedName localSheetId="4" name="___________PK342">#REF!</definedName>
    <definedName localSheetId="2" name="_____________KOP3">#REF!</definedName>
    <definedName localSheetId="4" name="______________________MDE05">#REF!</definedName>
    <definedName localSheetId="4" name="________________________PK715">#REF!</definedName>
    <definedName localSheetId="2" name="_______________________________ME09">#REF!</definedName>
    <definedName localSheetId="4" name="E_211">#REF!</definedName>
    <definedName localSheetId="4" name="________________ME53">#REF!</definedName>
    <definedName localSheetId="2" name="_____________________________MMM53">#REF!</definedName>
    <definedName localSheetId="2" name="_______________________________ME14">#REF!</definedName>
    <definedName localSheetId="4" name="__MI2">#REF!</definedName>
    <definedName name="__________________ME34">#REF!</definedName>
    <definedName localSheetId="4" name="_____________________ME17">#REF!</definedName>
    <definedName name="______________________MMM411">#REF!</definedName>
    <definedName name="____ME40">#REF!</definedName>
    <definedName localSheetId="4" name="________________MK123">#REF!</definedName>
    <definedName name="___________________________________MDE19">#REF!</definedName>
    <definedName localSheetId="4" name="_______________________MDE11">#REF!</definedName>
    <definedName localSheetId="4" name="CS">#REF!</definedName>
    <definedName localSheetId="4" name="H.15">#REF!</definedName>
    <definedName localSheetId="4" name="S.05J2">#REF!</definedName>
    <definedName localSheetId="4" name="__PG41">#REF!</definedName>
    <definedName name="__________ME50">#REF!</definedName>
    <definedName name="___________________________________MMM46">#REF!</definedName>
    <definedName localSheetId="4" name="_____________________PF4">#REF!</definedName>
    <definedName localSheetId="4" name="_PK855">#REF!</definedName>
    <definedName localSheetId="4" name="yeb">#REF!</definedName>
    <definedName localSheetId="4" name="________MDE45">#REF!</definedName>
    <definedName localSheetId="4" name="________________MIK40">#REF!</definedName>
    <definedName localSheetId="4" name="____________________ME03">#REF!</definedName>
    <definedName name="AS">#REF!</definedName>
    <definedName localSheetId="4" name="___________LLL10">#REF!</definedName>
    <definedName name="________________DIV5">#REF!</definedName>
    <definedName localSheetId="2" name="____________________________MDE09">#REF!</definedName>
    <definedName localSheetId="4" name="__________EEE23">#REF!</definedName>
    <definedName localSheetId="4" name="g.41a">#REF!</definedName>
    <definedName localSheetId="4" name="_________DIV1">#REF!</definedName>
    <definedName localSheetId="4" name="____pvc2">#REF!</definedName>
    <definedName name="________________________MDE19">#REF!</definedName>
    <definedName localSheetId="4" name="an.12">#REF!</definedName>
    <definedName localSheetId="4" name="_____________________MK641">#REF!</definedName>
    <definedName localSheetId="4" name="VD">#REF!</definedName>
    <definedName localSheetId="4" name="______________________MMM11">#REF!</definedName>
    <definedName localSheetId="2" name="__________________________ME07">#REF!</definedName>
    <definedName name="______ME38">#REF!</definedName>
    <definedName localSheetId="4" name="__________________PK342">#REF!</definedName>
    <definedName localSheetId="2" name="____________________HAL4">#REF!</definedName>
    <definedName localSheetId="4" name="_MK618">#REF!</definedName>
    <definedName localSheetId="4" name="Extra_Pay">#REF!</definedName>
    <definedName localSheetId="4" name="Beton135">#REF!</definedName>
    <definedName localSheetId="4" name="________________________PK810">#REF!</definedName>
    <definedName localSheetId="2" name="________________LLL08">#REF!</definedName>
    <definedName localSheetId="4" name="______MDE57">#REF!</definedName>
    <definedName localSheetId="4" name="_____________MDE53">#REF!</definedName>
    <definedName localSheetId="4" name="___ME07">#REF!</definedName>
    <definedName localSheetId="4" name="____________MK224">#REF!</definedName>
    <definedName localSheetId="4" name="___________ME64">#REF!</definedName>
    <definedName name="FORM7619">#REF!</definedName>
    <definedName localSheetId="4" name="________________MK020">#REF!</definedName>
    <definedName localSheetId="4" name="____________________MMM23">#REF!</definedName>
    <definedName localSheetId="2" name="__________________MDE32">#REF!</definedName>
    <definedName localSheetId="4" name="_________________________ENG3">#REF!</definedName>
    <definedName localSheetId="4" name="________________________PK224">#REF!</definedName>
    <definedName localSheetId="4" name="_____________PK810">#REF!</definedName>
    <definedName localSheetId="4" name="__MK618">#REF!</definedName>
    <definedName localSheetId="2" name="_______________MMM03">#REF!</definedName>
    <definedName name="____________________MMM47">#REF!</definedName>
    <definedName localSheetId="2" name="_____________________________MMM38">#REF!</definedName>
    <definedName localSheetId="2" name="________________________MMM49">#REF!</definedName>
    <definedName name="_____________KOP2">#REF!</definedName>
    <definedName localSheetId="4" name="_________________________MK855">#REF!</definedName>
    <definedName localSheetId="2" name="______________________________MDE12">#REF!</definedName>
    <definedName localSheetId="4" name="_MDE65">#REF!</definedName>
    <definedName localSheetId="2" name="_________________________________MDE33">#REF!</definedName>
    <definedName localSheetId="2" name="__________________________________MMM37">#REF!</definedName>
    <definedName localSheetId="4" name="_MK123">#REF!</definedName>
    <definedName localSheetId="2" name="________________MDE65">#REF!</definedName>
    <definedName name="____MDE62">#REF!</definedName>
    <definedName localSheetId="4" name="an.06">#REF!</definedName>
    <definedName localSheetId="4" name="_MDE41">#REF!</definedName>
    <definedName name="NEN">#REF!</definedName>
    <definedName localSheetId="4" name="_________________PR621">#REF!</definedName>
    <definedName localSheetId="4" name="________________________MMM23">#REF!</definedName>
    <definedName localSheetId="4" name="_____________PK132">#REF!</definedName>
    <definedName localSheetId="4" name="________MDE34">#REF!</definedName>
    <definedName localSheetId="4" name="______________PR110">#REF!</definedName>
    <definedName localSheetId="4" name="______________________MDE53">#REF!</definedName>
    <definedName localSheetId="4" name="___________PR522">#REF!</definedName>
    <definedName name="M.063">#REF!</definedName>
    <definedName localSheetId="4" name="GENSET">#REF!</definedName>
    <definedName localSheetId="4" name="H_Dempul_Vinylex">#REF!</definedName>
    <definedName localSheetId="4" name="_ME05">#REF!</definedName>
    <definedName localSheetId="4" name="______________________ME38">#REF!</definedName>
    <definedName name="_________________________MMM09">#REF!</definedName>
    <definedName localSheetId="4" name="__MDE10">#REF!</definedName>
    <definedName localSheetId="4" name="______________________MDE50">#REF!</definedName>
    <definedName localSheetId="4" name="_______________EEE11">#REF!</definedName>
    <definedName localSheetId="2" name="________MDE52">#REF!</definedName>
    <definedName localSheetId="4" name="______________ME54">#REF!</definedName>
    <definedName name="____________________ME39">#REF!</definedName>
    <definedName localSheetId="4" name="_______________________DIV1">#REF!</definedName>
    <definedName localSheetId="4" name="______________________MDE49">#REF!</definedName>
    <definedName localSheetId="4" name="E_084">#REF!</definedName>
    <definedName localSheetId="4" name="Tabel_5_Bahan">#REF!</definedName>
    <definedName localSheetId="4" name="__________________MDE36">#REF!</definedName>
    <definedName localSheetId="4" name="____________LLL10">#REF!</definedName>
    <definedName name="____________________HAL8">#REF!</definedName>
    <definedName localSheetId="4" name="_MDE68">#REF!</definedName>
    <definedName localSheetId="2" name="_________________ME58">#REF!</definedName>
    <definedName localSheetId="2" name="________________________________MMM28">#REF!</definedName>
    <definedName localSheetId="4" name="_______________EEE24">#REF!</definedName>
    <definedName localSheetId="4" name="_____________MK121">#REF!</definedName>
    <definedName name="________MDE54">#REF!</definedName>
    <definedName localSheetId="4" name="________________ME01">#REF!</definedName>
    <definedName localSheetId="2" name="___________________________________MDE03">#REF!</definedName>
    <definedName localSheetId="2" name="____________________MMM49">#REF!</definedName>
    <definedName name="LUTDN">#REF!</definedName>
    <definedName localSheetId="4" name="_____________________ME27">#REF!</definedName>
    <definedName localSheetId="4" name="___________________MDE37">#REF!</definedName>
    <definedName localSheetId="2" name="_______________________________MDE30">#REF!</definedName>
    <definedName localSheetId="4" name="_____________PR411">#REF!</definedName>
    <definedName localSheetId="4" name="pekerjaan_bertulang">#REF!</definedName>
    <definedName localSheetId="4" name="_________________________PRK641">#REF!</definedName>
    <definedName localSheetId="4" name="_______MDE53">#REF!</definedName>
    <definedName localSheetId="4" name="___________MDE50">#REF!</definedName>
    <definedName localSheetId="2" name="___________________________________MMM06">#REF!</definedName>
    <definedName localSheetId="4" name="plafondplywood">#REF!</definedName>
    <definedName localSheetId="4" name="______________________LLL05">#REF!</definedName>
    <definedName localSheetId="4" name="______________PK720">#REF!</definedName>
    <definedName localSheetId="4" name="_ME49">#REF!</definedName>
    <definedName localSheetId="4" name="_______________________MDE13">#REF!</definedName>
    <definedName localSheetId="4" name="_______________LLL06">#REF!</definedName>
    <definedName localSheetId="4" name="DUMPTRUCK2">#REF!</definedName>
    <definedName localSheetId="4" name="__________PR715">#REF!</definedName>
    <definedName localSheetId="4" name="_____PK720">#REF!</definedName>
    <definedName localSheetId="2" name="_________________________________MMM26">#REF!</definedName>
    <definedName localSheetId="4" name="w.05b">#REF!</definedName>
    <definedName localSheetId="4" name="_______________ME23">#REF!</definedName>
    <definedName localSheetId="4" name="__MDE02">#REF!</definedName>
    <definedName localSheetId="4" name="____________________PK311">#REF!</definedName>
    <definedName localSheetId="4" name="____________LLL02">#REF!</definedName>
    <definedName localSheetId="2" name="____ME50">#REF!</definedName>
    <definedName localSheetId="4" name="_____________________MK123">#REF!</definedName>
    <definedName localSheetId="4" name="________EEE26">#REF!</definedName>
    <definedName name="________ME40">#REF!</definedName>
    <definedName localSheetId="4" name="_ME65">#REF!</definedName>
    <definedName localSheetId="4" name="__________________gip4">#REF!</definedName>
    <definedName name="_MMM39">#REF!</definedName>
    <definedName localSheetId="2" name="_____________________________DIV8">#REF!</definedName>
    <definedName name="_________________________MMM02">#REF!</definedName>
    <definedName localSheetId="2" name="__________________________MMM03">#REF!</definedName>
    <definedName name="______________________MDE08">#REF!</definedName>
    <definedName localSheetId="4" name="_____________MDE45">#REF!</definedName>
    <definedName localSheetId="4" name="_____MDE57">#REF!</definedName>
    <definedName localSheetId="4" name="____________ME55">#REF!</definedName>
    <definedName localSheetId="4" name="__________________ME03">#REF!</definedName>
    <definedName localSheetId="4" name="_______________________PR225">#REF!</definedName>
    <definedName localSheetId="4" name="_____MDE37">#REF!</definedName>
    <definedName localSheetId="4" name="_____PK020">#REF!</definedName>
    <definedName localSheetId="4" name="________________EEE23">#REF!</definedName>
    <definedName localSheetId="2" name="__________________ME06">#REF!</definedName>
    <definedName name="______________________ME08">#REF!</definedName>
    <definedName name="________ME46">#REF!</definedName>
    <definedName name="_________________________________MDE12">#REF!</definedName>
    <definedName localSheetId="4" name="______MDE37">#REF!</definedName>
    <definedName localSheetId="2" name="________________________MMM23">#REF!</definedName>
    <definedName localSheetId="4" name="____________________ME57">#REF!</definedName>
    <definedName localSheetId="4" name="_____________MDE56">#REF!</definedName>
    <definedName localSheetId="4" name="_______________________EEE09">#REF!</definedName>
    <definedName name="______________MDE43">#REF!</definedName>
    <definedName localSheetId="4" name="_____________PE13">#REF!</definedName>
    <definedName localSheetId="4" name="__________________PR621">#REF!</definedName>
    <definedName localSheetId="2" name="________________________MMM54">#REF!</definedName>
    <definedName name="_ME41">#REF!</definedName>
    <definedName localSheetId="2" name="________________________LLL04">#REF!</definedName>
    <definedName localSheetId="4" name="_______JP2">#REF!</definedName>
    <definedName localSheetId="4" name="___________________MI2">#REF!</definedName>
    <definedName name="LUDDE">#REF!</definedName>
    <definedName localSheetId="4" name="_____________________PK311">#REF!</definedName>
    <definedName name="________________________MDE23">#REF!</definedName>
    <definedName name="______________________________MDE02">#REF!</definedName>
    <definedName localSheetId="4" name="____________________MMM01">#REF!</definedName>
    <definedName localSheetId="4" name="pekeja">#REF!</definedName>
    <definedName name="______________________________HAL2">#REF!</definedName>
    <definedName localSheetId="2" name="___________________MDE58">#REF!</definedName>
    <definedName name="______MDE65">#REF!</definedName>
    <definedName name="____MDE43">#REF!</definedName>
    <definedName localSheetId="4" name="A_BALOK_LANTAI_20.40">#REF!</definedName>
    <definedName localSheetId="2" name="____________________MDE35">#REF!</definedName>
    <definedName localSheetId="4" name="________________________ME35">#REF!</definedName>
    <definedName localSheetId="4" name="____MDE14">#REF!</definedName>
    <definedName name="_______________________________LLL07">#REF!</definedName>
    <definedName localSheetId="4" name="____________________MK321">#REF!</definedName>
    <definedName localSheetId="4" name="_________MDE63">#REF!</definedName>
    <definedName localSheetId="4" name="_____________________MMM13">#REF!</definedName>
    <definedName name="________ME63">#REF!</definedName>
    <definedName localSheetId="4" name="_____________PR123">#REF!</definedName>
    <definedName name="_____________________________LLL04">#REF!</definedName>
    <definedName localSheetId="4" name="____PI2">#REF!</definedName>
    <definedName localSheetId="4" name="_________________________MDE06">#REF!</definedName>
    <definedName name="________________DIV1">#REF!</definedName>
    <definedName localSheetId="4" name="___________KB4">#REF!</definedName>
    <definedName localSheetId="4" name="_____________________MK411">#REF!</definedName>
    <definedName localSheetId="4" name="______________________EEE29">#REF!</definedName>
    <definedName localSheetId="4" name="___MDE31">#REF!</definedName>
    <definedName name="________________________________MMM17">#REF!</definedName>
    <definedName localSheetId="4" name="_____________________MK19">#REF!</definedName>
    <definedName localSheetId="4" name="___________MDE60">#REF!</definedName>
    <definedName localSheetId="4" name="________________________MMM47">#REF!</definedName>
    <definedName name="__________MDE35">#REF!</definedName>
    <definedName localSheetId="2" name="_________________________________ME25">#REF!</definedName>
    <definedName localSheetId="4" name="__MDE17">#REF!</definedName>
    <definedName localSheetId="4" name="__________ME06">#REF!</definedName>
    <definedName localSheetId="4" name="_______________EEE26">#REF!</definedName>
    <definedName localSheetId="4" name="___________ME51">#REF!</definedName>
    <definedName localSheetId="2" name="____________MDE38">#REF!</definedName>
    <definedName localSheetId="4" name="_________________HAL8">#REF!</definedName>
    <definedName localSheetId="2" name="__________________________________MMM32">#REF!</definedName>
    <definedName name="__________________________MDE10">#REF!</definedName>
    <definedName name="_EEE32">#REF!</definedName>
    <definedName localSheetId="4" name="_____________ME25">#REF!</definedName>
    <definedName name="________________________MDE01">#REF!</definedName>
    <definedName localSheetId="2" name="_____________________HAL2">#REF!</definedName>
    <definedName localSheetId="2" name="______________________ME11">#REF!</definedName>
    <definedName localSheetId="4" name="____PR139">#REF!</definedName>
    <definedName localSheetId="2" name="___________________________HAL4">#REF!</definedName>
    <definedName name="_EEE07">#REF!</definedName>
    <definedName localSheetId="2" name="______________ME62">#REF!</definedName>
    <definedName localSheetId="4" name="_MDE52">#REF!</definedName>
    <definedName localSheetId="4" name="___________________MK725">#REF!</definedName>
    <definedName name="____________________MMM11">#REF!</definedName>
    <definedName name="__________MDE55">#REF!</definedName>
    <definedName localSheetId="4" name="_______________PE13">#REF!</definedName>
    <definedName localSheetId="2" name="_____________________________MMM54">#REF!</definedName>
    <definedName localSheetId="4" name="BiayaVibro">#REF!</definedName>
    <definedName localSheetId="4" name="____________ME36">#REF!</definedName>
    <definedName localSheetId="4" name="_MK725">#REF!</definedName>
    <definedName localSheetId="2" name="______________________________MDE08">#REF!</definedName>
    <definedName localSheetId="4" name="_EEE16">#REF!</definedName>
    <definedName localSheetId="4" name="____________ANG41">#REF!</definedName>
    <definedName name="_________________________________MDE25">#REF!</definedName>
    <definedName localSheetId="4" name="___________________MDE48">#REF!</definedName>
    <definedName localSheetId="4" name="________________MG53">#REF!</definedName>
    <definedName localSheetId="4" name="_____________________PK210">#REF!</definedName>
    <definedName localSheetId="4" name="_________________________MK618">#REF!</definedName>
    <definedName localSheetId="4" name="___________________________gip2">#REF!</definedName>
    <definedName localSheetId="4" name="praktis">#REF!</definedName>
    <definedName localSheetId="4" name="_______________EEE01">#REF!</definedName>
    <definedName name="______________ME43">#REF!</definedName>
    <definedName localSheetId="4" name="_________________________PK321">#REF!</definedName>
    <definedName localSheetId="4" name="_____________________DIV10">#REF!</definedName>
    <definedName localSheetId="2" name="________________________ME12">#REF!</definedName>
    <definedName localSheetId="2" name="________________________ME10">#REF!</definedName>
    <definedName localSheetId="4" name="____MK19">#REF!</definedName>
    <definedName localSheetId="4" name="______PR522">#REF!</definedName>
    <definedName localSheetId="2" name="__________________________MMM40">#REF!</definedName>
    <definedName localSheetId="4" name="_ME58">#REF!</definedName>
    <definedName name="___________________________________MDE17">#REF!</definedName>
    <definedName localSheetId="4" name="G.32.H">#REF!</definedName>
    <definedName localSheetId="4" name="______PR210">#REF!</definedName>
    <definedName name="NSE">#REF!</definedName>
    <definedName name="__________MDE54">#REF!</definedName>
    <definedName localSheetId="4" name="_____________________MDE52">#REF!</definedName>
    <definedName localSheetId="4" name="___________ME37">#REF!</definedName>
    <definedName name="________________________MMM50">#REF!</definedName>
    <definedName name="XNDE">#REF!</definedName>
    <definedName localSheetId="4" name="_______________MDE53">#REF!</definedName>
    <definedName localSheetId="4" name="________________________MDE01">#REF!</definedName>
    <definedName localSheetId="2" name="______MDE46">#REF!</definedName>
    <definedName localSheetId="4" name="_____________LLL05">#REF!</definedName>
    <definedName localSheetId="4" name="__________________MK311">#REF!</definedName>
    <definedName localSheetId="4" name="URAIANGEOTEKSTIL">#REF!</definedName>
    <definedName localSheetId="4" name="_ME34">#REF!</definedName>
    <definedName localSheetId="4" name="_____________________PK121">#REF!</definedName>
    <definedName localSheetId="2" name="______________ME65">#REF!</definedName>
    <definedName localSheetId="4" name="Pek_pasangan_LTII">#REF!</definedName>
    <definedName localSheetId="2" name="____________________________MMM09">#REF!</definedName>
    <definedName name="________ME59">#REF!</definedName>
    <definedName localSheetId="2" name="_________________MDE55">#REF!</definedName>
    <definedName name="____________________HAL6">#REF!</definedName>
    <definedName localSheetId="4" name="_______________ME48">#REF!</definedName>
    <definedName localSheetId="4" name="___________MK720">#REF!</definedName>
    <definedName localSheetId="2" name="______________________________ME30">#REF!</definedName>
    <definedName name="_DIV9">#REF!</definedName>
    <definedName name="____________________ME58">#REF!</definedName>
    <definedName localSheetId="4" name="___________ME05">#REF!</definedName>
    <definedName localSheetId="4" name="CoMekanik">#REF!</definedName>
    <definedName localSheetId="4" name="_EEE20">#REF!</definedName>
    <definedName localSheetId="4" name="tulangan">#REF!</definedName>
    <definedName localSheetId="4" name="______________________MDE23">#REF!</definedName>
    <definedName localSheetId="4" name="________________________MDE04">#REF!</definedName>
    <definedName localSheetId="2" name="____MDE46">#REF!</definedName>
    <definedName localSheetId="2" name="________________________MMM19">#REF!</definedName>
    <definedName localSheetId="4" name="_________________________PR110">#REF!</definedName>
    <definedName localSheetId="4" name="_____________MDE63">#REF!</definedName>
    <definedName localSheetId="4" name="____MDE49">#REF!</definedName>
    <definedName localSheetId="4" name="________________MMM20">#REF!</definedName>
    <definedName localSheetId="4" name="__MDE39">#REF!</definedName>
    <definedName localSheetId="4" name="______________________MMM30">#REF!</definedName>
    <definedName localSheetId="4" name="________________MDE20">#REF!</definedName>
    <definedName localSheetId="2" name="____________________LLL11">#REF!</definedName>
    <definedName name="___________________________________MDE02">#REF!</definedName>
    <definedName name="____________________MDE54">#REF!</definedName>
    <definedName localSheetId="2" name="____________________________MDE08">#REF!</definedName>
    <definedName name="__________ME51">#REF!</definedName>
    <definedName name="________________________MDE03">#REF!</definedName>
    <definedName localSheetId="2" name="________________________________MMM36">#REF!</definedName>
    <definedName name="FORM732">#REF!</definedName>
    <definedName localSheetId="4" name="________________ME09">#REF!</definedName>
    <definedName localSheetId="4" name="____________EEE14">#REF!</definedName>
    <definedName name="_MDE47">#REF!</definedName>
    <definedName name="M.011">#REF!</definedName>
    <definedName localSheetId="2" name="__________________________MMM30">#REF!</definedName>
    <definedName localSheetId="4" name="________________vg41">#REF!</definedName>
    <definedName localSheetId="2" name="______________________________ME01">#REF!</definedName>
    <definedName localSheetId="4" name="______________________EEE12">#REF!</definedName>
    <definedName localSheetId="4" name="______________gip4">#REF!</definedName>
    <definedName localSheetId="4" name="_________________________PK36">#REF!</definedName>
    <definedName localSheetId="4" name="________________MDE08">#REF!</definedName>
    <definedName localSheetId="4" name="____________________ANG41">#REF!</definedName>
    <definedName localSheetId="4" name="_______________________MK123">#REF!</definedName>
    <definedName localSheetId="4" name="______________________MDE37">#REF!</definedName>
    <definedName localSheetId="2" name="____________________MDE40">#REF!</definedName>
    <definedName localSheetId="4" name="_______________EEE20">#REF!</definedName>
    <definedName name="______________________ME33">#REF!</definedName>
    <definedName name="________________________________MMM43">#REF!</definedName>
    <definedName localSheetId="2" name="________________________MDE13">#REF!</definedName>
    <definedName localSheetId="4" name="______MDE51">#REF!</definedName>
    <definedName name="_______________________________ME10">#REF!</definedName>
    <definedName localSheetId="4" name="_______________________MDE23">#REF!</definedName>
    <definedName localSheetId="4" name="________ME32">#REF!</definedName>
    <definedName name="____________________MDE31">#REF!</definedName>
    <definedName localSheetId="4" name="_____________PK522">#REF!</definedName>
    <definedName name="_______________________________DIV2">#REF!</definedName>
    <definedName localSheetId="4" name="_________________________ME30">#REF!</definedName>
    <definedName localSheetId="2" name="______ME40">#REF!</definedName>
    <definedName name="____________________MDE18">#REF!</definedName>
    <definedName localSheetId="4" name="_______________________PK424">#REF!</definedName>
    <definedName localSheetId="4" name="_________ME61">#REF!</definedName>
    <definedName name="__________________________DIV2">#REF!</definedName>
    <definedName localSheetId="4" name="_MK19">#REF!</definedName>
    <definedName name="______________________MMM20">#REF!</definedName>
    <definedName name="ANK.E13">#REF!</definedName>
    <definedName name="_____________________________MMM411">#REF!</definedName>
    <definedName localSheetId="4" name="_____________MDE50">#REF!</definedName>
    <definedName localSheetId="2" name="_________________________________MDE02">#REF!</definedName>
    <definedName localSheetId="2" name="____________MDE40">#REF!</definedName>
    <definedName localSheetId="4" name="__________ME17">#REF!</definedName>
    <definedName localSheetId="4" name="________________ME05">#REF!</definedName>
    <definedName localSheetId="2" name="__________________________MDE27">#REF!</definedName>
    <definedName localSheetId="4" name="________PRK725">#REF!</definedName>
    <definedName name="__________________LLL08">#REF!</definedName>
    <definedName localSheetId="4" name="______ME66">#REF!</definedName>
    <definedName name="_MMM07">#REF!</definedName>
    <definedName name="_______________MMM02">#REF!</definedName>
    <definedName localSheetId="4" name="A_PAS_BATA_TBL_0.5_1.4">#REF!</definedName>
    <definedName name="______________________LLL11">#REF!</definedName>
    <definedName localSheetId="4" name="_________________PR139">#REF!</definedName>
    <definedName localSheetId="4" name="A_PLESTERAN_1.2_15MM">#REF!</definedName>
    <definedName localSheetId="2" name="_________________________________MMM27">#REF!</definedName>
    <definedName localSheetId="4" name="______________________DIV6">#REF!</definedName>
    <definedName localSheetId="2" name="________________MDE48">#REF!</definedName>
    <definedName localSheetId="4" name="___________________MDE66">#REF!</definedName>
    <definedName localSheetId="2" name="_______________________________MMM46">#REF!</definedName>
    <definedName localSheetId="4" name="___________________MDE53">#REF!</definedName>
    <definedName localSheetId="4" name="___________PK618">#REF!</definedName>
    <definedName localSheetId="2" name="____________MDE47">#REF!</definedName>
    <definedName localSheetId="4" name="_MDE24">#REF!</definedName>
    <definedName localSheetId="4" name="_____ME48">#REF!</definedName>
    <definedName localSheetId="2" name="______________________MDE20">#REF!</definedName>
    <definedName localSheetId="4" name="__PK641">#REF!</definedName>
    <definedName localSheetId="4" name="_MDE33">#REF!</definedName>
    <definedName localSheetId="4" name="_________________________ME24">#REF!</definedName>
    <definedName name="_________________MDE44">#REF!</definedName>
    <definedName localSheetId="4" name="___________PR514">#REF!</definedName>
    <definedName localSheetId="4" name="_________________MK522">#REF!</definedName>
    <definedName localSheetId="4" name="____________ENG3">#REF!</definedName>
    <definedName localSheetId="4" name="_EEE08">#REF!</definedName>
    <definedName name="__________________________DIV3">#REF!</definedName>
    <definedName localSheetId="4" name="_______LLL05">#REF!</definedName>
    <definedName localSheetId="4" name="____ME07">#REF!</definedName>
    <definedName name="_________________MDE53">#REF!</definedName>
    <definedName localSheetId="2" name="_________________MMM42">#REF!</definedName>
    <definedName localSheetId="4" name="________MK725">#REF!</definedName>
    <definedName name="______________________ME19">#REF!</definedName>
    <definedName name="______________________________ME19">#REF!</definedName>
    <definedName localSheetId="4" name="______________MMM02">#REF!</definedName>
    <definedName localSheetId="4" name="ATK">#REF!</definedName>
    <definedName localSheetId="4" name="___ME12">#REF!</definedName>
    <definedName name="PRPG">#REF!</definedName>
    <definedName localSheetId="4" name="gren">#REF!</definedName>
    <definedName localSheetId="4" name="_____PK132">#REF!</definedName>
    <definedName localSheetId="4" name="_______________________ME10">#REF!</definedName>
    <definedName localSheetId="2" name="_________KOP5">#REF!</definedName>
    <definedName localSheetId="4" name="______PK19">#REF!</definedName>
    <definedName localSheetId="4" name="_______________________PRK618">#REF!</definedName>
    <definedName localSheetId="4" name="___EEE22">#REF!</definedName>
    <definedName localSheetId="4" name="___________________MDE60">#REF!</definedName>
    <definedName localSheetId="4" name="_______EEE09">#REF!</definedName>
    <definedName localSheetId="4" name="_________________EEE26">#REF!</definedName>
    <definedName localSheetId="4" name="________________ME56">#REF!</definedName>
    <definedName name="PA">#REF!</definedName>
    <definedName name="__________MDE56">#REF!</definedName>
    <definedName localSheetId="4" name="___________PK710">#REF!</definedName>
    <definedName localSheetId="2" name="______________________________MMM05">#REF!</definedName>
    <definedName localSheetId="4" name="___ME21">#REF!</definedName>
    <definedName localSheetId="4" name="______MK411">#REF!</definedName>
    <definedName localSheetId="4" name="_______________MDE41">#REF!</definedName>
    <definedName localSheetId="4" name="_________ME30">#REF!</definedName>
    <definedName localSheetId="4" name="_____________________ME30">#REF!</definedName>
    <definedName name="__________________________HAL7">#REF!</definedName>
    <definedName name="______MDE54">#REF!</definedName>
    <definedName localSheetId="2" name="______________________________MMM25">#REF!</definedName>
    <definedName localSheetId="4" name="_____ME04">#REF!</definedName>
    <definedName name="___________________ME62">#REF!</definedName>
    <definedName localSheetId="4" name="_____________MK621">#REF!</definedName>
    <definedName localSheetId="4" name="_______MF8">#REF!</definedName>
    <definedName localSheetId="4" name="_____________________MDE49">#REF!</definedName>
    <definedName name="____ME48">#REF!</definedName>
    <definedName localSheetId="2" name="______MDE53">#REF!</definedName>
    <definedName localSheetId="2" name="_______________________________MDE24">#REF!</definedName>
    <definedName localSheetId="4" name="__ME42">#REF!</definedName>
    <definedName localSheetId="2" name="___________________________________MDE16">#REF!</definedName>
    <definedName localSheetId="4" name="_ME57">#REF!</definedName>
    <definedName name="___________________________________ME30">#REF!</definedName>
    <definedName localSheetId="4" name="__________________pvc112">#REF!</definedName>
    <definedName localSheetId="4" name="___MK37">#REF!</definedName>
    <definedName localSheetId="4" name="_________________LLL09">#REF!</definedName>
    <definedName localSheetId="2" name="________________________MDE05">#REF!</definedName>
    <definedName localSheetId="4" name="_____________________MDE32">#REF!</definedName>
    <definedName localSheetId="4" name="__________________PR110">#REF!</definedName>
    <definedName localSheetId="4" name="____MDE03">#REF!</definedName>
    <definedName localSheetId="4" name="URAIAN522">#REF!</definedName>
    <definedName localSheetId="4" name="_____ME25">#REF!</definedName>
    <definedName localSheetId="4" name="________________NYY10">#REF!</definedName>
    <definedName localSheetId="2" name="_________________________________ME13">#REF!</definedName>
    <definedName localSheetId="4" name="UMUM">#REF!</definedName>
    <definedName name="______________MMM15">#REF!</definedName>
    <definedName localSheetId="4" name="__________________ME40">#REF!</definedName>
    <definedName name="URAIAN718">#REF!</definedName>
    <definedName name="_MMM11">#REF!</definedName>
    <definedName name="FORM79manual">#REF!</definedName>
    <definedName localSheetId="4" name="_____________PR710">#REF!</definedName>
    <definedName localSheetId="2" name="______________________MMM26">#REF!</definedName>
    <definedName localSheetId="4" name="_____________EEE09">#REF!</definedName>
    <definedName name="URAIAN633">#REF!</definedName>
    <definedName localSheetId="4" name="________DIV5">#REF!</definedName>
    <definedName localSheetId="2" name="____________________________ME01">#REF!</definedName>
    <definedName localSheetId="2" name="________________ME47">#REF!</definedName>
    <definedName localSheetId="4" name="_______JP1">#REF!</definedName>
    <definedName name="________________________MDE14">#REF!</definedName>
    <definedName localSheetId="4" name="_______DIV8">#REF!</definedName>
    <definedName localSheetId="4" name="_PR720">#REF!</definedName>
    <definedName localSheetId="4" name="______PK855">#REF!</definedName>
    <definedName localSheetId="4" name="PIM">#REF!</definedName>
    <definedName localSheetId="4" name="_________________MG41">#REF!</definedName>
    <definedName localSheetId="2" name="________ME47">#REF!</definedName>
    <definedName localSheetId="4" name="_______PR139">#REF!</definedName>
    <definedName localSheetId="4" name="____EEE12">#REF!</definedName>
    <definedName localSheetId="4" name="splvh">#REF!</definedName>
    <definedName name="_MDE59">#REF!</definedName>
    <definedName localSheetId="4" name="________________PK132">#REF!</definedName>
    <definedName localSheetId="2" name="______ME44">#REF!</definedName>
    <definedName localSheetId="4" name="base">#REF!</definedName>
    <definedName localSheetId="2" name="________MDE40">#REF!</definedName>
    <definedName name="__________________________MDE07">#REF!</definedName>
    <definedName name="_________________MMM52">#REF!</definedName>
    <definedName localSheetId="4" name="A_LANTAI_BETON_TUMBUK_1.3.6_7CM">#REF!</definedName>
    <definedName localSheetId="4" name="___________________PK110">#REF!</definedName>
    <definedName localSheetId="4" name="_PRK725">#REF!</definedName>
    <definedName name="________________________MMM31">#REF!</definedName>
    <definedName localSheetId="2" name="___________________ME49">#REF!</definedName>
    <definedName localSheetId="4" name="__MDE24">#REF!</definedName>
    <definedName localSheetId="4" name="_________ME55">#REF!</definedName>
    <definedName localSheetId="4" name="Pek_lain_lain">#REF!</definedName>
    <definedName localSheetId="4" name="anlg67">#REF!</definedName>
    <definedName localSheetId="4" name="__________________EEE16">#REF!</definedName>
    <definedName localSheetId="4" name="____________________MDE19">#REF!</definedName>
    <definedName name="________ME47">#REF!</definedName>
    <definedName localSheetId="4" name="____________MK514">#REF!</definedName>
    <definedName localSheetId="4" name="rabat">#REF!</definedName>
    <definedName localSheetId="4" name="AGREGATB">#REF!</definedName>
    <definedName name="________ME39">#REF!</definedName>
    <definedName localSheetId="4" name="BAKMANDI">#REF!</definedName>
    <definedName localSheetId="4" name="____DIV5">#REF!</definedName>
    <definedName localSheetId="4" name="URAIAN717">#REF!</definedName>
    <definedName localSheetId="4" name="_ME12">#REF!</definedName>
    <definedName localSheetId="2" name="______________MDE49">#REF!</definedName>
    <definedName localSheetId="4" name="______________________MDE68">#REF!</definedName>
    <definedName localSheetId="2" name="_______________________________MDE31">#REF!</definedName>
    <definedName localSheetId="4" name="____________________PR123">#REF!</definedName>
    <definedName localSheetId="4" name="Scheduled_Interest_Rate">#REF!</definedName>
    <definedName localSheetId="4" name="_________________PRK641">#REF!</definedName>
    <definedName localSheetId="4" name="________________LLL02">#REF!</definedName>
    <definedName name="__________________DIV5">#REF!</definedName>
    <definedName localSheetId="4" name="____________________EEE11">#REF!</definedName>
    <definedName localSheetId="2" name="__________________________ME08">#REF!</definedName>
    <definedName localSheetId="4" name="URAIAN913">#REF!</definedName>
    <definedName name="______________________ME26">#REF!</definedName>
    <definedName localSheetId="4" name="____________________EEE32">#REF!</definedName>
    <definedName localSheetId="2" name="___________________________MMM05">#REF!</definedName>
    <definedName localSheetId="4" name="MS">#REF!</definedName>
    <definedName localSheetId="4" name="_____HAL8">#REF!</definedName>
    <definedName localSheetId="4" name="qqq">#REF!</definedName>
    <definedName localSheetId="4" name="______MG53">#REF!</definedName>
    <definedName name="________________________________MMM44">#REF!</definedName>
    <definedName localSheetId="4" name="_________________HAL5">#REF!</definedName>
    <definedName localSheetId="4" name="K_012">#REF!</definedName>
    <definedName name="____ME64">#REF!</definedName>
    <definedName localSheetId="4" name="______________ME41">#REF!</definedName>
    <definedName localSheetId="4" name="______ME67">#REF!</definedName>
    <definedName name="STONECRUSHER">#REF!</definedName>
    <definedName localSheetId="4" name="___LLL08">#REF!</definedName>
    <definedName localSheetId="4" name="_______________ME31">#REF!</definedName>
    <definedName name="_MDE68">#REF!</definedName>
    <definedName localSheetId="4" name="________________MDE41">#REF!</definedName>
    <definedName localSheetId="4" name="______________MDE29">#REF!</definedName>
    <definedName localSheetId="4" name="______________________MMM12">#REF!</definedName>
    <definedName localSheetId="4" name="____________________ME35">#REF!</definedName>
    <definedName name="______________________MDE25">#REF!</definedName>
    <definedName localSheetId="2" name="_______________MMM04">#REF!</definedName>
    <definedName localSheetId="4" name="________________MDE61">#REF!</definedName>
    <definedName localSheetId="4" name="________________MK37">#REF!</definedName>
    <definedName localSheetId="4" name="__________MF8">#REF!</definedName>
    <definedName name="_______________________________DIV7">#REF!</definedName>
    <definedName localSheetId="4" name="__MK641">#REF!</definedName>
    <definedName localSheetId="2" name="___________________MDE50">#REF!</definedName>
    <definedName localSheetId="4" name="_____PR720">#REF!</definedName>
    <definedName name="_______________________________MDE08">#REF!</definedName>
    <definedName name="__________________________MMM35">#REF!</definedName>
    <definedName localSheetId="4" name="___________ME11">#REF!</definedName>
    <definedName name="________________MDE67">#REF!</definedName>
    <definedName localSheetId="2" name="________MDE39">#REF!</definedName>
    <definedName localSheetId="4" name="__ME47">#REF!</definedName>
    <definedName localSheetId="2" name="______________________MMM50">#REF!</definedName>
    <definedName localSheetId="4" name="________________________ME24">#REF!</definedName>
    <definedName localSheetId="4" name="_____________________MMM33">#REF!</definedName>
    <definedName localSheetId="2" name="__________________MDE28">#REF!</definedName>
    <definedName localSheetId="4" name="___________________PR321">#REF!</definedName>
    <definedName name="________________________LLL02">#REF!</definedName>
    <definedName name="______________ME67">#REF!</definedName>
    <definedName localSheetId="4" name="________________ME62">#REF!</definedName>
    <definedName localSheetId="4" name="__________________________NYY25">#REF!</definedName>
    <definedName localSheetId="4" name="__________PK810">#REF!</definedName>
    <definedName localSheetId="2" name="________________________ME30">#REF!</definedName>
    <definedName localSheetId="4" name="____________________MMM09">#REF!</definedName>
    <definedName name="________________________________MMM19">#REF!</definedName>
    <definedName name="____ME46">#REF!</definedName>
    <definedName localSheetId="2" name="____________________MDE41">#REF!</definedName>
    <definedName name="___________________________________MDE16">#REF!</definedName>
    <definedName localSheetId="4" name="STOPKON">#REF!</definedName>
    <definedName localSheetId="4" name="____________________PF8">#REF!</definedName>
    <definedName localSheetId="4" name="_________MK641">#REF!</definedName>
    <definedName localSheetId="2" name="____________________MDE19">#REF!</definedName>
    <definedName localSheetId="4" name="______________MDE25">#REF!</definedName>
    <definedName localSheetId="4" name="_________EEE23">#REF!</definedName>
    <definedName localSheetId="2" name="____________________MDE47">#REF!</definedName>
    <definedName localSheetId="4" name="________________ME63">#REF!</definedName>
    <definedName localSheetId="4" name="__________LLL04">#REF!</definedName>
    <definedName name="_MDE46">#REF!</definedName>
    <definedName name="M.070">#REF!</definedName>
    <definedName localSheetId="4" name="_______MK127">#REF!</definedName>
    <definedName localSheetId="4" name="mesingilaskaret">#REF!</definedName>
    <definedName localSheetId="4" name="_______EEE20">#REF!</definedName>
    <definedName localSheetId="4" name="__________DIV2">#REF!</definedName>
    <definedName localSheetId="4" name="Ijuk">#REF!</definedName>
    <definedName localSheetId="4" name="________________MMM11">#REF!</definedName>
    <definedName localSheetId="4" name="_______ME10">#REF!</definedName>
    <definedName name="__________________MDE25">#REF!</definedName>
    <definedName localSheetId="4" name="____pvc4">#REF!</definedName>
    <definedName localSheetId="4" name="_____MK855">#REF!</definedName>
    <definedName name="_MDE38">#REF!</definedName>
    <definedName name="____________________MDE68">#REF!</definedName>
    <definedName localSheetId="4" name="____________________PR132">#REF!</definedName>
    <definedName localSheetId="4" name="___________________PK19">#REF!</definedName>
    <definedName localSheetId="4" name="_______MK210">#REF!</definedName>
    <definedName localSheetId="2" name="___________________________________MDE14">#REF!</definedName>
    <definedName localSheetId="4" name="___MK715">#REF!</definedName>
    <definedName localSheetId="4" name="_______________PR720">#REF!</definedName>
    <definedName localSheetId="4" name="_________DIV5">#REF!</definedName>
    <definedName localSheetId="4" name="______________PK225">#REF!</definedName>
    <definedName localSheetId="4" name="______PR424">#REF!</definedName>
    <definedName localSheetId="2" name="__________________MDE26">#REF!</definedName>
    <definedName localSheetId="4" name="______ME17">#REF!</definedName>
    <definedName name="__________ME37">#REF!</definedName>
    <definedName localSheetId="4" name="__________________KB4">#REF!</definedName>
    <definedName localSheetId="4" name="A_PENGUKURAN_PEMAS_BOWPLANK">#REF!</definedName>
    <definedName localSheetId="4" name="____________________PK621">#REF!</definedName>
    <definedName localSheetId="4" name="________________MMM16">#REF!</definedName>
    <definedName localSheetId="4" name="___________ME34">#REF!</definedName>
    <definedName name="_MMM45">#REF!</definedName>
    <definedName localSheetId="4" name="__________MK715">#REF!</definedName>
    <definedName localSheetId="4" name="topkran">#REF!</definedName>
    <definedName name="________ME52">#REF!</definedName>
    <definedName localSheetId="4" name="_______MDE44">#REF!</definedName>
    <definedName localSheetId="4" name="ANDA1">#REF!</definedName>
    <definedName localSheetId="4" name="_________________________ME23">#REF!</definedName>
    <definedName name="____________MDE45">#REF!</definedName>
    <definedName name="______MDE47">#REF!</definedName>
    <definedName localSheetId="2" name="____________ME40">#REF!</definedName>
    <definedName localSheetId="4" name="_____________MDE38">#REF!</definedName>
    <definedName localSheetId="4" name="_MDE03">#REF!</definedName>
    <definedName localSheetId="4" name="___________ME35">#REF!</definedName>
    <definedName name="__________________MDE02">#REF!</definedName>
    <definedName localSheetId="4" name="__________PR132">#REF!</definedName>
    <definedName name="________________HAL5">#REF!</definedName>
    <definedName localSheetId="4" name="________________________ME33">#REF!</definedName>
    <definedName localSheetId="4" name="____________MMM19">#REF!</definedName>
    <definedName localSheetId="4" name="______________________MMM52">#REF!</definedName>
    <definedName localSheetId="4" name="_ME37">#REF!</definedName>
    <definedName localSheetId="2" name="______________________MMM47">#REF!</definedName>
    <definedName localSheetId="4" name="____MDE23">#REF!</definedName>
    <definedName name="______ME41">#REF!</definedName>
    <definedName localSheetId="4" name="_______PK121">#REF!</definedName>
    <definedName localSheetId="4" name="_PK424">#REF!</definedName>
    <definedName name="________________DIV8">#REF!</definedName>
    <definedName name="____________________MDE61">#REF!</definedName>
    <definedName localSheetId="2" name="__________MDE68">#REF!</definedName>
    <definedName name="_______________________________LLL10">#REF!</definedName>
    <definedName localSheetId="2" name="__________________________DIV6">#REF!</definedName>
    <definedName localSheetId="4" name="_gip34">#REF!</definedName>
    <definedName localSheetId="2" name="______________ME53">#REF!</definedName>
    <definedName name="URAIAN79mekanis">#REF!</definedName>
    <definedName name="__________MDE40">#REF!</definedName>
    <definedName localSheetId="4" name="_______MK855">#REF!</definedName>
    <definedName name="_______________________________MMM51">#REF!</definedName>
    <definedName localSheetId="4" name="_______________________MK36">#REF!</definedName>
    <definedName name="_MMM03">#REF!</definedName>
    <definedName name="_MMM09">#REF!</definedName>
    <definedName localSheetId="4" name="________________PK225">#REF!</definedName>
    <definedName localSheetId="4" name="AB.3">#REF!</definedName>
    <definedName localSheetId="4" name="_________________________PK127">#REF!</definedName>
    <definedName name="_MMM10">#REF!</definedName>
    <definedName localSheetId="4" name="____________MDE36">#REF!</definedName>
    <definedName name="XDSD">#REF!</definedName>
    <definedName localSheetId="2" name="______________MDE47">#REF!</definedName>
    <definedName localSheetId="4" name="_______________ME62">#REF!</definedName>
    <definedName localSheetId="4" name="______________ME55">#REF!</definedName>
    <definedName localSheetId="4" name="_________________PF4">#REF!</definedName>
    <definedName localSheetId="4" name="___________ME15">#REF!</definedName>
    <definedName name="____________________MDE60">#REF!</definedName>
    <definedName name="____________ME44">#REF!</definedName>
    <definedName localSheetId="4" name="___________MK112">#REF!</definedName>
    <definedName name="______________________________ME06">#REF!</definedName>
    <definedName localSheetId="4" name="______________MG53">#REF!</definedName>
    <definedName localSheetId="4" name="___________________PF4">#REF!</definedName>
    <definedName localSheetId="4" name="______________________MMM19">#REF!</definedName>
    <definedName localSheetId="4" name="__DIV8">#REF!</definedName>
    <definedName localSheetId="4" name="________________MDE19">#REF!</definedName>
    <definedName localSheetId="2" name="______________________ME29">#REF!</definedName>
    <definedName name="____________ME59">#REF!</definedName>
    <definedName localSheetId="4" name="______________MDE27">#REF!</definedName>
    <definedName name="____ME65">#REF!</definedName>
    <definedName localSheetId="2" name="__________________________MMM26">#REF!</definedName>
    <definedName localSheetId="4" name="___________________ME12">#REF!</definedName>
    <definedName localSheetId="4" name="_______________________PK311">#REF!</definedName>
    <definedName localSheetId="4" name="___________________MK110">#REF!</definedName>
    <definedName localSheetId="4" name="______________PK621">#REF!</definedName>
    <definedName localSheetId="4" name="_________EEE06">#REF!</definedName>
    <definedName name="_______________________________MMM47">#REF!</definedName>
    <definedName localSheetId="4" name="___________MK110">#REF!</definedName>
    <definedName localSheetId="4" name="NIP">#REF!</definedName>
    <definedName localSheetId="4" name="________________MK618">#REF!</definedName>
    <definedName name="__________________________ME31">#REF!</definedName>
    <definedName name="_____________________________MMM28">#REF!</definedName>
    <definedName localSheetId="4" name="_______________ME07">#REF!</definedName>
    <definedName localSheetId="4" name="________PK132">#REF!</definedName>
    <definedName localSheetId="2" name="________ME54">#REF!</definedName>
    <definedName localSheetId="4" name="_____________________MG53">#REF!</definedName>
    <definedName localSheetId="4" name="_______________________PR132">#REF!</definedName>
    <definedName localSheetId="4" name="____________ME31">#REF!</definedName>
    <definedName localSheetId="2" name="________________________________MMM25">#REF!</definedName>
    <definedName localSheetId="4" name="________________________MMM49">#REF!</definedName>
    <definedName localSheetId="4" name="_________MK225">#REF!</definedName>
    <definedName name="URAIAN769">#REF!</definedName>
    <definedName localSheetId="4" name="___EEE24">#REF!</definedName>
    <definedName localSheetId="4" name="_________________PK37">#REF!</definedName>
    <definedName localSheetId="2" name="__________________ME10">#REF!</definedName>
    <definedName localSheetId="4" name="_____________________DIV9">#REF!</definedName>
    <definedName localSheetId="4" name="__MK123">#REF!</definedName>
    <definedName localSheetId="4" name="______PK321">#REF!</definedName>
    <definedName localSheetId="4" name="__________________ME43">#REF!</definedName>
    <definedName localSheetId="2" name="_________________________________ME20">#REF!</definedName>
    <definedName localSheetId="4" name="snit032">#REF!</definedName>
    <definedName name="FORM7102">#REF!</definedName>
    <definedName localSheetId="4" name="K_040">#REF!</definedName>
    <definedName localSheetId="4" name="__________________LLL04">#REF!</definedName>
    <definedName localSheetId="4" name="________________________ME07">#REF!</definedName>
    <definedName localSheetId="4" name="______________________ME61">#REF!</definedName>
    <definedName localSheetId="4" name="___ME31">#REF!</definedName>
    <definedName name="________________MDE68">#REF!</definedName>
    <definedName localSheetId="4" name="________________________SAK3">#REF!</definedName>
    <definedName name="____________________DIV7">#REF!</definedName>
    <definedName localSheetId="4" name="________________ME54">#REF!</definedName>
    <definedName name="WATERTANKER">#REF!</definedName>
    <definedName localSheetId="2" name="___________________ME53">#REF!</definedName>
    <definedName name="____________________________MMM22">#REF!</definedName>
    <definedName localSheetId="4" name="___________________PK127">#REF!</definedName>
    <definedName localSheetId="4" name="____________________MMM04">#REF!</definedName>
    <definedName localSheetId="2" name="________________DIV9">#REF!</definedName>
    <definedName localSheetId="4" name="________PK810">#REF!</definedName>
    <definedName localSheetId="4" name="____ME20">#REF!</definedName>
    <definedName name="________MDE65">#REF!</definedName>
    <definedName name="______________________ME05">#REF!</definedName>
    <definedName localSheetId="4" name="_____________________MK321">#REF!</definedName>
    <definedName localSheetId="2" name="______________DIV5">#REF!</definedName>
    <definedName localSheetId="2" name="____________________MDE45">#REF!</definedName>
    <definedName localSheetId="4" name="__PK725">#REF!</definedName>
    <definedName localSheetId="4" name="________________MDE03">#REF!</definedName>
    <definedName localSheetId="4" name="____________________MDE11">#REF!</definedName>
    <definedName localSheetId="4" name="_____PK112">#REF!</definedName>
    <definedName name="_MMM31">#REF!</definedName>
    <definedName name="_MMM05">#REF!</definedName>
    <definedName name="_HAL7">#REF!</definedName>
    <definedName localSheetId="2" name="________MDE44">#REF!</definedName>
    <definedName localSheetId="4" name="______________PK110">#REF!</definedName>
    <definedName localSheetId="4" name="_______________ME26">#REF!</definedName>
    <definedName localSheetId="4" name="___________HAL5">#REF!</definedName>
    <definedName localSheetId="4" name="_________MDE44">#REF!</definedName>
    <definedName localSheetId="4" name="___________________PK522">#REF!</definedName>
    <definedName localSheetId="4" name="_________ME16">#REF!</definedName>
    <definedName localSheetId="4" name="__________MDE48">#REF!</definedName>
    <definedName localSheetId="4" name="_______________ME55">#REF!</definedName>
    <definedName name="_________________ME61">#REF!</definedName>
    <definedName name="________________________MMM32">#REF!</definedName>
    <definedName name="_______________MMM04">#REF!</definedName>
    <definedName localSheetId="4" name="_______ME24">#REF!</definedName>
    <definedName localSheetId="4" name="____________MK710">#REF!</definedName>
    <definedName localSheetId="4" name="___MDE58">#REF!</definedName>
    <definedName localSheetId="4" name="___________MK132">#REF!</definedName>
    <definedName localSheetId="4" name="________JP2">#REF!</definedName>
    <definedName name="_______________________HAL2">#REF!</definedName>
    <definedName name="____________________LLL01">#REF!</definedName>
    <definedName localSheetId="4" name="Pengesahan.">#REF!</definedName>
    <definedName name="________ME35">#REF!</definedName>
    <definedName localSheetId="4" name="______________________MMM18">#REF!</definedName>
    <definedName localSheetId="2" name="______________________HAL4">#REF!</definedName>
    <definedName name="____ME36">#REF!</definedName>
    <definedName localSheetId="4" name="_______________________EEE15">#REF!</definedName>
    <definedName localSheetId="4" name="_________________PR311">#REF!</definedName>
    <definedName localSheetId="2" name="__________________________LLL08">#REF!</definedName>
    <definedName localSheetId="2" name="________________________________HAL2">#REF!</definedName>
    <definedName localSheetId="4" name="___________MK224">#REF!</definedName>
    <definedName localSheetId="4" name="_________________PK514">#REF!</definedName>
    <definedName localSheetId="2" name="_________________MDE43">#REF!</definedName>
    <definedName localSheetId="4" name="____________PK311">#REF!</definedName>
    <definedName localSheetId="4" name="____________LLL05">#REF!</definedName>
    <definedName localSheetId="4" name="_______________MDE36">#REF!</definedName>
    <definedName localSheetId="4" name="__________KB4">#REF!</definedName>
    <definedName localSheetId="4" name="R_TOTAL">#REF!</definedName>
    <definedName localSheetId="2" name="__________ME40">#REF!</definedName>
    <definedName name="XSLTU">#REF!</definedName>
    <definedName localSheetId="4" name="________LLL05">#REF!</definedName>
    <definedName name="__________________________ME12">#REF!</definedName>
    <definedName localSheetId="4" name="___________________HAL2">#REF!</definedName>
    <definedName localSheetId="2" name="_____________________________MMM32">#REF!</definedName>
    <definedName localSheetId="4" name="_____________________EEE28">#REF!</definedName>
    <definedName name="_______________________________MDE07">#REF!</definedName>
    <definedName name="______________DIV4">#REF!</definedName>
    <definedName localSheetId="4" name="_______________LLL07">#REF!</definedName>
    <definedName localSheetId="4" name="________________EEE19">#REF!</definedName>
    <definedName localSheetId="4" name="_______________________MDE19">#REF!</definedName>
    <definedName name="_____________________________HAL4">#REF!</definedName>
    <definedName localSheetId="4" name="___MK855">#REF!</definedName>
    <definedName localSheetId="4" name="_________________HAL2">#REF!</definedName>
    <definedName name="______________________LLL03">#REF!</definedName>
    <definedName localSheetId="4" name="_________PK715">#REF!</definedName>
    <definedName name="________________________________MMM23">#REF!</definedName>
    <definedName localSheetId="4" name="_________________ME40">#REF!</definedName>
    <definedName localSheetId="2" name="____ME66">#REF!</definedName>
    <definedName localSheetId="4" name="______PK210">#REF!</definedName>
    <definedName localSheetId="4" name="_________________________MK020">#REF!</definedName>
    <definedName localSheetId="4" name="Beton175">#REF!</definedName>
    <definedName localSheetId="4" name="_____________________MDE45">#REF!</definedName>
    <definedName localSheetId="2" name="______________________________ME25">#REF!</definedName>
    <definedName name="____MDE66">#REF!</definedName>
    <definedName localSheetId="4" name="_____________MDE61">#REF!</definedName>
    <definedName localSheetId="4" name="_MDE53">#REF!</definedName>
    <definedName name="_MMM33">#REF!</definedName>
    <definedName name="_______________________________MDE26">#REF!</definedName>
    <definedName localSheetId="2" name="___________________HAL1">#REF!</definedName>
    <definedName name="KMSNIH">#REF!</definedName>
    <definedName localSheetId="4" name="SCREW">#REF!</definedName>
    <definedName localSheetId="2" name="_________________MDE37">#REF!</definedName>
    <definedName localSheetId="4" name="________________MDE07">#REF!</definedName>
    <definedName localSheetId="4" name="____________________ME37">#REF!</definedName>
    <definedName localSheetId="4" name="_MDE38">#REF!</definedName>
    <definedName name="____________________DIV4">#REF!</definedName>
    <definedName localSheetId="2" name="____________________MDE49">#REF!</definedName>
    <definedName localSheetId="4" name="_____________________ME43">#REF!</definedName>
    <definedName localSheetId="4" name="__________DIV8">#REF!</definedName>
    <definedName localSheetId="4" name="_________________MK710">#REF!</definedName>
    <definedName localSheetId="4" name="_____________________PK855">#REF!</definedName>
    <definedName name="ID_A">#REF!</definedName>
    <definedName localSheetId="4" name="_____________________PF8">#REF!</definedName>
    <definedName localSheetId="4" name="_________________PE13">#REF!</definedName>
    <definedName name="___________________________________ME07">#REF!</definedName>
    <definedName localSheetId="4" name="_________________MK641">#REF!</definedName>
    <definedName localSheetId="4" name="_________________________ME16">#REF!</definedName>
    <definedName localSheetId="4" name="talangmetal">#REF!</definedName>
    <definedName localSheetId="2" name="______________________MMM22">#REF!</definedName>
    <definedName name="_MMM06">#REF!</definedName>
    <definedName localSheetId="2" name="______________LLL08">#REF!</definedName>
    <definedName name="BAHU">#REF!</definedName>
    <definedName name="______________________________MDE19">#REF!</definedName>
    <definedName localSheetId="4" name="_______________PK618">#REF!</definedName>
    <definedName localSheetId="4" name="________________PK020">#REF!</definedName>
    <definedName localSheetId="4" name="________________________PK112">#REF!</definedName>
    <definedName name="________________________MDE12">#REF!</definedName>
    <definedName localSheetId="4" name="spliv">#REF!</definedName>
    <definedName name="________ME64">#REF!</definedName>
    <definedName localSheetId="4" name="_______________ME15">#REF!</definedName>
    <definedName localSheetId="4" name="____________________MDE17">#REF!</definedName>
    <definedName localSheetId="4" name="__PK720">#REF!</definedName>
    <definedName localSheetId="4" name="________PR139">#REF!</definedName>
    <definedName localSheetId="4" name="_________________________MK720">#REF!</definedName>
    <definedName name="E.1530">#REF!</definedName>
    <definedName name="____________________________MMM13">#REF!</definedName>
    <definedName name="_____________________________DIV11">#REF!</definedName>
    <definedName localSheetId="4" name="____________PF4">#REF!</definedName>
    <definedName localSheetId="4" name="______________MDE50">#REF!</definedName>
    <definedName localSheetId="2" name="____ME37">#REF!</definedName>
    <definedName name="_MDE35">#REF!</definedName>
    <definedName localSheetId="4" name="______________________pvc3">#REF!</definedName>
    <definedName name="________________HAL8">#REF!</definedName>
    <definedName localSheetId="2" name="________________MDE39">#REF!</definedName>
    <definedName name="________MDE44">#REF!</definedName>
    <definedName name="FD_B">#REF!</definedName>
    <definedName localSheetId="4" name="________MDE68">#REF!</definedName>
    <definedName localSheetId="4" name="s.05b">#REF!</definedName>
    <definedName localSheetId="2" name="__________________________MMM20">#REF!</definedName>
    <definedName localSheetId="2" name="______________________ME01">#REF!</definedName>
    <definedName localSheetId="2" name="____________________________ME27">#REF!</definedName>
    <definedName localSheetId="2" name="________________MMM23">#REF!</definedName>
    <definedName localSheetId="4" name="_______________________ME17">#REF!</definedName>
    <definedName name="___________________________________MMM49">#REF!</definedName>
    <definedName localSheetId="4" name="___________________EEE19">#REF!</definedName>
    <definedName localSheetId="4" name="______________________ME35">#REF!</definedName>
    <definedName localSheetId="2" name="____________________LLL03">#REF!</definedName>
    <definedName name="___________________________________MMM50">#REF!</definedName>
    <definedName localSheetId="4" name="COKLA">#REF!</definedName>
    <definedName localSheetId="4" name="_____________________PK618">#REF!</definedName>
    <definedName name="______MDE36">#REF!</definedName>
    <definedName localSheetId="4" name="______________________MMM38">#REF!</definedName>
    <definedName name="Uraian315">#REF!</definedName>
    <definedName localSheetId="4" name="_____HAL6">#REF!</definedName>
    <definedName name="_ME56">#REF!</definedName>
    <definedName name="_______________________________MDE03">#REF!</definedName>
    <definedName localSheetId="4" name="____EEE06">#REF!</definedName>
    <definedName localSheetId="4" name="________________________MDE08">#REF!</definedName>
    <definedName localSheetId="4" name="__MDE43">#REF!</definedName>
    <definedName localSheetId="2" name="__________________DIV5">#REF!</definedName>
    <definedName localSheetId="2" name="___________________ME46">#REF!</definedName>
    <definedName localSheetId="4" name="___________ME43">#REF!</definedName>
    <definedName localSheetId="4" name="____________________HAL3">#REF!</definedName>
    <definedName localSheetId="4" name="VG.41">#REF!</definedName>
    <definedName localSheetId="4" name="_________________ME63">#REF!</definedName>
    <definedName name="____________ME36">#REF!</definedName>
    <definedName localSheetId="4" name="_____________PK715">#REF!</definedName>
    <definedName localSheetId="4" name="____MDE19">#REF!</definedName>
    <definedName localSheetId="4" name="_____________MDE36">#REF!</definedName>
    <definedName localSheetId="4" name="_____LLL08">#REF!</definedName>
    <definedName localSheetId="4" name="______________MIK20">#REF!</definedName>
    <definedName localSheetId="4" name="________________________PK641">#REF!</definedName>
    <definedName localSheetId="4" name="_____________________PR621">#REF!</definedName>
    <definedName localSheetId="2" name="___________________________________ME06">#REF!</definedName>
    <definedName localSheetId="4" name="____________________MDE48">#REF!</definedName>
    <definedName localSheetId="4" name="__________________MDE58">#REF!</definedName>
    <definedName name="BULLDOZER">#REF!</definedName>
    <definedName localSheetId="4" name="_________PR139">#REF!</definedName>
    <definedName localSheetId="2" name="___________________________________ME17">#REF!</definedName>
    <definedName localSheetId="4" name="_________________________ME05">#REF!</definedName>
    <definedName localSheetId="4" name="_______________DIV11">#REF!</definedName>
    <definedName localSheetId="2" name="__________________________________MMM54">#REF!</definedName>
    <definedName localSheetId="2" name="________________________________MMM16">#REF!</definedName>
    <definedName localSheetId="4" name="_______________________MK810">#REF!</definedName>
    <definedName localSheetId="2" name="_______________________________ME12">#REF!</definedName>
    <definedName localSheetId="2" name="_______________________________MDE08">#REF!</definedName>
    <definedName localSheetId="4" name="____________PRK618">#REF!</definedName>
    <definedName localSheetId="4" name="___MK112">#REF!</definedName>
    <definedName name="________________________HAL7">#REF!</definedName>
    <definedName name="F.8">#REF!</definedName>
    <definedName localSheetId="4" name="_____________________ME29">#REF!</definedName>
    <definedName name="_________________________________MDE20">#REF!</definedName>
    <definedName localSheetId="2" name="________________________MMM411">#REF!</definedName>
    <definedName localSheetId="4" name="_________________HAL4">#REF!</definedName>
    <definedName localSheetId="4" name="___________ME68">#REF!</definedName>
    <definedName localSheetId="4" name="__________________ME08">#REF!</definedName>
    <definedName localSheetId="2" name="____________________MDE12">#REF!</definedName>
    <definedName localSheetId="2" name="_________________________________ME01">#REF!</definedName>
    <definedName localSheetId="2" name="____________________MDE32">#REF!</definedName>
    <definedName localSheetId="4" name="________________________MK522">#REF!</definedName>
    <definedName localSheetId="4" name="_____________________MMM39">#REF!</definedName>
    <definedName localSheetId="4" name="__________EEE01">#REF!</definedName>
    <definedName localSheetId="4" name="____________________ME23">#REF!</definedName>
    <definedName localSheetId="4" name="_______________MK311">#REF!</definedName>
    <definedName localSheetId="4" name="___________EEE19">#REF!</definedName>
    <definedName name="________________________MMM30">#REF!</definedName>
    <definedName localSheetId="4" name="__________ME37">#REF!</definedName>
    <definedName localSheetId="2" name="________________________ME29">#REF!</definedName>
    <definedName localSheetId="4" name="__MK522">#REF!</definedName>
    <definedName localSheetId="4" name="_________________DIV10">#REF!</definedName>
    <definedName localSheetId="4" name="_________________ME10">#REF!</definedName>
    <definedName name="_MMM20">#REF!</definedName>
    <definedName name="______________________________MDE32">#REF!</definedName>
    <definedName localSheetId="4" name="____________LLL03">#REF!</definedName>
    <definedName localSheetId="4" name="___________PRK020">#REF!</definedName>
    <definedName localSheetId="4" name="_____________________MMM17">#REF!</definedName>
    <definedName localSheetId="2" name="______________________MMM31">#REF!</definedName>
    <definedName localSheetId="4" name="__________ME60">#REF!</definedName>
    <definedName localSheetId="2" name="________________MDE54">#REF!</definedName>
    <definedName localSheetId="4" name="__MK139">#REF!</definedName>
    <definedName localSheetId="4" name="FORM811">#REF!</definedName>
    <definedName localSheetId="4" name="_PR710">#REF!</definedName>
    <definedName localSheetId="4" name="__________________LLL05">#REF!</definedName>
    <definedName name="_____________________________MMM22">#REF!</definedName>
    <definedName name="________________MDE43">#REF!</definedName>
    <definedName localSheetId="2" name="__________________________ME01">#REF!</definedName>
    <definedName localSheetId="4" name="________________LLL06">#REF!</definedName>
    <definedName name="__________ME64">#REF!</definedName>
    <definedName localSheetId="4" name="_______________HAL4">#REF!</definedName>
    <definedName name="_______________________________MMM46">#REF!</definedName>
    <definedName localSheetId="2" name="_____________________________MMM31">#REF!</definedName>
    <definedName localSheetId="4" name="____MK110">#REF!</definedName>
    <definedName localSheetId="2" name="_________________________________MDE06">#REF!</definedName>
    <definedName localSheetId="4" name="____________________MDE56">#REF!</definedName>
    <definedName localSheetId="4" name="_____MIK40">#REF!</definedName>
    <definedName name="_________________MMM03">#REF!</definedName>
    <definedName localSheetId="4" name="_____MG53">#REF!</definedName>
    <definedName localSheetId="4" name="_____________________DIV4">#REF!</definedName>
    <definedName name="_______________________________MMM54">#REF!</definedName>
    <definedName name="FORM735">#REF!</definedName>
    <definedName localSheetId="4" name="____________pvc3">#REF!</definedName>
    <definedName localSheetId="2" name="____________MDE61">#REF!</definedName>
    <definedName localSheetId="4" name="______________LLL04">#REF!</definedName>
    <definedName localSheetId="4" name="________________________PK725">#REF!</definedName>
    <definedName localSheetId="4" name="___ME50">#REF!</definedName>
    <definedName localSheetId="4" name="_____________MDE37">#REF!</definedName>
    <definedName localSheetId="4" name="__________DIV11">#REF!</definedName>
    <definedName localSheetId="2" name="______________KOP2">#REF!</definedName>
    <definedName localSheetId="4" name="____PRK020">#REF!</definedName>
    <definedName localSheetId="4" name="_________________________PK715">#REF!</definedName>
    <definedName name="______MDE35">#REF!</definedName>
    <definedName localSheetId="4" name="____PK424">#REF!</definedName>
    <definedName name="__________________ME07">#REF!</definedName>
    <definedName localSheetId="4" name="______________LLL03">#REF!</definedName>
    <definedName localSheetId="4" name="_______ME42">#REF!</definedName>
    <definedName localSheetId="4" name="_______MK522">#REF!</definedName>
    <definedName name="____________________DIV10">#REF!</definedName>
    <definedName localSheetId="4" name="kp">#REF!</definedName>
    <definedName localSheetId="4" name="_____MDE42">#REF!</definedName>
    <definedName name="______________________DIV8">#REF!</definedName>
    <definedName localSheetId="4" name="KUALA4">#REF!</definedName>
    <definedName localSheetId="4" name="___LLL02">#REF!</definedName>
    <definedName localSheetId="4" name="H_Kerikil">#REF!</definedName>
    <definedName name="________________________ME34">#REF!</definedName>
    <definedName localSheetId="4" name="__PK112">#REF!</definedName>
    <definedName localSheetId="4" name="_____________________MDE38">#REF!</definedName>
    <definedName localSheetId="4" name="E_089">#REF!</definedName>
    <definedName localSheetId="2" name="____________________ME39">#REF!</definedName>
    <definedName localSheetId="4" name="______________pvc112">#REF!</definedName>
    <definedName localSheetId="2" name="________________MDE41">#REF!</definedName>
    <definedName localSheetId="4" name="______PR123">#REF!</definedName>
    <definedName localSheetId="4" name="______________gip1">#REF!</definedName>
    <definedName localSheetId="2" name="______________________ME25">#REF!</definedName>
    <definedName localSheetId="4" name="____________________MMM36">#REF!</definedName>
    <definedName localSheetId="4" name="_______________MK139">#REF!</definedName>
    <definedName localSheetId="4" name="________________PK342">#REF!</definedName>
    <definedName localSheetId="4" name="________________ME37">#REF!</definedName>
    <definedName localSheetId="4" name="_______________ME04">#REF!</definedName>
    <definedName localSheetId="4" name="_______________PI6">#REF!</definedName>
    <definedName localSheetId="4" name="________________ME14">#REF!</definedName>
    <definedName localSheetId="4" name="__________________PK224">#REF!</definedName>
    <definedName localSheetId="4" name="____________ME08">#REF!</definedName>
    <definedName localSheetId="2" name="____________________ME20">#REF!</definedName>
    <definedName localSheetId="4" name="____________EEE22">#REF!</definedName>
    <definedName localSheetId="4" name="_______MK040">#REF!</definedName>
    <definedName name="_MDE52">#REF!</definedName>
    <definedName name="__________________________ME11">#REF!</definedName>
    <definedName localSheetId="2" name="____________________ME32">#REF!</definedName>
    <definedName localSheetId="2" name="_________________MDE66">#REF!</definedName>
    <definedName name="____________ME38">#REF!</definedName>
    <definedName localSheetId="4" name="S.05J7">#REF!</definedName>
    <definedName localSheetId="4" name="_______________ME52">#REF!</definedName>
    <definedName localSheetId="4" name="BATAKO">#REF!</definedName>
    <definedName localSheetId="4" name="URAIAN918">#REF!</definedName>
    <definedName localSheetId="4" name="_________ME52">#REF!</definedName>
    <definedName localSheetId="4" name="___MDE10">#REF!</definedName>
    <definedName localSheetId="4" name="_________________MK311">#REF!</definedName>
    <definedName name="TAMPER">#REF!</definedName>
    <definedName localSheetId="2" name="________________MDE45">#REF!</definedName>
    <definedName localSheetId="4" name="__________________MDE63">#REF!</definedName>
    <definedName localSheetId="4" name="_MDE10">#REF!</definedName>
    <definedName name="URAIANGEOTEKSTIL">#REF!</definedName>
    <definedName name="___________________________________MMM45">#REF!</definedName>
    <definedName localSheetId="4" name="__________PK621">#REF!</definedName>
    <definedName localSheetId="4" name="________________pvc4">#REF!</definedName>
    <definedName localSheetId="2" name="________________ME51">#REF!</definedName>
    <definedName localSheetId="4" name="__________MK810">#REF!</definedName>
    <definedName name="_________________________________MDE34">#REF!</definedName>
    <definedName localSheetId="4" name="_______gip12">#REF!</definedName>
    <definedName localSheetId="2" name="_________________________________MDE21">#REF!</definedName>
    <definedName localSheetId="4" name="________EEE17">#REF!</definedName>
    <definedName localSheetId="4" name="______________PRK112">#REF!</definedName>
    <definedName localSheetId="4" name="______________ME35">#REF!</definedName>
    <definedName localSheetId="4" name="FORM911">#REF!</definedName>
    <definedName name="__________MDE51">#REF!</definedName>
    <definedName localSheetId="4" name="_____________MK725">#REF!</definedName>
    <definedName localSheetId="4" name="Dozer">#REF!</definedName>
    <definedName name="___________________________________ME01">#REF!</definedName>
    <definedName localSheetId="2" name="______________________________MDE32">#REF!</definedName>
    <definedName localSheetId="4" name="________PK710">#REF!</definedName>
    <definedName name="GETB">#REF!</definedName>
    <definedName localSheetId="4" name="______________________LLL08">#REF!</definedName>
    <definedName name="___________________ME42">#REF!</definedName>
    <definedName localSheetId="4" name="_____________________ME45">#REF!</definedName>
    <definedName localSheetId="4" name="__________________EEE02">#REF!</definedName>
    <definedName localSheetId="4" name="__________PK132">#REF!</definedName>
    <definedName localSheetId="4" name="______________MK121">#REF!</definedName>
    <definedName localSheetId="4" name="__ME06">#REF!</definedName>
    <definedName localSheetId="4" name="_________ME29">#REF!</definedName>
    <definedName localSheetId="4" name="KAYUIII">#REF!</definedName>
    <definedName localSheetId="4" name="_______________________PK127">#REF!</definedName>
    <definedName localSheetId="4" name="pek_inst_listrik_LTIII">#REF!</definedName>
    <definedName localSheetId="4" name="___________________ME65">#REF!</definedName>
    <definedName localSheetId="4" name="_________MF8">#REF!</definedName>
    <definedName name="___________________________HAL4">#REF!</definedName>
    <definedName localSheetId="2" name="____________ME68">#REF!</definedName>
    <definedName localSheetId="4" name="_________________MDE52">#REF!</definedName>
    <definedName localSheetId="2" name="________________________MMM34">#REF!</definedName>
    <definedName localSheetId="4" name="_____PK514">#REF!</definedName>
    <definedName localSheetId="4" name="____ME09">#REF!</definedName>
    <definedName localSheetId="4" name="____________________MDE24">#REF!</definedName>
    <definedName name="_______________________________MMM22">#REF!</definedName>
    <definedName name="____________________DIV11">#REF!</definedName>
    <definedName localSheetId="4" name="_____________PRK040">#REF!</definedName>
    <definedName localSheetId="2" name="____ME40">#REF!</definedName>
    <definedName localSheetId="4" name="___________________EEE23">#REF!</definedName>
    <definedName name="GLT">#REF!</definedName>
    <definedName name="__________ME63">#REF!</definedName>
    <definedName localSheetId="4" name="________________________MK121">#REF!</definedName>
    <definedName localSheetId="4" name="_________ME27">#REF!</definedName>
    <definedName localSheetId="4" name="______PF8">#REF!</definedName>
    <definedName name="____MDE57">#REF!</definedName>
    <definedName localSheetId="4" name="____PR311">#REF!</definedName>
    <definedName localSheetId="2" name="________________________MMM39">#REF!</definedName>
    <definedName name="M.065">#REF!</definedName>
    <definedName localSheetId="4" name="____________DIV10">#REF!</definedName>
    <definedName localSheetId="4" name="___________MDE42">#REF!</definedName>
    <definedName localSheetId="2" name="______________________________ME13">#REF!</definedName>
    <definedName localSheetId="4" name="______________ME63">#REF!</definedName>
    <definedName localSheetId="4" name="_____________MG53">#REF!</definedName>
    <definedName localSheetId="4" name="_______________MK210">#REF!</definedName>
    <definedName localSheetId="2" name="___________________MMM01">#REF!</definedName>
    <definedName localSheetId="4" name="_______________________MK110">#REF!</definedName>
    <definedName localSheetId="4" name="________ME57">#REF!</definedName>
    <definedName localSheetId="4" name="K_211">#REF!</definedName>
    <definedName localSheetId="4" name="________ME60">#REF!</definedName>
    <definedName localSheetId="4" name="_______________________MMM02">#REF!</definedName>
    <definedName localSheetId="4" name="________________ME57">#REF!</definedName>
    <definedName localSheetId="4" name="________EEE18">#REF!</definedName>
    <definedName localSheetId="4" name="__ME15">#REF!</definedName>
    <definedName localSheetId="4" name="__________________ME66">#REF!</definedName>
    <definedName localSheetId="4" name="________________pvc2">#REF!</definedName>
    <definedName localSheetId="4" name="_________MDE33">#REF!</definedName>
    <definedName localSheetId="2" name="____________________________MDE23">#REF!</definedName>
    <definedName localSheetId="2" name="______________________________ME09">#REF!</definedName>
    <definedName localSheetId="4" name="_____MDE38">#REF!</definedName>
    <definedName localSheetId="4" name="____________________MDE28">#REF!</definedName>
    <definedName name="_______KOP5">#REF!</definedName>
    <definedName localSheetId="4" name="____________ME59">#REF!</definedName>
    <definedName localSheetId="4" name="___________PK715">#REF!</definedName>
    <definedName localSheetId="2" name="____________________ME37">#REF!</definedName>
    <definedName localSheetId="4" name="__EEE15">#REF!</definedName>
    <definedName localSheetId="4" name="____gip12">#REF!</definedName>
    <definedName localSheetId="4" name="______LLL09">#REF!</definedName>
    <definedName localSheetId="2" name="____________________DIV8">#REF!</definedName>
    <definedName name="_MDE67">#REF!</definedName>
    <definedName localSheetId="4" name="_____________________PK37">#REF!</definedName>
    <definedName localSheetId="4" name="_______________PK810">#REF!</definedName>
    <definedName localSheetId="4" name="___MDE07">#REF!</definedName>
    <definedName localSheetId="4" name="__________________MDE19">#REF!</definedName>
    <definedName localSheetId="2" name="_________________ME50">#REF!</definedName>
    <definedName localSheetId="2" name="____MDE67">#REF!</definedName>
    <definedName localSheetId="4" name="FORM96">#REF!</definedName>
    <definedName name="KMGLT">#REF!</definedName>
    <definedName localSheetId="4" name="___ME35">#REF!</definedName>
    <definedName name="________________________MMM46">#REF!</definedName>
    <definedName localSheetId="4" name="______EEE25">#REF!</definedName>
    <definedName localSheetId="4" name="_______MDE46">#REF!</definedName>
    <definedName localSheetId="4" name="JETTY.KIRI">#REF!</definedName>
    <definedName localSheetId="4" name="____________________MMM17">#REF!</definedName>
    <definedName name="FORM716">#REF!</definedName>
    <definedName localSheetId="2" name="_______________________________ME05">#REF!</definedName>
    <definedName localSheetId="4" name="___________________HAL7">#REF!</definedName>
    <definedName localSheetId="2" name="_________________MMM34">#REF!</definedName>
    <definedName localSheetId="4" name="______________ME67">#REF!</definedName>
    <definedName localSheetId="2" name="____________MDE67">#REF!</definedName>
    <definedName localSheetId="4" name="_______________PK37">#REF!</definedName>
    <definedName localSheetId="2" name="________________________ME08">#REF!</definedName>
    <definedName localSheetId="2" name="_______________________________DIV5">#REF!</definedName>
    <definedName localSheetId="2" name="_________________________________ME33">#REF!</definedName>
    <definedName localSheetId="4" name="_________________ME20">#REF!</definedName>
    <definedName localSheetId="4" name="___________MDE58">#REF!</definedName>
    <definedName localSheetId="4" name="_______ME30">#REF!</definedName>
    <definedName localSheetId="4" name="________________________MG41">#REF!</definedName>
    <definedName localSheetId="4" name="A_RESIDU_KAYU_KUDA2_2X">#REF!</definedName>
    <definedName name="FORM7612c">#REF!</definedName>
    <definedName localSheetId="4" name="splixb">#REF!</definedName>
    <definedName localSheetId="4" name="_____MK710">#REF!</definedName>
    <definedName name="_________________________________MDE28">#REF!</definedName>
    <definedName localSheetId="4" name="_________ME51">#REF!</definedName>
    <definedName localSheetId="2" name="________________ME41">#REF!</definedName>
    <definedName localSheetId="4" name="_________________ME33">#REF!</definedName>
    <definedName localSheetId="4" name="URAIAN79manual">#REF!</definedName>
    <definedName name="_________________________________MDE32">#REF!</definedName>
    <definedName localSheetId="4" name="_____________________MMM21">#REF!</definedName>
    <definedName localSheetId="4" name="____________EEE03">#REF!</definedName>
    <definedName localSheetId="4" name="_____________EEE22">#REF!</definedName>
    <definedName localSheetId="4" name="__EEE27">#REF!</definedName>
    <definedName localSheetId="4" name="_____MK715">#REF!</definedName>
    <definedName localSheetId="4" name="_______MK710">#REF!</definedName>
    <definedName name="______ME62">#REF!</definedName>
    <definedName localSheetId="4" name="___EEE12">#REF!</definedName>
    <definedName localSheetId="4" name="________________MDE42">#REF!</definedName>
    <definedName localSheetId="4" name="______________________MMM31">#REF!</definedName>
    <definedName name="______________________ME11">#REF!</definedName>
    <definedName localSheetId="2" name="___________________MDE46">#REF!</definedName>
    <definedName localSheetId="4" name="________ME21">#REF!</definedName>
    <definedName localSheetId="4" name="f.1b">#REF!</definedName>
    <definedName localSheetId="4" name="___________ME22">#REF!</definedName>
    <definedName localSheetId="4" name="_____________________MK514">#REF!</definedName>
    <definedName name="KMNSD">#REF!</definedName>
    <definedName name="____MDE50">#REF!</definedName>
    <definedName localSheetId="4" name="____________________PR514">#REF!</definedName>
    <definedName localSheetId="4" name="___________MK710">#REF!</definedName>
    <definedName localSheetId="4" name="______________PF4">#REF!</definedName>
    <definedName localSheetId="4" name="__ME27">#REF!</definedName>
    <definedName localSheetId="4" name="_____MDE62">#REF!</definedName>
    <definedName name="______________________LLL09">#REF!</definedName>
    <definedName localSheetId="2" name="______________MDE58">#REF!</definedName>
    <definedName localSheetId="4" name="_________________MDE45">#REF!</definedName>
    <definedName localSheetId="4" name="______________________ME30">#REF!</definedName>
    <definedName name="______________________________MMM03">#REF!</definedName>
    <definedName localSheetId="4" name="____________________MK020">#REF!</definedName>
    <definedName localSheetId="4" name="_____________ME65">#REF!</definedName>
    <definedName localSheetId="4" name="____________EEE23">#REF!</definedName>
    <definedName name="____________________________ME22">#REF!</definedName>
    <definedName localSheetId="4" name="_____________PK23">#REF!</definedName>
    <definedName localSheetId="4" name="___________MK855">#REF!</definedName>
    <definedName localSheetId="4" name="_________________________ME09">#REF!</definedName>
    <definedName localSheetId="2" name="__________MDE46">#REF!</definedName>
    <definedName localSheetId="4" name="jlh">#REF!</definedName>
    <definedName localSheetId="2" name="______________LLL03">#REF!</definedName>
    <definedName localSheetId="4" name="_________LLL10">#REF!</definedName>
    <definedName localSheetId="4" name="________ME38">#REF!</definedName>
    <definedName localSheetId="4" name="_________________PK020">#REF!</definedName>
    <definedName localSheetId="2" name="____ME53">#REF!</definedName>
    <definedName name="___________________________HAL3">#REF!</definedName>
    <definedName localSheetId="4" name="___MDE44">#REF!</definedName>
    <definedName localSheetId="4" name="sloof">#REF!</definedName>
    <definedName localSheetId="4" name="______________PK040">#REF!</definedName>
    <definedName localSheetId="4" name="anlg16">#REF!</definedName>
    <definedName localSheetId="4" name="__________________PG41">#REF!</definedName>
    <definedName localSheetId="4" name="_MDE13">#REF!</definedName>
    <definedName localSheetId="2" name="______________MDE62">#REF!</definedName>
    <definedName localSheetId="4" name="________________________MK210">#REF!</definedName>
    <definedName localSheetId="4" name="_________________MK715">#REF!</definedName>
    <definedName localSheetId="2" name="___________________________HAL8">#REF!</definedName>
    <definedName localSheetId="4" name="BT.150">#REF!</definedName>
    <definedName localSheetId="4" name="_________ME56">#REF!</definedName>
    <definedName localSheetId="2" name="______________DIV1">#REF!</definedName>
    <definedName localSheetId="4" name="_________________ME06">#REF!</definedName>
    <definedName localSheetId="4" name="______________MMM09">#REF!</definedName>
    <definedName localSheetId="4" name="__________PK112">#REF!</definedName>
    <definedName localSheetId="4" name="__________________EEE25">#REF!</definedName>
    <definedName name="_________________MDE67">#REF!</definedName>
    <definedName localSheetId="4" name="_________MDE34">#REF!</definedName>
    <definedName localSheetId="4" name="FORM916">#REF!</definedName>
    <definedName name="__________________DIV2">#REF!</definedName>
    <definedName localSheetId="4" name="_______________________PR720">#REF!</definedName>
    <definedName name="__________________________MDE21">#REF!</definedName>
    <definedName localSheetId="4" name="__________________MIK40">#REF!</definedName>
    <definedName localSheetId="4" name="__________JP1">#REF!</definedName>
    <definedName localSheetId="4" name="______________ME30">#REF!</definedName>
    <definedName localSheetId="2" name="_____________KOP4">#REF!</definedName>
    <definedName localSheetId="4" name="gebalan">#REF!</definedName>
    <definedName name="DELL">#REF!</definedName>
    <definedName localSheetId="4" name="____________________PR210">#REF!</definedName>
    <definedName localSheetId="4" name="______________EEE31">#REF!</definedName>
    <definedName localSheetId="4" name="______JP1">#REF!</definedName>
    <definedName name="______________ME49">#REF!</definedName>
    <definedName name="________________ME43">#REF!</definedName>
    <definedName localSheetId="2" name="______________________________ME22">#REF!</definedName>
    <definedName name="__________ME56">#REF!</definedName>
    <definedName localSheetId="4" name="________________________PK020">#REF!</definedName>
    <definedName name="_____________________________MMM11">#REF!</definedName>
    <definedName name="FORM66PERATA">#REF!</definedName>
    <definedName localSheetId="4" name="________DIV7">#REF!</definedName>
    <definedName localSheetId="4" name="_______ME54">#REF!</definedName>
    <definedName localSheetId="4" name="______________EEE25">#REF!</definedName>
    <definedName localSheetId="4" name="_________________ME13">#REF!</definedName>
    <definedName localSheetId="2" name="____ME49">#REF!</definedName>
    <definedName localSheetId="4" name="________________MMM18">#REF!</definedName>
    <definedName localSheetId="4" name="___PK514">#REF!</definedName>
    <definedName name="MMM35A">#REF!</definedName>
    <definedName localSheetId="4" name="____________________PK522">#REF!</definedName>
    <definedName localSheetId="2" name="_________________________________MDE31">#REF!</definedName>
    <definedName localSheetId="4" name="__________EEE07">#REF!</definedName>
    <definedName localSheetId="4" name="G.50.P">#REF!</definedName>
    <definedName name="______MDE57">#REF!</definedName>
    <definedName localSheetId="4" name="____________ME13">#REF!</definedName>
    <definedName localSheetId="2" name="_________________ME56">#REF!</definedName>
    <definedName name="_________________________________ME19">#REF!</definedName>
    <definedName name="____________________LLL05">#REF!</definedName>
    <definedName localSheetId="4" name="__________LLL02">#REF!</definedName>
    <definedName name="________________DIV10">#REF!</definedName>
    <definedName localSheetId="4" name="________________PK321">#REF!</definedName>
    <definedName localSheetId="4" name="BKK">#REF!</definedName>
    <definedName name="____MDE64">#REF!</definedName>
    <definedName localSheetId="4" name="__________PR424">#REF!</definedName>
    <definedName localSheetId="4" name="_______________EEE18">#REF!</definedName>
    <definedName localSheetId="4" name="________________________ME22">#REF!</definedName>
    <definedName localSheetId="4" name="_____ME42">#REF!</definedName>
    <definedName localSheetId="4" name="_________LLL04">#REF!</definedName>
    <definedName name="___________________________________ME27">#REF!</definedName>
    <definedName localSheetId="4" name="______________PG53">#REF!</definedName>
    <definedName name="ANF8b">#REF!</definedName>
    <definedName localSheetId="4" name="___________________PRK641">#REF!</definedName>
    <definedName localSheetId="4" name="A_BETON_BERTULANG_K225">#REF!</definedName>
    <definedName name="__________________MDE11">#REF!</definedName>
    <definedName localSheetId="4" name="_______PR123">#REF!</definedName>
    <definedName localSheetId="4" name="____EEE11">#REF!</definedName>
    <definedName localSheetId="4" name="_____ANI2">#REF!</definedName>
    <definedName localSheetId="4" name="_______________________DIV10">#REF!</definedName>
    <definedName localSheetId="2" name="________________________MDE19">#REF!</definedName>
    <definedName localSheetId="4" name="H_Kayu_Bekisting">#REF!</definedName>
    <definedName name="________________ME52">#REF!</definedName>
    <definedName localSheetId="4" name="__JP3">#REF!</definedName>
    <definedName localSheetId="4" name="_______________________MMM16">#REF!</definedName>
    <definedName name="M.165">#REF!</definedName>
    <definedName localSheetId="2" name="____________________MDE68">#REF!</definedName>
    <definedName localSheetId="4" name="_______________________MK127">#REF!</definedName>
    <definedName localSheetId="4" name="__________MK321">#REF!</definedName>
    <definedName localSheetId="2" name="__________________________ME22">#REF!</definedName>
    <definedName localSheetId="4" name="__________________PRK855">#REF!</definedName>
    <definedName name="KUASD">#REF!</definedName>
    <definedName localSheetId="4" name="___________ME44">#REF!</definedName>
    <definedName localSheetId="4" name="WHEELLOADER">#REF!</definedName>
    <definedName localSheetId="2" name="____________ME39">#REF!</definedName>
    <definedName name="_____________________________MMM32">#REF!</definedName>
    <definedName name="___________________________________MDE31">#REF!</definedName>
    <definedName localSheetId="4" name="________________PK715">#REF!</definedName>
    <definedName localSheetId="4" name="___________________ME43">#REF!</definedName>
    <definedName localSheetId="4" name="_________________ME30">#REF!</definedName>
    <definedName localSheetId="2" name="________________________________MMM41">#REF!</definedName>
    <definedName localSheetId="4" name="FORM95">#REF!</definedName>
    <definedName localSheetId="4" name="_______________ME27">#REF!</definedName>
    <definedName localSheetId="4" name="______________ME21">#REF!</definedName>
    <definedName name="____MDE46">#REF!</definedName>
    <definedName localSheetId="4" name="________EEE15">#REF!</definedName>
    <definedName localSheetId="4" name="_________LLL09">#REF!</definedName>
    <definedName localSheetId="2" name="______________________________ME08">#REF!</definedName>
    <definedName localSheetId="4" name="______________________EEE18">#REF!</definedName>
    <definedName localSheetId="4" name="___________ME16">#REF!</definedName>
    <definedName localSheetId="2" name="________________MDE60">#REF!</definedName>
    <definedName localSheetId="4" name="__DIV6">#REF!</definedName>
    <definedName name="____________ME39">#REF!</definedName>
    <definedName name="EES">#REF!</definedName>
    <definedName localSheetId="4" name="S.05M">#REF!</definedName>
    <definedName localSheetId="4" name="_________________ME19">#REF!</definedName>
    <definedName localSheetId="4" name="____________________PK121">#REF!</definedName>
    <definedName name="_MMM38">#REF!</definedName>
    <definedName name="__________________________MDE26">#REF!</definedName>
    <definedName name="___________________MDE63">#REF!</definedName>
    <definedName name="_ME44">#REF!</definedName>
    <definedName localSheetId="4" name="__________MK720">#REF!</definedName>
    <definedName name="______________________LLL08">#REF!</definedName>
    <definedName localSheetId="4" name="___________________ME31">#REF!</definedName>
    <definedName localSheetId="4" name="_____ME64">#REF!</definedName>
    <definedName localSheetId="2" name="______MDE48">#REF!</definedName>
    <definedName localSheetId="4" name="_______________________EEE05">#REF!</definedName>
    <definedName name="___________________HAL1">#REF!</definedName>
    <definedName localSheetId="4" name="___________________ME04">#REF!</definedName>
    <definedName localSheetId="4" name="___________EEE11">#REF!</definedName>
    <definedName localSheetId="4" name="___________DIV10">#REF!</definedName>
    <definedName localSheetId="4" name="rangkaplafond">#REF!</definedName>
    <definedName localSheetId="2" name="________________MDE40">#REF!</definedName>
    <definedName name="___________________________________ME22">#REF!</definedName>
    <definedName localSheetId="4" name="_______________________MDE28">#REF!</definedName>
    <definedName localSheetId="4" name="____________PK37">#REF!</definedName>
    <definedName name="___________________MDE57">#REF!</definedName>
    <definedName localSheetId="4" name="__________MK132">#REF!</definedName>
    <definedName localSheetId="4" name="__MDE55">#REF!</definedName>
    <definedName localSheetId="4" name="______________PRK810">#REF!</definedName>
    <definedName localSheetId="4" name="_______________________PK040">#REF!</definedName>
    <definedName localSheetId="4" name="w.03a">#REF!</definedName>
    <definedName localSheetId="4" name="__________________MDE04">#REF!</definedName>
    <definedName localSheetId="4" name="____PK855">#REF!</definedName>
    <definedName localSheetId="4" name="___________________ME05">#REF!</definedName>
    <definedName localSheetId="4" name="______________________ME06">#REF!</definedName>
    <definedName localSheetId="2" name="________________________________MMM29">#REF!</definedName>
    <definedName localSheetId="4" name="__HAL1">#REF!</definedName>
    <definedName localSheetId="4" name="___________PRK127">#REF!</definedName>
    <definedName localSheetId="2" name="___________________________DIV4">#REF!</definedName>
    <definedName name="__________MDE58">#REF!</definedName>
    <definedName localSheetId="4" name="________________MK522">#REF!</definedName>
    <definedName localSheetId="4" name="________________ME46">#REF!</definedName>
    <definedName localSheetId="2" name="________________MDE42">#REF!</definedName>
    <definedName localSheetId="4" name="_____________ME27">#REF!</definedName>
    <definedName name="____________________________MMM19">#REF!</definedName>
    <definedName localSheetId="2" name="________ME64">#REF!</definedName>
    <definedName localSheetId="2" name="_______________________________ME29">#REF!</definedName>
    <definedName localSheetId="4" name="___________________MDE56">#REF!</definedName>
    <definedName localSheetId="4" name="_________ME38">#REF!</definedName>
    <definedName localSheetId="4" name="__________________MK715">#REF!</definedName>
    <definedName localSheetId="4" name="_MDE67">#REF!</definedName>
    <definedName localSheetId="4" name="________ME45">#REF!</definedName>
    <definedName localSheetId="2" name="____________MDE36">#REF!</definedName>
    <definedName localSheetId="4" name="an.02">#REF!</definedName>
    <definedName localSheetId="4" name="_______HAL3">#REF!</definedName>
    <definedName name="__________________________ME17">#REF!</definedName>
    <definedName name="URAIAN771a">#REF!</definedName>
    <definedName localSheetId="4" name="________________________ME31">#REF!</definedName>
    <definedName localSheetId="4" name="g32m">#REF!</definedName>
    <definedName localSheetId="2" name="__________ME60">#REF!</definedName>
    <definedName localSheetId="4" name="__________________EEE22">#REF!</definedName>
    <definedName name="___________________________________ME08">#REF!</definedName>
    <definedName localSheetId="4" name="_________________PG53">#REF!</definedName>
    <definedName localSheetId="4" name="_________________PK225">#REF!</definedName>
    <definedName localSheetId="4" name="_ME43">#REF!</definedName>
    <definedName localSheetId="4" name="___________________________NYY25">#REF!</definedName>
    <definedName localSheetId="4" name="____________PK36">#REF!</definedName>
    <definedName localSheetId="4" name="_____EEE31">#REF!</definedName>
    <definedName localSheetId="4" name="_________MDE55">#REF!</definedName>
    <definedName localSheetId="2" name="______________________MMM37">#REF!</definedName>
    <definedName localSheetId="4" name="____________PK040">#REF!</definedName>
    <definedName localSheetId="4" name="kayu">#REF!</definedName>
    <definedName name="M.012">#REF!</definedName>
    <definedName localSheetId="2" name="_________________ME63">#REF!</definedName>
    <definedName name="__________MDE50">#REF!</definedName>
    <definedName localSheetId="4" name="sh">#REF!</definedName>
    <definedName localSheetId="2" name="_______________________________ME06">#REF!</definedName>
    <definedName name="L.081">#REF!</definedName>
    <definedName localSheetId="4" name="__________MDE63">#REF!</definedName>
    <definedName localSheetId="4" name="____MDE45">#REF!</definedName>
    <definedName localSheetId="4" name="____________________MMM54">#REF!</definedName>
    <definedName localSheetId="4" name="_____MK725">#REF!</definedName>
    <definedName localSheetId="4" name="_____PRK040">#REF!</definedName>
    <definedName localSheetId="4" name="______________MDE62">#REF!</definedName>
    <definedName localSheetId="4" name="_________________MDE42">#REF!</definedName>
    <definedName localSheetId="4" name="____MK514">#REF!</definedName>
    <definedName localSheetId="4" name="________________PR342">#REF!</definedName>
    <definedName localSheetId="4" name="_____________________MDE24">#REF!</definedName>
    <definedName localSheetId="4" name="__LLL10">#REF!</definedName>
    <definedName localSheetId="2" name="_________________________________MDE17">#REF!</definedName>
    <definedName localSheetId="4" name="___________ME62">#REF!</definedName>
    <definedName localSheetId="4" name="Penawar">#REF!</definedName>
    <definedName localSheetId="4" name="______ME49">#REF!</definedName>
    <definedName localSheetId="4" name="___LLL06">#REF!</definedName>
    <definedName localSheetId="2" name="__________KOP4">#REF!</definedName>
    <definedName localSheetId="4" name="g41a1">#REF!</definedName>
    <definedName localSheetId="4" name="pdr">#REF!</definedName>
    <definedName localSheetId="4" name="____PK132">#REF!</definedName>
    <definedName localSheetId="4" name="____________NYY10">#REF!</definedName>
    <definedName localSheetId="4" name="________ME33">#REF!</definedName>
    <definedName localSheetId="4" name="_______MK139">#REF!</definedName>
    <definedName name="PAPAN">#REF!</definedName>
    <definedName name="____________________MDE59">#REF!</definedName>
    <definedName name="________________________MMM20">#REF!</definedName>
    <definedName name="M.021">#REF!</definedName>
    <definedName localSheetId="4" name="_____________________MMM25">#REF!</definedName>
    <definedName name="_____________________MMM08">#REF!</definedName>
    <definedName localSheetId="4" name="____MDE30">#REF!</definedName>
    <definedName name="______________________________ME30">#REF!</definedName>
    <definedName localSheetId="4" name="____________ME25">#REF!</definedName>
    <definedName localSheetId="4" name="__EEE05">#REF!</definedName>
    <definedName localSheetId="4" name="___MK224">#REF!</definedName>
    <definedName name="__________ME44">#REF!</definedName>
    <definedName localSheetId="4" name="_gip12">#REF!</definedName>
    <definedName name="_________________________HAL1">#REF!</definedName>
    <definedName name="__________________________LLL01">#REF!</definedName>
    <definedName localSheetId="4" name="_____MDE40">#REF!</definedName>
    <definedName localSheetId="4" name="_____________________ME05">#REF!</definedName>
    <definedName localSheetId="4" name="________________________MK225">#REF!</definedName>
    <definedName localSheetId="4" name="TRAILLER">#REF!</definedName>
    <definedName localSheetId="4" name="F.1a">#REF!</definedName>
    <definedName localSheetId="4" name="Total_Interest">#REF!</definedName>
    <definedName name="______________LLL01">#REF!</definedName>
    <definedName localSheetId="4" name="____ME62">#REF!</definedName>
    <definedName name="_LLL09">#REF!</definedName>
    <definedName name="____________MDE46">#REF!</definedName>
    <definedName name="___________________________DIV9">#REF!</definedName>
    <definedName localSheetId="4" name="___________________ME35">#REF!</definedName>
    <definedName localSheetId="4" name="________________EEE21">#REF!</definedName>
    <definedName name="LMSSN">#REF!</definedName>
    <definedName localSheetId="4" name="______________PK139">#REF!</definedName>
    <definedName localSheetId="4" name="______________________MDE08">#REF!</definedName>
    <definedName localSheetId="4" name="_MDE22">#REF!</definedName>
    <definedName localSheetId="4" name="___MK110">#REF!</definedName>
    <definedName name="______________________HAL4">#REF!</definedName>
    <definedName localSheetId="2" name="______________________LLL08">#REF!</definedName>
    <definedName localSheetId="2" name="_____________________________MMM46">#REF!</definedName>
    <definedName localSheetId="4" name="FORM98">#REF!</definedName>
    <definedName localSheetId="4" name="_________________________MK342">#REF!</definedName>
    <definedName localSheetId="4" name="____ME25">#REF!</definedName>
    <definedName localSheetId="4" name="____ME37">#REF!</definedName>
    <definedName localSheetId="4" name="_______MDE47">#REF!</definedName>
    <definedName localSheetId="4" name="______________MMM08">#REF!</definedName>
    <definedName localSheetId="4" name="________________PR210">#REF!</definedName>
    <definedName localSheetId="4" name="_________________MDE31">#REF!</definedName>
    <definedName localSheetId="2" name="____________________ME05">#REF!</definedName>
    <definedName localSheetId="4" name="__EEE11">#REF!</definedName>
    <definedName localSheetId="4" name="________________HAL8">#REF!</definedName>
    <definedName localSheetId="4" name="_______________________PK224">#REF!</definedName>
    <definedName localSheetId="4" name="____________________MDE26">#REF!</definedName>
    <definedName name="___________________ME40">#REF!</definedName>
    <definedName localSheetId="4" name="_________PK110">#REF!</definedName>
    <definedName localSheetId="4" name="______________ME65">#REF!</definedName>
    <definedName localSheetId="2" name="___________________________MMM51">#REF!</definedName>
    <definedName name="M.024">#REF!</definedName>
    <definedName localSheetId="2" name="__________________________________HAL2">#REF!</definedName>
    <definedName localSheetId="4" name="H_Kertas_Amplas">#REF!</definedName>
    <definedName localSheetId="4" name="cat">#REF!</definedName>
    <definedName localSheetId="2" name="__________________________ME27">#REF!</definedName>
    <definedName localSheetId="2" name="__________________ME28">#REF!</definedName>
    <definedName localSheetId="4" name="_____PRK020">#REF!</definedName>
    <definedName name="__________KOP4">#REF!</definedName>
    <definedName name="E.0520">#REF!</definedName>
    <definedName name="________________ME58">#REF!</definedName>
    <definedName name="URAIAN745">#REF!</definedName>
    <definedName localSheetId="2" name="______________________________MDE07">#REF!</definedName>
    <definedName localSheetId="4" name="____________MK720">#REF!</definedName>
    <definedName name="____________________HAL4">#REF!</definedName>
    <definedName localSheetId="4" name="__________________ME07">#REF!</definedName>
    <definedName localSheetId="4" name="__________________MDE67">#REF!</definedName>
    <definedName localSheetId="4" name="____________MG41">#REF!</definedName>
    <definedName localSheetId="4" name="Biayadump">#REF!</definedName>
    <definedName name="_________________MDE52">#REF!</definedName>
    <definedName localSheetId="4" name="_PK127">#REF!</definedName>
    <definedName name="KUSNIB">#REF!</definedName>
    <definedName localSheetId="4" name="__________PK641">#REF!</definedName>
    <definedName localSheetId="2" name="_______________________________HAL8">#REF!</definedName>
    <definedName localSheetId="2" name="________________ME49">#REF!</definedName>
    <definedName localSheetId="4" name="_______LLL04">#REF!</definedName>
    <definedName localSheetId="4" name="_________MDE51">#REF!</definedName>
    <definedName localSheetId="4" name="________MK411">#REF!</definedName>
    <definedName localSheetId="2" name="___________________ME43">#REF!</definedName>
    <definedName localSheetId="4" name="_____ME60">#REF!</definedName>
    <definedName localSheetId="4" name="__________ME07">#REF!</definedName>
    <definedName localSheetId="4" name="____________________DIV9">#REF!</definedName>
    <definedName localSheetId="4" name="_____ME39">#REF!</definedName>
    <definedName localSheetId="2" name="__________________________MMM50">#REF!</definedName>
    <definedName localSheetId="4" name="GORONG1M">#REF!</definedName>
    <definedName name="________________________LLL10">#REF!</definedName>
    <definedName localSheetId="4" name="______PR110">#REF!</definedName>
    <definedName localSheetId="4" name="_______________________PK855">#REF!</definedName>
    <definedName localSheetId="4" name="VE">#REF!</definedName>
    <definedName localSheetId="4" name="____________MDE46">#REF!</definedName>
    <definedName localSheetId="4" name="______________ME52">#REF!</definedName>
    <definedName localSheetId="2" name="________________DIV11">#REF!</definedName>
    <definedName localSheetId="4" name="_MDE37">#REF!</definedName>
    <definedName localSheetId="4" name="_____________________ME24">#REF!</definedName>
    <definedName localSheetId="4" name="_MDE60">#REF!</definedName>
    <definedName localSheetId="4" name="_________________________PR321">#REF!</definedName>
    <definedName localSheetId="4" name="Prodozer">#REF!</definedName>
    <definedName localSheetId="4" name="_____________MDE48">#REF!</definedName>
    <definedName name="____________________________ME32">#REF!</definedName>
    <definedName localSheetId="4" name="K_636">#REF!</definedName>
    <definedName name="____________________________ME26">#REF!</definedName>
    <definedName localSheetId="2" name="__________ME39">#REF!</definedName>
    <definedName localSheetId="2" name="____ME42">#REF!</definedName>
    <definedName localSheetId="4" name="________PK641">#REF!</definedName>
    <definedName name="______________________________MMM26">#REF!</definedName>
    <definedName localSheetId="4" name="_________________MDE62">#REF!</definedName>
    <definedName localSheetId="4" name="pbp">#REF!</definedName>
    <definedName localSheetId="4" name="___________________MDE33">#REF!</definedName>
    <definedName localSheetId="2" name="________________________MMM53">#REF!</definedName>
    <definedName localSheetId="4" name="______________________MDE15">#REF!</definedName>
    <definedName localSheetId="4" name="__________ME32">#REF!</definedName>
    <definedName localSheetId="4" name="_____________________MMM36">#REF!</definedName>
    <definedName localSheetId="2" name="________________KOP3">#REF!</definedName>
    <definedName localSheetId="4" name="_____MK342">#REF!</definedName>
    <definedName localSheetId="4" name="________PK715">#REF!</definedName>
    <definedName localSheetId="4" name="_________________MK810">#REF!</definedName>
    <definedName localSheetId="4" name="__PRK855">#REF!</definedName>
    <definedName localSheetId="4" name="________ME59">#REF!</definedName>
    <definedName localSheetId="4" name="FINISHER">#REF!</definedName>
    <definedName localSheetId="4" name="__________PK342">#REF!</definedName>
    <definedName localSheetId="2" name="_____________________________MMM44">#REF!</definedName>
    <definedName localSheetId="4" name="_________________MK725">#REF!</definedName>
    <definedName localSheetId="4" name="___PK810">#REF!</definedName>
    <definedName localSheetId="4" name="TEUNOM3">#REF!</definedName>
    <definedName localSheetId="4" name="bsk">#REF!</definedName>
    <definedName localSheetId="4" name="FORM521">#REF!</definedName>
    <definedName localSheetId="4" name="____DIV8">#REF!</definedName>
    <definedName name="____________________________ME05">#REF!</definedName>
    <definedName localSheetId="4" name="______________________MMM14">#REF!</definedName>
    <definedName name="______________________________ME10">#REF!</definedName>
    <definedName localSheetId="4" name="_____________________MDE40">#REF!</definedName>
    <definedName localSheetId="4" name="_____ME20">#REF!</definedName>
    <definedName localSheetId="4" name="_____________________EEE11">#REF!</definedName>
    <definedName localSheetId="4" name="URAIAN910">#REF!</definedName>
    <definedName localSheetId="4" name="________________________ME32">#REF!</definedName>
    <definedName localSheetId="4" name="______LLL10">#REF!</definedName>
    <definedName localSheetId="4" name="_________________________ANG41">#REF!</definedName>
    <definedName localSheetId="4" name="___________________PRK618">#REF!</definedName>
    <definedName localSheetId="4" name="______________________EEE17">#REF!</definedName>
    <definedName name="_________________ME68">#REF!</definedName>
    <definedName localSheetId="4" name="_______________MDE31">#REF!</definedName>
    <definedName name="__________________________________MMM411">#REF!</definedName>
    <definedName localSheetId="4" name="A_BESI_POLOS">#REF!</definedName>
    <definedName localSheetId="4" name="_____LLL06">#REF!</definedName>
    <definedName localSheetId="4" name="__________________NYY10">#REF!</definedName>
    <definedName name="____________________________MDE06">#REF!</definedName>
    <definedName localSheetId="4" name="PINTUAIR">#REF!</definedName>
    <definedName localSheetId="2" name="______MDE47">#REF!</definedName>
    <definedName localSheetId="4" name="FORM912">#REF!</definedName>
    <definedName localSheetId="2" name="___________________________________MDE30">#REF!</definedName>
    <definedName localSheetId="4" name="_______________PRK810">#REF!</definedName>
    <definedName name="__________________________MDE12">#REF!</definedName>
    <definedName localSheetId="2" name="___________________ME51">#REF!</definedName>
    <definedName localSheetId="4" name="___________MDE54">#REF!</definedName>
    <definedName localSheetId="4" name="____MDE35">#REF!</definedName>
    <definedName name="FORM622">#REF!</definedName>
    <definedName localSheetId="4" name="snit031">#REF!</definedName>
    <definedName localSheetId="4" name="_____________________MDE44">#REF!</definedName>
    <definedName localSheetId="4" name="________________________MDE35">#REF!</definedName>
    <definedName localSheetId="4" name="________ME34">#REF!</definedName>
    <definedName localSheetId="4" name="_ME68">#REF!</definedName>
    <definedName localSheetId="2" name="____MDE37">#REF!</definedName>
    <definedName name="_______________________________ME30">#REF!</definedName>
    <definedName localSheetId="4" name="____________________ME41">#REF!</definedName>
    <definedName localSheetId="4" name="kenek">#REF!</definedName>
    <definedName name="________________MMM27">#REF!</definedName>
    <definedName localSheetId="2" name="____________________LLL09">#REF!</definedName>
    <definedName localSheetId="4" name="______MK715">#REF!</definedName>
    <definedName localSheetId="4" name="__MK19">#REF!</definedName>
    <definedName localSheetId="2" name="____________________DIV10">#REF!</definedName>
    <definedName name="________________________MMM27">#REF!</definedName>
    <definedName localSheetId="4" name="_______________________MDE02">#REF!</definedName>
    <definedName name="______________________________MMM28">#REF!</definedName>
    <definedName localSheetId="4" name="_________PI6">#REF!</definedName>
    <definedName localSheetId="4" name="_______________________PK725">#REF!</definedName>
    <definedName localSheetId="4" name="__PR225">#REF!</definedName>
    <definedName localSheetId="4" name="________ME46">#REF!</definedName>
    <definedName localSheetId="4" name="____________PR311">#REF!</definedName>
    <definedName localSheetId="4" name="_____________MDE39">#REF!</definedName>
    <definedName name="______________ME57">#REF!</definedName>
    <definedName localSheetId="4" name="__________________ME29">#REF!</definedName>
    <definedName localSheetId="2" name="________________MDE35">#REF!</definedName>
    <definedName localSheetId="4" name="Prudump">#REF!</definedName>
    <definedName localSheetId="2" name="______________ME50">#REF!</definedName>
    <definedName localSheetId="4" name="________________________MDE25">#REF!</definedName>
    <definedName localSheetId="4" name="______________MK112">#REF!</definedName>
    <definedName name="____________MDE38">#REF!</definedName>
    <definedName localSheetId="4" name="_ME15">#REF!</definedName>
    <definedName localSheetId="4" name="_____________________ANG53">#REF!</definedName>
    <definedName localSheetId="4" name="_______DIV7">#REF!</definedName>
    <definedName localSheetId="4" name="_____________ME07">#REF!</definedName>
    <definedName localSheetId="4" name="k_035">#REF!</definedName>
    <definedName name="_______________________________MMM13">#REF!</definedName>
    <definedName localSheetId="4" name="_____ME08">#REF!</definedName>
    <definedName name="______________________MMM38">#REF!</definedName>
    <definedName localSheetId="4" name="_______________ME25">#REF!</definedName>
    <definedName localSheetId="4" name="_____DIV6">#REF!</definedName>
    <definedName localSheetId="4" name="__MK725">#REF!</definedName>
    <definedName localSheetId="4" name="__________MK123">#REF!</definedName>
    <definedName localSheetId="4" name="______________________ME26">#REF!</definedName>
    <definedName localSheetId="4" name="___ME64">#REF!</definedName>
    <definedName localSheetId="4" name="__MDE65">#REF!</definedName>
    <definedName localSheetId="4" name="FORM745">#REF!</definedName>
    <definedName localSheetId="4" name="______________ME29">#REF!</definedName>
    <definedName localSheetId="4" name="_______ME29">#REF!</definedName>
    <definedName name="KMASD">#REF!</definedName>
    <definedName localSheetId="2" name="______________________ME21">#REF!</definedName>
    <definedName localSheetId="4" name="__________________DIV5">#REF!</definedName>
    <definedName name="____________________MDE06">#REF!</definedName>
    <definedName name="_________________MMM06">#REF!</definedName>
    <definedName name="________________________________MMM16">#REF!</definedName>
    <definedName name="_________________________________MDE23">#REF!</definedName>
    <definedName localSheetId="2" name="__________ME37">#REF!</definedName>
    <definedName name="____________MDE59">#REF!</definedName>
    <definedName localSheetId="2" name="__________________MMM48">#REF!</definedName>
    <definedName localSheetId="4" name="splviic">#REF!</definedName>
    <definedName localSheetId="2" name="________________________ME16">#REF!</definedName>
    <definedName localSheetId="4" name="____________________EEE33">#REF!</definedName>
    <definedName localSheetId="4" name="_PRK641">#REF!</definedName>
    <definedName localSheetId="4" name="___________MDE62">#REF!</definedName>
    <definedName localSheetId="4" name="___PK127">#REF!</definedName>
    <definedName localSheetId="4" name="URAIAN713">#REF!</definedName>
    <definedName localSheetId="4" name="_______________MK121">#REF!</definedName>
    <definedName localSheetId="2" name="____ME48">#REF!</definedName>
    <definedName localSheetId="4" name="____PK224">#REF!</definedName>
    <definedName localSheetId="4" name="___________________MK121">#REF!</definedName>
    <definedName localSheetId="4" name="__________________MMM12">#REF!</definedName>
    <definedName localSheetId="4" name="_____________ME35">#REF!</definedName>
    <definedName localSheetId="4" name="__ME68">#REF!</definedName>
    <definedName localSheetId="4" name="__MDE22">#REF!</definedName>
    <definedName localSheetId="4" name="________________ME68">#REF!</definedName>
    <definedName localSheetId="4" name="__________________DIV3">#REF!</definedName>
    <definedName name="GENSET">#REF!</definedName>
    <definedName localSheetId="4" name="__________________HAL2">#REF!</definedName>
    <definedName localSheetId="4" name="_PK19">#REF!</definedName>
    <definedName localSheetId="4" name="___________________LLL06">#REF!</definedName>
    <definedName localSheetId="4" name="PNML">#REF!</definedName>
    <definedName name="______MDE39">#REF!</definedName>
    <definedName name="GRAVEL">#REF!</definedName>
    <definedName localSheetId="2" name="______________ME45">#REF!</definedName>
    <definedName name="___________________________________ME18">#REF!</definedName>
    <definedName name="M.166">#REF!</definedName>
    <definedName localSheetId="4" name="_________ME24">#REF!</definedName>
    <definedName localSheetId="4" name="_________________ME38">#REF!</definedName>
    <definedName localSheetId="2" name="_________________MMM04">#REF!</definedName>
    <definedName localSheetId="4" name="________________EEE32">#REF!</definedName>
    <definedName name="________________________DIV11">#REF!</definedName>
    <definedName localSheetId="4" name="_____________LLL09">#REF!</definedName>
    <definedName localSheetId="4" name="_____________________EEE10">#REF!</definedName>
    <definedName name="FD_C">#REF!</definedName>
    <definedName localSheetId="4" name="______________MDE46">#REF!</definedName>
    <definedName name="______MDE66">#REF!</definedName>
    <definedName localSheetId="2" name="__________________DIV8">#REF!</definedName>
    <definedName localSheetId="4" name="____LLL07">#REF!</definedName>
    <definedName localSheetId="4" name="md">#REF!</definedName>
    <definedName localSheetId="4" name="SNIT031A">#REF!</definedName>
    <definedName localSheetId="4" name="___MDE65">#REF!</definedName>
    <definedName localSheetId="4" name="_____________________PK424">#REF!</definedName>
    <definedName localSheetId="2" name="__________________LLL07">#REF!</definedName>
    <definedName localSheetId="4" name="______________________ME01">#REF!</definedName>
    <definedName localSheetId="2" name="____________________MDE09">#REF!</definedName>
    <definedName name="_______________________________MMM34">#REF!</definedName>
    <definedName localSheetId="2" name="__________________ME32">#REF!</definedName>
    <definedName localSheetId="2" name="_________________________________MDE34">#REF!</definedName>
    <definedName name="_________________________________ME01">#REF!</definedName>
    <definedName localSheetId="4" name="________________ME64">#REF!</definedName>
    <definedName localSheetId="4" name="Stop">#REF!</definedName>
    <definedName name="____________________MDE17">#REF!</definedName>
    <definedName localSheetId="4" name="______________________ME27">#REF!</definedName>
    <definedName localSheetId="4" name="SPPD2">#REF!</definedName>
    <definedName localSheetId="4" name="________________MDE18">#REF!</definedName>
    <definedName name="______________ME40">#REF!</definedName>
    <definedName name="____________________________MDE31">#REF!</definedName>
    <definedName localSheetId="4" name="A.E.13">#REF!</definedName>
    <definedName localSheetId="2" name="___________________MDE42">#REF!</definedName>
    <definedName localSheetId="4" name="__________EEE06">#REF!</definedName>
    <definedName localSheetId="4" name="PF8B">#REF!</definedName>
    <definedName name="__________________________MDE16">#REF!</definedName>
    <definedName name="____________________MMM22">#REF!</definedName>
    <definedName localSheetId="4" name="_________________PRK855">#REF!</definedName>
    <definedName name="________ME67">#REF!</definedName>
    <definedName localSheetId="4" name="____________pvc4">#REF!</definedName>
    <definedName localSheetId="4" name="__________________PK855">#REF!</definedName>
    <definedName localSheetId="4" name="_____________________LLL11">#REF!</definedName>
    <definedName localSheetId="4" name="____________________MDE65">#REF!</definedName>
    <definedName localSheetId="4" name="A.G32.H">#REF!</definedName>
    <definedName localSheetId="4" name="_____________MF8">#REF!</definedName>
    <definedName localSheetId="4" name="____________________MMM29">#REF!</definedName>
    <definedName localSheetId="4" name="_________MDE39">#REF!</definedName>
    <definedName localSheetId="4" name="_________________________ME32">#REF!</definedName>
    <definedName name="______________DIV2">#REF!</definedName>
    <definedName name="FORM771d">#REF!</definedName>
    <definedName localSheetId="4" name="_______________EEE17">#REF!</definedName>
    <definedName name="________KOP2">#REF!</definedName>
    <definedName localSheetId="4" name="_____________ME03">#REF!</definedName>
    <definedName name="____MDE55">#REF!</definedName>
    <definedName name="E.1520">#REF!</definedName>
    <definedName localSheetId="4" name="____MIK30">#REF!</definedName>
    <definedName localSheetId="4" name="anlg69">#REF!</definedName>
    <definedName localSheetId="4" name="_____DIV1">#REF!</definedName>
    <definedName localSheetId="4" name="_____________________MMM38">#REF!</definedName>
    <definedName name="______________ME48">#REF!</definedName>
    <definedName name="WATERPUMP">#REF!</definedName>
    <definedName localSheetId="4" name="______MDE38">#REF!</definedName>
    <definedName localSheetId="2" name="__________________MDE02">#REF!</definedName>
    <definedName localSheetId="4" name="_______________EEE07">#REF!</definedName>
    <definedName localSheetId="2" name="_________________________________MMM03">#REF!</definedName>
    <definedName name="_______________________________ME16">#REF!</definedName>
    <definedName localSheetId="2" name="_________________________________MDE24">#REF!</definedName>
    <definedName localSheetId="4" name="_____ME18">#REF!</definedName>
    <definedName localSheetId="2" name="_______________________________ME30">#REF!</definedName>
    <definedName localSheetId="2" name="___________________MDE40">#REF!</definedName>
    <definedName localSheetId="4" name="____________MK725">#REF!</definedName>
    <definedName localSheetId="4" name="_____JP3">#REF!</definedName>
    <definedName localSheetId="4" name="_____MDE66">#REF!</definedName>
    <definedName localSheetId="4" name="___________________ME09">#REF!</definedName>
    <definedName name="FORM721">#REF!</definedName>
    <definedName localSheetId="4" name="______________DIV4">#REF!</definedName>
    <definedName localSheetId="4" name="Batu.Besar">#REF!</definedName>
    <definedName localSheetId="4" name="________ME18">#REF!</definedName>
    <definedName localSheetId="2" name="__________________________HAL6">#REF!</definedName>
    <definedName localSheetId="4" name="_____________PR321">#REF!</definedName>
    <definedName localSheetId="2" name="_________________ME44">#REF!</definedName>
    <definedName localSheetId="4" name="____PK36">#REF!</definedName>
    <definedName localSheetId="4" name="_____________________ME56">#REF!</definedName>
    <definedName localSheetId="2" name="_________________________________ME32">#REF!</definedName>
    <definedName localSheetId="4" name="H_Kayu_Klas_II">#REF!</definedName>
    <definedName localSheetId="4" name="____________________MMM44">#REF!</definedName>
    <definedName localSheetId="4" name="____________________EEE21">#REF!</definedName>
    <definedName name="____________________________________MMM39">#REF!</definedName>
    <definedName localSheetId="4" name="_______________________EEE20">#REF!</definedName>
    <definedName localSheetId="4" name="______________________HAL1">#REF!</definedName>
    <definedName localSheetId="4" name="Pek_Inst_listrik_LTII">#REF!</definedName>
    <definedName localSheetId="4" name="____________________EEE17">#REF!</definedName>
    <definedName name="___________________________DIV4">#REF!</definedName>
    <definedName localSheetId="4" name="________PK112">#REF!</definedName>
    <definedName localSheetId="2" name="_________________________________MDE23">#REF!</definedName>
    <definedName name="FORM634">#REF!</definedName>
    <definedName name="______________________________MMM05">#REF!</definedName>
    <definedName localSheetId="4" name="_________PK23">#REF!</definedName>
    <definedName localSheetId="4" name="_________ME63">#REF!</definedName>
    <definedName localSheetId="4" name="________________EEE17">#REF!</definedName>
    <definedName localSheetId="4" name="___________DIV2">#REF!</definedName>
    <definedName localSheetId="4" name="URAIAN7614a">#REF!</definedName>
    <definedName localSheetId="4" name="FORM919">#REF!</definedName>
    <definedName localSheetId="4" name="_______EEE07">#REF!</definedName>
    <definedName localSheetId="2" name="_________________MMM47">#REF!</definedName>
    <definedName localSheetId="4" name="_________MK110">#REF!</definedName>
    <definedName localSheetId="2" name="__________________________MDE11">#REF!</definedName>
    <definedName localSheetId="2" name="__________________________DIV9">#REF!</definedName>
    <definedName localSheetId="4" name="______PK411">#REF!</definedName>
    <definedName localSheetId="4" name="____________________PK321">#REF!</definedName>
    <definedName name="FORM312">#REF!</definedName>
    <definedName localSheetId="4" name="_______MDE61">#REF!</definedName>
    <definedName localSheetId="4" name="________________EEE02">#REF!</definedName>
    <definedName localSheetId="4" name="______PRK855">#REF!</definedName>
    <definedName localSheetId="4" name="___________MK810">#REF!</definedName>
    <definedName localSheetId="4" name="S.05J3">#REF!</definedName>
    <definedName name="__________________________MMM18">#REF!</definedName>
    <definedName localSheetId="4" name="_______________________EEE11">#REF!</definedName>
    <definedName localSheetId="4" name="_________EEE07">#REF!</definedName>
    <definedName name="____________________MMM28">#REF!</definedName>
    <definedName localSheetId="4" name="_________________LLL01">#REF!</definedName>
    <definedName localSheetId="4" name="___________________ME29">#REF!</definedName>
    <definedName localSheetId="4" name="____________PR225">#REF!</definedName>
    <definedName localSheetId="2" name="________________________________MMM17">#REF!</definedName>
    <definedName name="AGREGATA">#REF!</definedName>
    <definedName localSheetId="4" name="___________________________LLL11">#REF!</definedName>
    <definedName name="_____________________________MMM26">#REF!</definedName>
    <definedName name="________MDE68">#REF!</definedName>
    <definedName localSheetId="2" name="________________MMM18">#REF!</definedName>
    <definedName localSheetId="4" name="________________DIV10">#REF!</definedName>
    <definedName localSheetId="4" name="_____________________EEE03">#REF!</definedName>
    <definedName localSheetId="2" name="____________________________MDE03">#REF!</definedName>
    <definedName localSheetId="4" name="______________________ME08">#REF!</definedName>
    <definedName localSheetId="4" name="F.26">#REF!</definedName>
    <definedName name="_________________MDE37">#REF!</definedName>
    <definedName localSheetId="2" name="______________________MMM45">#REF!</definedName>
    <definedName localSheetId="4" name="________MI2">#REF!</definedName>
    <definedName name="TRAILLER">#REF!</definedName>
    <definedName localSheetId="4" name="__ME31">#REF!</definedName>
    <definedName localSheetId="4" name="_PI2">#REF!</definedName>
    <definedName localSheetId="4" name="___________________MDE45">#REF!</definedName>
    <definedName name="_MMM14">#REF!</definedName>
    <definedName localSheetId="4" name="____________MIK20">#REF!</definedName>
    <definedName localSheetId="4" name="____MDE52">#REF!</definedName>
    <definedName localSheetId="2" name="__________________MMM20">#REF!</definedName>
    <definedName localSheetId="4" name="_______MK720">#REF!</definedName>
    <definedName name="____________________MDE34">#REF!</definedName>
    <definedName localSheetId="4" name="FULVIMIXER">#REF!</definedName>
    <definedName name="URAIAN242">#REF!</definedName>
    <definedName localSheetId="2" name="____________________ME01">#REF!</definedName>
    <definedName name="___________________MDE68">#REF!</definedName>
    <definedName localSheetId="4" name="_________________MDE56">#REF!</definedName>
    <definedName localSheetId="4" name="________________________PR715">#REF!</definedName>
    <definedName localSheetId="4" name="____________MDE52">#REF!</definedName>
    <definedName localSheetId="4" name="___________ME33">#REF!</definedName>
    <definedName localSheetId="4" name="___________________MDE50">#REF!</definedName>
    <definedName localSheetId="4" name="____________ME16">#REF!</definedName>
    <definedName name="____________________DIV9">#REF!</definedName>
    <definedName localSheetId="4" name="________________PF4">#REF!</definedName>
    <definedName localSheetId="4" name="________________ME44">#REF!</definedName>
    <definedName localSheetId="4" name="_________________ME37">#REF!</definedName>
    <definedName name="____________________ME22">#REF!</definedName>
    <definedName localSheetId="4" name="__MDE16">#REF!</definedName>
    <definedName localSheetId="4" name="___________ME39">#REF!</definedName>
    <definedName localSheetId="4" name="A_LANTAI_KERAMIK_40X40">#REF!</definedName>
    <definedName name="________KOP4">#REF!</definedName>
    <definedName localSheetId="4" name="___________________ME52">#REF!</definedName>
    <definedName localSheetId="4" name="______PR321">#REF!</definedName>
    <definedName localSheetId="4" name="______________ME07">#REF!</definedName>
    <definedName localSheetId="4" name="g.2b">#REF!</definedName>
    <definedName localSheetId="4" name="URAIAN812">#REF!</definedName>
    <definedName name="KUDSL">#REF!</definedName>
    <definedName localSheetId="4" name="___________ME03">#REF!</definedName>
    <definedName localSheetId="4" name="_MDE32">#REF!</definedName>
    <definedName localSheetId="2" name="___________________MDE48">#REF!</definedName>
    <definedName localSheetId="4" name="___________ME36">#REF!</definedName>
    <definedName name="_MMM27">#REF!</definedName>
    <definedName localSheetId="4" name="______________________ME37">#REF!</definedName>
    <definedName localSheetId="4" name="_____________________ME08">#REF!</definedName>
    <definedName name="_____________________________MMM40">#REF!</definedName>
    <definedName localSheetId="4" name="___PR411">#REF!</definedName>
    <definedName localSheetId="4" name="_________PK123">#REF!</definedName>
    <definedName name="LMTES">#REF!</definedName>
    <definedName localSheetId="4" name="______________PK725">#REF!</definedName>
    <definedName localSheetId="4" name="_PK139">#REF!</definedName>
    <definedName localSheetId="4" name="___________ME46">#REF!</definedName>
    <definedName localSheetId="4" name="_________________________PG41">#REF!</definedName>
    <definedName localSheetId="4" name="_PK725">#REF!</definedName>
    <definedName localSheetId="4" name="anlg50i">#REF!</definedName>
    <definedName localSheetId="4" name="____________ME34">#REF!</definedName>
    <definedName localSheetId="2" name="______________________MMM29">#REF!</definedName>
    <definedName localSheetId="2" name="__________MDE37">#REF!</definedName>
    <definedName localSheetId="2" name="______________DIV4">#REF!</definedName>
    <definedName localSheetId="2" name="________________________DIV1">#REF!</definedName>
    <definedName localSheetId="4" name="__________________MDE40">#REF!</definedName>
    <definedName localSheetId="4" name="________________ME07">#REF!</definedName>
    <definedName localSheetId="4" name="______________________MDE27">#REF!</definedName>
    <definedName localSheetId="2" name="____________________MDE04">#REF!</definedName>
    <definedName name="_______________________________MMM44">#REF!</definedName>
    <definedName localSheetId="4" name="__________ME64">#REF!</definedName>
    <definedName localSheetId="4" name="_________PK411">#REF!</definedName>
    <definedName localSheetId="4" name="_____PRK810">#REF!</definedName>
    <definedName localSheetId="4" name="_______________DIV3">#REF!</definedName>
    <definedName localSheetId="4" name="___________PR210">#REF!</definedName>
    <definedName localSheetId="4" name="___________ME60">#REF!</definedName>
    <definedName localSheetId="4" name="____MDE07">#REF!</definedName>
    <definedName localSheetId="4" name="____________HAL5">#REF!</definedName>
    <definedName localSheetId="4" name="BOS">#REF!</definedName>
    <definedName localSheetId="4" name="_ME21">#REF!</definedName>
    <definedName localSheetId="4" name="______________DIV7">#REF!</definedName>
    <definedName name="_______________________________DIV10">#REF!</definedName>
    <definedName localSheetId="4" name="pek">#REF!</definedName>
    <definedName localSheetId="2" name="______________________________ME20">#REF!</definedName>
    <definedName localSheetId="4" name="_______PRK112">#REF!</definedName>
    <definedName name="______________MDE51">#REF!</definedName>
    <definedName localSheetId="4" name="w.01">#REF!</definedName>
    <definedName name="_________________MDE45">#REF!</definedName>
    <definedName localSheetId="4" name="_MK855">#REF!</definedName>
    <definedName localSheetId="4" name="_____PE13">#REF!</definedName>
    <definedName name="______________________ME06">#REF!</definedName>
    <definedName localSheetId="2" name="________MDE58">#REF!</definedName>
    <definedName name="_____________________MMM02">#REF!</definedName>
    <definedName localSheetId="4" name="______________MK123">#REF!</definedName>
    <definedName localSheetId="4" name="Geotex.Kanan">#REF!</definedName>
    <definedName localSheetId="4" name="___________________LLL07">#REF!</definedName>
    <definedName localSheetId="4" name="________________PE13">#REF!</definedName>
    <definedName localSheetId="4" name="_______________________MDE35">#REF!</definedName>
    <definedName localSheetId="4" name="_PRK040">#REF!</definedName>
    <definedName localSheetId="2" name="______________MDE37">#REF!</definedName>
    <definedName name="_______________________________HAL8">#REF!</definedName>
    <definedName localSheetId="4" name="______EEE31">#REF!</definedName>
    <definedName name="__________________HAL8">#REF!</definedName>
    <definedName localSheetId="4" name="Full_Print">#REF!</definedName>
    <definedName localSheetId="4" name="___ME15">#REF!</definedName>
    <definedName localSheetId="4" name="IIIA">#REF!</definedName>
    <definedName localSheetId="4" name="_________________________PK725">#REF!</definedName>
    <definedName localSheetId="4" name="____________MDE19">#REF!</definedName>
    <definedName localSheetId="4" name="_________________PK110">#REF!</definedName>
    <definedName localSheetId="4" name="___________________PK514">#REF!</definedName>
    <definedName localSheetId="4" name="_____PK321">#REF!</definedName>
    <definedName name="_______________________________ME31">#REF!</definedName>
    <definedName localSheetId="4" name="________________PK040">#REF!</definedName>
    <definedName localSheetId="4" name="__________________EEE26">#REF!</definedName>
    <definedName localSheetId="4" name="_MDE14">#REF!</definedName>
    <definedName localSheetId="4" name="G.14">#REF!</definedName>
    <definedName localSheetId="2" name="___________________________________ME03">#REF!</definedName>
    <definedName name="__________________________MMM33">#REF!</definedName>
    <definedName localSheetId="4" name="________PK225">#REF!</definedName>
    <definedName name="KULSE">#REF!</definedName>
    <definedName name="_________KOP5">#REF!</definedName>
    <definedName localSheetId="4" name="_____________________MK210">#REF!</definedName>
    <definedName name="_______________________________MMM19">#REF!</definedName>
    <definedName localSheetId="4" name="_________MDE65">#REF!</definedName>
    <definedName localSheetId="4" name="_____________MDE46">#REF!</definedName>
    <definedName localSheetId="4" name="anl43b">#REF!</definedName>
    <definedName localSheetId="4" name="_________________MDE40">#REF!</definedName>
    <definedName localSheetId="4" name="__________MDE67">#REF!</definedName>
    <definedName name="__________MDE66">#REF!</definedName>
    <definedName localSheetId="4" name="____MDE43">#REF!</definedName>
    <definedName localSheetId="4" name="_____________________MMM411">#REF!</definedName>
    <definedName name="___________________________________ME24">#REF!</definedName>
    <definedName localSheetId="4" name="___________________EEE31">#REF!</definedName>
    <definedName localSheetId="4" name="___________________PR621">#REF!</definedName>
    <definedName name="__________________MMM17">#REF!</definedName>
    <definedName localSheetId="4" name="___EEE17">#REF!</definedName>
    <definedName localSheetId="4" name="____________MDE58">#REF!</definedName>
    <definedName localSheetId="4" name="_______________________MDE30">#REF!</definedName>
    <definedName name="________MDE48">#REF!</definedName>
    <definedName localSheetId="4" name="_____EEE06">#REF!</definedName>
    <definedName localSheetId="4" name="______________MDE68">#REF!</definedName>
    <definedName localSheetId="4" name="______DIV11">#REF!</definedName>
    <definedName localSheetId="4" name="_______________________MK112">#REF!</definedName>
    <definedName localSheetId="2" name="__________MDE56">#REF!</definedName>
    <definedName name="________________________MDE27">#REF!</definedName>
    <definedName name="______________________ME13">#REF!</definedName>
    <definedName localSheetId="4" name="_____MDE35">#REF!</definedName>
    <definedName name="_________________MMM35">#REF!</definedName>
    <definedName localSheetId="4" name="__________________PK040">#REF!</definedName>
    <definedName name="________________________ME02">#REF!</definedName>
    <definedName localSheetId="4" name="____________________ME68">#REF!</definedName>
    <definedName localSheetId="4" name="____________________DIV7">#REF!</definedName>
    <definedName name="LMNST">#REF!</definedName>
    <definedName localSheetId="2" name="____MDE64">#REF!</definedName>
    <definedName name="GLNH">#REF!</definedName>
    <definedName localSheetId="4" name="______EEE10">#REF!</definedName>
    <definedName localSheetId="4" name="_________________________MDE11">#REF!</definedName>
    <definedName localSheetId="4" name="_PE13">#REF!</definedName>
    <definedName localSheetId="4" name="_____MK123">#REF!</definedName>
    <definedName name="__________________________LLL02">#REF!</definedName>
    <definedName localSheetId="2" name="_________________MDE39">#REF!</definedName>
    <definedName localSheetId="4" name="_________________EEE20">#REF!</definedName>
    <definedName localSheetId="2" name="______MDE62">#REF!</definedName>
    <definedName localSheetId="4" name="______________________MMM33">#REF!</definedName>
    <definedName localSheetId="4" name="__________________ME01">#REF!</definedName>
    <definedName localSheetId="2" name="__________________________MMM44">#REF!</definedName>
    <definedName localSheetId="4" name="______________________ENG3">#REF!</definedName>
    <definedName name="_DIV10">#REF!</definedName>
    <definedName localSheetId="4" name="____PF4">#REF!</definedName>
    <definedName localSheetId="2" name="______________________ME14">#REF!</definedName>
    <definedName localSheetId="4" name="______ME33">#REF!</definedName>
    <definedName name="____________________________MDE07">#REF!</definedName>
    <definedName localSheetId="2" name="_________________________________ME02">#REF!</definedName>
    <definedName name="_________________________________ME22">#REF!</definedName>
    <definedName localSheetId="4" name="_________________MDE32">#REF!</definedName>
    <definedName localSheetId="4" name="___ME08">#REF!</definedName>
    <definedName localSheetId="4" name="_________________________MK411">#REF!</definedName>
    <definedName localSheetId="4" name="__MDE29">#REF!</definedName>
    <definedName localSheetId="4" name="_____________MK311">#REF!</definedName>
    <definedName name="______________HAL4">#REF!</definedName>
    <definedName localSheetId="4" name="____ME24">#REF!</definedName>
    <definedName name="_________________________________ME12">#REF!</definedName>
    <definedName localSheetId="4" name="______ME51">#REF!</definedName>
    <definedName localSheetId="4" name="_ME38">#REF!</definedName>
    <definedName localSheetId="4" name="____MDE42">#REF!</definedName>
    <definedName localSheetId="4" name="H_Besi_Beton_Ulir">#REF!</definedName>
    <definedName localSheetId="4" name="_________________MK342">#REF!</definedName>
    <definedName localSheetId="4" name="__ME21">#REF!</definedName>
    <definedName localSheetId="4" name="__________ME19">#REF!</definedName>
    <definedName localSheetId="2" name="______________MDE43">#REF!</definedName>
    <definedName localSheetId="4" name="__________JP3">#REF!</definedName>
    <definedName localSheetId="4" name="_____EEE09">#REF!</definedName>
    <definedName localSheetId="4" name="betonmassa">#REF!</definedName>
    <definedName localSheetId="4" name="FORM7612a">#REF!</definedName>
    <definedName localSheetId="4" name="____________________MK720">#REF!</definedName>
    <definedName localSheetId="4" name="______________MMM14">#REF!</definedName>
    <definedName localSheetId="4" name="______________MDE28">#REF!</definedName>
    <definedName name="_______________________MMM08">#REF!</definedName>
    <definedName localSheetId="4" name="_________________EEE03">#REF!</definedName>
    <definedName localSheetId="4" name="__MMM11">#REF!</definedName>
    <definedName localSheetId="4" name="__MDE20">#REF!</definedName>
    <definedName localSheetId="4" name="____PR522">#REF!</definedName>
    <definedName localSheetId="4" name="_____________DIV9">#REF!</definedName>
    <definedName localSheetId="4" name="____________MDE06">#REF!</definedName>
    <definedName localSheetId="4" name="_MDE09">#REF!</definedName>
    <definedName localSheetId="4" name="_______ME08">#REF!</definedName>
    <definedName localSheetId="2" name="__________________DIV2">#REF!</definedName>
    <definedName localSheetId="4" name="_PK720">#REF!</definedName>
    <definedName localSheetId="4" name="__________________MDE07">#REF!</definedName>
    <definedName localSheetId="4" name="_______________________MK618">#REF!</definedName>
    <definedName localSheetId="4" name="___MDE40">#REF!</definedName>
    <definedName localSheetId="4" name="_________LLL07">#REF!</definedName>
    <definedName localSheetId="4" name="____________________PK720">#REF!</definedName>
    <definedName localSheetId="4" name="___________PK321">#REF!</definedName>
    <definedName localSheetId="4" name="___________________________gip3">#REF!</definedName>
    <definedName name="_EEE04">#REF!</definedName>
    <definedName localSheetId="4" name="A_SLOOF_20.40">#REF!</definedName>
    <definedName localSheetId="4" name="drumpencampur">#REF!</definedName>
    <definedName localSheetId="4" name="____________MK424">#REF!</definedName>
    <definedName localSheetId="4" name="__________________MDE09">#REF!</definedName>
    <definedName localSheetId="4" name="________HAL7">#REF!</definedName>
    <definedName name="ASPAL">#REF!</definedName>
    <definedName name="____________________LLL02">#REF!</definedName>
    <definedName localSheetId="4" name="__MDE27">#REF!</definedName>
    <definedName localSheetId="2" name="_______________________________MMM21">#REF!</definedName>
    <definedName localSheetId="4" name="___MK123">#REF!</definedName>
    <definedName localSheetId="4" name="____ME44">#REF!</definedName>
    <definedName name="___________________________MMM08">#REF!</definedName>
    <definedName localSheetId="4" name="____ME60">#REF!</definedName>
    <definedName localSheetId="4" name="___MK621">#REF!</definedName>
    <definedName localSheetId="4" name="____JP1">#REF!</definedName>
    <definedName name="____________________ME60">#REF!</definedName>
    <definedName localSheetId="4" name="___________ME06">#REF!</definedName>
    <definedName name="FORM771a">#REF!</definedName>
    <definedName localSheetId="4" name="________PK020">#REF!</definedName>
    <definedName localSheetId="4" name="__________MDE65">#REF!</definedName>
    <definedName localSheetId="4" name="______________________MDE31">#REF!</definedName>
    <definedName localSheetId="4" name="_______________EEE03">#REF!</definedName>
    <definedName localSheetId="2" name="____________________________MDE31">#REF!</definedName>
    <definedName name="____________________ME49">#REF!</definedName>
    <definedName localSheetId="4" name="GRAND">#REF!</definedName>
    <definedName localSheetId="4" name="____MDE60">#REF!</definedName>
    <definedName name="URAIAN712">#REF!</definedName>
    <definedName localSheetId="4" name="lb">#REF!</definedName>
    <definedName localSheetId="2" name="__________MDE59">#REF!</definedName>
    <definedName name="______________________MDE21">#REF!</definedName>
    <definedName localSheetId="4" name="H_Besi_beton_polos">#REF!</definedName>
    <definedName localSheetId="4" name="IKATBETON">#REF!</definedName>
    <definedName localSheetId="4" name="____________________MDE66">#REF!</definedName>
    <definedName localSheetId="4" name="____________________MMM43">#REF!</definedName>
    <definedName localSheetId="2" name="______________________LLL04">#REF!</definedName>
    <definedName localSheetId="4" name="___PRK112">#REF!</definedName>
    <definedName localSheetId="2" name="___________________MDE64">#REF!</definedName>
    <definedName name="KUDDE">#REF!</definedName>
    <definedName localSheetId="4" name="______________________MDE35">#REF!</definedName>
    <definedName localSheetId="4" name="_____________________MMM49">#REF!</definedName>
    <definedName localSheetId="4" name="_______EEE17">#REF!</definedName>
    <definedName localSheetId="4" name="___________________PR342">#REF!</definedName>
    <definedName localSheetId="4" name="_______MK321">#REF!</definedName>
    <definedName localSheetId="2" name="________________ME63">#REF!</definedName>
    <definedName localSheetId="4" name="_____________HAL4">#REF!</definedName>
    <definedName name="_______________________________HAL4">#REF!</definedName>
    <definedName localSheetId="4" name="nippon">#REF!</definedName>
    <definedName localSheetId="4" name="______________________MDE52">#REF!</definedName>
    <definedName localSheetId="4" name="OI">#REF!</definedName>
    <definedName localSheetId="4" name="koral">#REF!</definedName>
    <definedName localSheetId="4" name="H_Semen">#REF!</definedName>
    <definedName name="________ME53">#REF!</definedName>
    <definedName localSheetId="4" name="______MI2">#REF!</definedName>
    <definedName localSheetId="4" name="_____HAL5">#REF!</definedName>
    <definedName localSheetId="4" name="________ME16">#REF!</definedName>
    <definedName localSheetId="4" name="_________EEE11">#REF!</definedName>
    <definedName localSheetId="4" name="_______________________MK411">#REF!</definedName>
    <definedName localSheetId="2" name="________________MMM27">#REF!</definedName>
    <definedName localSheetId="2" name="____ME55">#REF!</definedName>
    <definedName localSheetId="2" name="____________________MDE18">#REF!</definedName>
    <definedName localSheetId="4" name="_____________ME64">#REF!</definedName>
    <definedName localSheetId="4" name="_______EEE05">#REF!</definedName>
    <definedName localSheetId="4" name="___________MK36">#REF!</definedName>
    <definedName localSheetId="2" name="________________________MDE17">#REF!</definedName>
    <definedName localSheetId="4" name="__________MDE51">#REF!</definedName>
    <definedName localSheetId="4" name="ls">#REF!</definedName>
    <definedName localSheetId="4" name="__PRK040">#REF!</definedName>
    <definedName localSheetId="4" name="_______________MDE49">#REF!</definedName>
    <definedName localSheetId="2" name="________________________MDE09">#REF!</definedName>
    <definedName localSheetId="4" name="____________MK621">#REF!</definedName>
    <definedName name="___________________________MMM07">#REF!</definedName>
    <definedName localSheetId="2" name="______________________________MDE16">#REF!</definedName>
    <definedName name="FORM713">#REF!</definedName>
    <definedName name="__________________________________MMM33">#REF!</definedName>
    <definedName name="__________MDE60">#REF!</definedName>
    <definedName name="________________MDE55">#REF!</definedName>
    <definedName name="___________________________________MMM53">#REF!</definedName>
    <definedName localSheetId="4" name="_________________________PR424">#REF!</definedName>
    <definedName localSheetId="4" name="_______EEE16">#REF!</definedName>
    <definedName localSheetId="2" name="__________________MMM26">#REF!</definedName>
    <definedName localSheetId="4" name="_____________ME09">#REF!</definedName>
    <definedName name="M12A">#REF!</definedName>
    <definedName name="___________________MDE45">#REF!</definedName>
    <definedName localSheetId="4" name="_________________________MF8">#REF!</definedName>
    <definedName localSheetId="2" name="________________________ME27">#REF!</definedName>
    <definedName localSheetId="4" name="____________EEE27">#REF!</definedName>
    <definedName localSheetId="4" name="____________ME46">#REF!</definedName>
    <definedName localSheetId="4" name="______________________ME19">#REF!</definedName>
    <definedName name="________________________ME05">#REF!</definedName>
    <definedName localSheetId="4" name="_________________________MK311">#REF!</definedName>
    <definedName localSheetId="4" name="______MF8">#REF!</definedName>
    <definedName localSheetId="4" name="__________ME45">#REF!</definedName>
    <definedName localSheetId="4" name="___MK710">#REF!</definedName>
    <definedName localSheetId="4" name="_______________PR621">#REF!</definedName>
    <definedName localSheetId="4" name="___________PK424">#REF!</definedName>
    <definedName name="_______________________________MDE33">#REF!</definedName>
    <definedName name="____________________MDE26">#REF!</definedName>
    <definedName localSheetId="4" name="________________ME42">#REF!</definedName>
    <definedName localSheetId="4" name="________ME28">#REF!</definedName>
    <definedName name="____________________ME07">#REF!</definedName>
    <definedName localSheetId="4" name="________________PR123">#REF!</definedName>
    <definedName localSheetId="2" name="________________ME55">#REF!</definedName>
    <definedName name="____________MDE63">#REF!</definedName>
    <definedName localSheetId="4" name="____________ME09">#REF!</definedName>
    <definedName localSheetId="2" name="________________LLL11">#REF!</definedName>
    <definedName localSheetId="4" name="____________________MK37">#REF!</definedName>
    <definedName localSheetId="4" name="KBDn">#REF!</definedName>
    <definedName localSheetId="2" name="____________________MDE06">#REF!</definedName>
    <definedName localSheetId="4" name="_________MDE50">#REF!</definedName>
    <definedName name="LMNSD">#REF!</definedName>
    <definedName localSheetId="4" name="__________________ME48">#REF!</definedName>
    <definedName localSheetId="2" name="______________ME55">#REF!</definedName>
    <definedName localSheetId="4" name="BB">#REF!</definedName>
    <definedName localSheetId="4" name="____________________gip1">#REF!</definedName>
    <definedName localSheetId="4" name="________________________MDE12">#REF!</definedName>
    <definedName localSheetId="4" name="________________________MDE07">#REF!</definedName>
    <definedName name="TSS">#REF!</definedName>
    <definedName name="____________________________MMM15">#REF!</definedName>
    <definedName localSheetId="4" name="_______PF8">#REF!</definedName>
    <definedName localSheetId="4" name="_______________PK123">#REF!</definedName>
    <definedName name="URAIAN636">#REF!</definedName>
    <definedName localSheetId="4" name="______________________EEE19">#REF!</definedName>
    <definedName localSheetId="4" name="________________ME35">#REF!</definedName>
    <definedName localSheetId="4" name="_______________________MK37">#REF!</definedName>
    <definedName localSheetId="2" name="_______________________________LLL05">#REF!</definedName>
    <definedName localSheetId="4" name="___________ME58">#REF!</definedName>
    <definedName localSheetId="4" name="________________________MK342">#REF!</definedName>
    <definedName localSheetId="2" name="________________________MDE03">#REF!</definedName>
    <definedName localSheetId="4" name="sg">#REF!</definedName>
    <definedName localSheetId="4" name="__________ME12">#REF!</definedName>
    <definedName localSheetId="4" name="_____________________MMM12">#REF!</definedName>
    <definedName name="__________________MDE16">#REF!</definedName>
    <definedName localSheetId="4" name="______________PK641">#REF!</definedName>
    <definedName localSheetId="4" name="splvii">#REF!</definedName>
    <definedName localSheetId="4" name="_________________________PR139">#REF!</definedName>
    <definedName name="L.061">#REF!</definedName>
    <definedName localSheetId="4" name="__________________HAL5">#REF!</definedName>
    <definedName localSheetId="4" name="_____________ME66">#REF!</definedName>
    <definedName localSheetId="4" name="__________________PK020">#REF!</definedName>
    <definedName localSheetId="4" name="______ME44">#REF!</definedName>
    <definedName localSheetId="4" name="________________EEE07">#REF!</definedName>
    <definedName localSheetId="4" name="Geo">#REF!</definedName>
    <definedName localSheetId="4" name="_________________________PI2">#REF!</definedName>
    <definedName localSheetId="4" name="FORM522">#REF!</definedName>
    <definedName name="______________________________MDE17">#REF!</definedName>
    <definedName localSheetId="4" name="__LLL01">#REF!</definedName>
    <definedName localSheetId="4" name="splvf2">#REF!</definedName>
    <definedName localSheetId="4" name="_____________ME47">#REF!</definedName>
    <definedName localSheetId="2" name="__________________________MMM19">#REF!</definedName>
    <definedName localSheetId="4" name="dok">#REF!</definedName>
    <definedName localSheetId="2" name="______________________DIV7">#REF!</definedName>
    <definedName localSheetId="4" name="______________________MDE13">#REF!</definedName>
    <definedName localSheetId="4" name="exrate">#REF!</definedName>
    <definedName localSheetId="4" name="___________MK040">#REF!</definedName>
    <definedName localSheetId="4" name="______ME61">#REF!</definedName>
    <definedName localSheetId="4" name="__MK342">#REF!</definedName>
    <definedName localSheetId="4" name="_____gip12">#REF!</definedName>
    <definedName localSheetId="4" name="______________________ME16">#REF!</definedName>
    <definedName localSheetId="4" name="splve4">#REF!</definedName>
    <definedName localSheetId="4" name="______EEE18">#REF!</definedName>
    <definedName localSheetId="4" name="_______________PK855">#REF!</definedName>
    <definedName localSheetId="4" name="_________________HAL3">#REF!</definedName>
    <definedName localSheetId="2" name="_____________________________HAL6">#REF!</definedName>
    <definedName localSheetId="4" name="__________MDE57">#REF!</definedName>
    <definedName localSheetId="4" name="__PK040">#REF!</definedName>
    <definedName localSheetId="2" name="__________________ME29">#REF!</definedName>
    <definedName localSheetId="4" name="___________PK127">#REF!</definedName>
    <definedName localSheetId="4" name="S.05L">#REF!</definedName>
    <definedName localSheetId="4" name="___MDE02">#REF!</definedName>
    <definedName localSheetId="4" name="______________MK618">#REF!</definedName>
    <definedName localSheetId="4" name="_________________MDE39">#REF!</definedName>
    <definedName name="____________________MDE16">#REF!</definedName>
    <definedName name="________________________ME01">#REF!</definedName>
    <definedName name="____________________________ME03">#REF!</definedName>
    <definedName localSheetId="4" name="______PK641">#REF!</definedName>
    <definedName localSheetId="2" name="___________________________________MDE29">#REF!</definedName>
    <definedName localSheetId="2" name="_______________________________ME34">#REF!</definedName>
    <definedName localSheetId="4" name="_________________________NYY25">#REF!</definedName>
    <definedName name="_________________ME66">#REF!</definedName>
    <definedName localSheetId="4" name="URAIAN321">#REF!</definedName>
    <definedName localSheetId="4" name="____________MDE04">#REF!</definedName>
    <definedName localSheetId="2" name="_____________________________MMM34">#REF!</definedName>
    <definedName localSheetId="4" name="________PK110">#REF!</definedName>
    <definedName localSheetId="4" name="______________ME27">#REF!</definedName>
    <definedName localSheetId="4" name="___________PK040">#REF!</definedName>
    <definedName localSheetId="4" name="__________________MK121">#REF!</definedName>
    <definedName localSheetId="4" name="_______ME65">#REF!</definedName>
    <definedName localSheetId="4" name="________________ANI2">#REF!</definedName>
    <definedName localSheetId="2" name="______________________MMM30">#REF!</definedName>
    <definedName localSheetId="4" name="BesiBeton">#REF!</definedName>
    <definedName name="_________________________________MDE31">#REF!</definedName>
    <definedName localSheetId="4" name="_________________________PR621">#REF!</definedName>
    <definedName localSheetId="4" name="__________EEE05">#REF!</definedName>
    <definedName name="_________KOP2">#REF!</definedName>
    <definedName localSheetId="4" name="_______________MG53">#REF!</definedName>
    <definedName localSheetId="4" name="__________________MDE11">#REF!</definedName>
    <definedName name="____________________MDE67">#REF!</definedName>
    <definedName localSheetId="2" name="______________________MMM32">#REF!</definedName>
    <definedName name="________________ME48">#REF!</definedName>
    <definedName localSheetId="4" name="___ME52">#REF!</definedName>
    <definedName localSheetId="4" name="__________________ME22">#REF!</definedName>
    <definedName localSheetId="2" name="___________________________________MDE33">#REF!</definedName>
    <definedName name="__________________ME18">#REF!</definedName>
    <definedName localSheetId="4" name="____________________SAK3">#REF!</definedName>
    <definedName localSheetId="4" name="_________________ME68">#REF!</definedName>
    <definedName localSheetId="4" name="________________PRK127">#REF!</definedName>
    <definedName localSheetId="2" name="____________________________MDE06">#REF!</definedName>
    <definedName localSheetId="2" name="____________________DIV2">#REF!</definedName>
    <definedName localSheetId="4" name="________________________MMM17">#REF!</definedName>
    <definedName localSheetId="4" name="H_Paku_genteng">#REF!</definedName>
    <definedName name="LMDDL">#REF!</definedName>
    <definedName name="________________________HAL5">#REF!</definedName>
    <definedName localSheetId="2" name="_________________MMM41">#REF!</definedName>
    <definedName localSheetId="4" name="____________________PR311">#REF!</definedName>
    <definedName localSheetId="2" name="____________________________ME20">#REF!</definedName>
    <definedName localSheetId="4" name="_EEE12">#REF!</definedName>
    <definedName name="__________________________________MMM31">#REF!</definedName>
    <definedName localSheetId="4" name="_____________________EEE14">#REF!</definedName>
    <definedName localSheetId="2" name="________________________MMM37">#REF!</definedName>
    <definedName localSheetId="4" name="______________MK132">#REF!</definedName>
    <definedName localSheetId="2" name="________________________ME07">#REF!</definedName>
    <definedName name="______ME39">#REF!</definedName>
    <definedName localSheetId="4" name="_MK810">#REF!</definedName>
    <definedName localSheetId="4" name="___MDE62">#REF!</definedName>
    <definedName localSheetId="4" name="anlg41d">#REF!</definedName>
    <definedName localSheetId="4" name="________________DIV2">#REF!</definedName>
    <definedName localSheetId="4" name="___________________MK715">#REF!</definedName>
    <definedName name="_ME62">#REF!</definedName>
    <definedName localSheetId="4" name="_____________________ME06">#REF!</definedName>
    <definedName localSheetId="2" name="______________________MDE07">#REF!</definedName>
    <definedName localSheetId="4" name="_____EEE20">#REF!</definedName>
    <definedName localSheetId="4" name="_________________ME60">#REF!</definedName>
    <definedName localSheetId="4" name="_______EEE01">#REF!</definedName>
    <definedName localSheetId="2" name="__________________MDE11">#REF!</definedName>
    <definedName localSheetId="4" name="_________________________MDE22">#REF!</definedName>
    <definedName name="____________________ME33">#REF!</definedName>
    <definedName localSheetId="2" name="_________________MMM08">#REF!</definedName>
    <definedName localSheetId="4" name="_ME56">#REF!</definedName>
    <definedName localSheetId="4" name="_____________ME68">#REF!</definedName>
    <definedName localSheetId="4" name="____________________LLL03">#REF!</definedName>
    <definedName localSheetId="4" name="_______________________ME31">#REF!</definedName>
    <definedName localSheetId="4" name="____MDE47">#REF!</definedName>
    <definedName localSheetId="4" name="__________________MK710">#REF!</definedName>
    <definedName localSheetId="4" name="__ME36">#REF!</definedName>
    <definedName localSheetId="2" name="____MDE48">#REF!</definedName>
    <definedName localSheetId="4" name="________________EEE20">#REF!</definedName>
    <definedName localSheetId="4" name="tk_batu">#REF!</definedName>
    <definedName name="URAIAN642">#REF!</definedName>
    <definedName localSheetId="4" name="____________________PR321">#REF!</definedName>
    <definedName localSheetId="4" name="___MDE41">#REF!</definedName>
    <definedName localSheetId="4" name="________________ME48">#REF!</definedName>
    <definedName name="______________LLL06">#REF!</definedName>
    <definedName localSheetId="4" name="__________MK210">#REF!</definedName>
    <definedName localSheetId="4" name="_____MDE52">#REF!</definedName>
    <definedName localSheetId="4" name="_______________PK020">#REF!</definedName>
    <definedName name="____________________ME40">#REF!</definedName>
    <definedName localSheetId="4" name="URAIAN642">#REF!</definedName>
    <definedName localSheetId="4" name="______MIK25">#REF!</definedName>
    <definedName name="________________________MDE29">#REF!</definedName>
    <definedName localSheetId="4" name="_______________PK210">#REF!</definedName>
    <definedName localSheetId="2" name="______________HAL5">#REF!</definedName>
    <definedName localSheetId="2" name="____________________ME35">#REF!</definedName>
    <definedName name="____________________ME10">#REF!</definedName>
    <definedName name="_______________________________ME09">#REF!</definedName>
    <definedName localSheetId="4" name="_____________________ME65">#REF!</definedName>
    <definedName localSheetId="2" name="________MDE62">#REF!</definedName>
    <definedName localSheetId="2" name="________________DIV3">#REF!</definedName>
    <definedName localSheetId="4" name="A.G.33.H">#REF!</definedName>
    <definedName localSheetId="4" name="_____________________PRK127">#REF!</definedName>
    <definedName localSheetId="4" name="__________ME35">#REF!</definedName>
    <definedName localSheetId="4" name="________________________SAK2">#REF!</definedName>
    <definedName localSheetId="4" name="___________MDE33">#REF!</definedName>
    <definedName localSheetId="4" name="____DIV10">#REF!</definedName>
    <definedName localSheetId="4" name="______________________MDE65">#REF!</definedName>
    <definedName localSheetId="4" name="_________________PRK020">#REF!</definedName>
    <definedName localSheetId="4" name="TIKSTOP">#REF!</definedName>
    <definedName name="________________________MMM18">#REF!</definedName>
    <definedName localSheetId="4" name="_MDE12">#REF!</definedName>
    <definedName localSheetId="4" name="_______ME11">#REF!</definedName>
    <definedName name="__________________________HAL4">#REF!</definedName>
    <definedName localSheetId="4" name="______________MDE52">#REF!</definedName>
    <definedName name="______________________________MDE26">#REF!</definedName>
    <definedName name="_MMM22">#REF!</definedName>
    <definedName localSheetId="4" name="________________MDE28">#REF!</definedName>
    <definedName localSheetId="4" name="___LLL03">#REF!</definedName>
    <definedName localSheetId="4" name="_________________LLL05">#REF!</definedName>
    <definedName localSheetId="4" name="________________SAK2">#REF!</definedName>
    <definedName localSheetId="4" name="__________MDE37">#REF!</definedName>
    <definedName localSheetId="4" name="_______PR411">#REF!</definedName>
    <definedName name="______________________MDE29">#REF!</definedName>
    <definedName localSheetId="4" name="____ME13">#REF!</definedName>
    <definedName localSheetId="4" name="______________gip12">#REF!</definedName>
    <definedName localSheetId="4" name="VG">#REF!</definedName>
    <definedName localSheetId="4" name="Tabel_1_Bidang_Pekerjaan">#REF!</definedName>
    <definedName name="__________________________MMM411">#REF!</definedName>
    <definedName localSheetId="4" name="__MDE38">#REF!</definedName>
    <definedName localSheetId="4" name="_MK139">#REF!</definedName>
    <definedName localSheetId="2" name="____________________MDE61">#REF!</definedName>
    <definedName name="__________________________________MMM45">#REF!</definedName>
    <definedName localSheetId="4" name="______________MK810">#REF!</definedName>
    <definedName localSheetId="4" name="__________ME34">#REF!</definedName>
    <definedName localSheetId="4" name="__________JP2">#REF!</definedName>
    <definedName name="_________________________________MDE05">#REF!</definedName>
    <definedName localSheetId="2" name="__________________ME30">#REF!</definedName>
    <definedName localSheetId="4" name="___PK225">#REF!</definedName>
    <definedName localSheetId="4" name="g41e">#REF!</definedName>
    <definedName localSheetId="4" name="___________EEE06">#REF!</definedName>
    <definedName name="_EEE08">#REF!</definedName>
    <definedName name="______MDE67">#REF!</definedName>
    <definedName localSheetId="4" name="_______________________MI2">#REF!</definedName>
    <definedName localSheetId="4" name="__________________MK020">#REF!</definedName>
    <definedName name="________________________ME06">#REF!</definedName>
    <definedName localSheetId="4" name="____________ME54">#REF!</definedName>
    <definedName localSheetId="4" name="__pvc3">#REF!</definedName>
    <definedName name="____________MDE65">#REF!</definedName>
    <definedName name="_________________MDE61">#REF!</definedName>
    <definedName localSheetId="2" name="________ME61">#REF!</definedName>
    <definedName localSheetId="4" name="______PR411">#REF!</definedName>
    <definedName localSheetId="4" name="_____PRK127">#REF!</definedName>
    <definedName name="______________________________MDE01">#REF!</definedName>
    <definedName localSheetId="2" name="____________________MDE60">#REF!</definedName>
    <definedName name="________________HAL4">#REF!</definedName>
    <definedName localSheetId="2" name="_______________________________MDE20">#REF!</definedName>
    <definedName localSheetId="4" name="_______________HAL3">#REF!</definedName>
    <definedName localSheetId="4" name="______________ME44">#REF!</definedName>
    <definedName localSheetId="2" name="________________DIV2">#REF!</definedName>
    <definedName name="________________________MMM40">#REF!</definedName>
    <definedName localSheetId="4" name="URAIAN542">#REF!</definedName>
    <definedName localSheetId="4" name="___________________________ANG41">#REF!</definedName>
    <definedName localSheetId="2" name="______________MDE68">#REF!</definedName>
    <definedName localSheetId="4" name="____________PK720">#REF!</definedName>
    <definedName localSheetId="2" name="____________________________ME22">#REF!</definedName>
    <definedName localSheetId="4" name="____________________PK411">#REF!</definedName>
    <definedName localSheetId="4" name="_____________________EEE08">#REF!</definedName>
    <definedName localSheetId="4" name="______PRK725">#REF!</definedName>
    <definedName localSheetId="2" name="__________________MDE30">#REF!</definedName>
    <definedName localSheetId="4" name="__EEE02">#REF!</definedName>
    <definedName localSheetId="4" name="___pvc4">#REF!</definedName>
    <definedName name="__________________________MMM49">#REF!</definedName>
    <definedName localSheetId="4" name="___MDE54">#REF!</definedName>
    <definedName localSheetId="4" name="_________ANG41">#REF!</definedName>
    <definedName localSheetId="4" name="___________________PR110">#REF!</definedName>
    <definedName localSheetId="2" name="___________________________________MMM32">#REF!</definedName>
    <definedName localSheetId="4" name="__________MDE62">#REF!</definedName>
    <definedName name="________________ME50">#REF!</definedName>
    <definedName name="______________________________ME07">#REF!</definedName>
    <definedName localSheetId="4" name="____________ME01">#REF!</definedName>
    <definedName localSheetId="4" name="_________________ANI2">#REF!</definedName>
    <definedName name="__________ME45">#REF!</definedName>
    <definedName localSheetId="4" name="______________________MDE34">#REF!</definedName>
    <definedName localSheetId="4" name="anll2a">#REF!</definedName>
    <definedName localSheetId="4" name="_______________PK311">#REF!</definedName>
    <definedName localSheetId="4" name="BiayaExcavator">#REF!</definedName>
    <definedName localSheetId="4" name="___________________________pvc4">#REF!</definedName>
    <definedName localSheetId="2" name="__________________________________MMM49">#REF!</definedName>
    <definedName localSheetId="4" name="OY">#REF!</definedName>
    <definedName name="____________________ME06">#REF!</definedName>
    <definedName localSheetId="4" name="_________________PK618">#REF!</definedName>
    <definedName localSheetId="4" name="____________LLL11">#REF!</definedName>
    <definedName localSheetId="4" name="________ME30">#REF!</definedName>
    <definedName localSheetId="4" name="___________EEE20">#REF!</definedName>
    <definedName name="Uraian322">#REF!</definedName>
    <definedName localSheetId="4" name="_______________MDE66">#REF!</definedName>
    <definedName localSheetId="4" name="__PR210">#REF!</definedName>
    <definedName localSheetId="4" name="___________MDE61">#REF!</definedName>
    <definedName localSheetId="4" name="__ME45">#REF!</definedName>
    <definedName localSheetId="4" name="____JP2">#REF!</definedName>
    <definedName localSheetId="4" name="_________________________MDE25">#REF!</definedName>
    <definedName localSheetId="4" name="_______________ME19">#REF!</definedName>
    <definedName localSheetId="2" name="______________MDE64">#REF!</definedName>
    <definedName localSheetId="4" name="____________________MK121">#REF!</definedName>
    <definedName localSheetId="4" name="_________________KB4">#REF!</definedName>
    <definedName name="_____________________________HAL2">#REF!</definedName>
    <definedName localSheetId="4" name="___MK040">#REF!</definedName>
    <definedName localSheetId="4" name="___________________PK23">#REF!</definedName>
    <definedName name="_______KOP1">#REF!</definedName>
    <definedName name="___________________MDE58">#REF!</definedName>
    <definedName localSheetId="4" name="___ME57">#REF!</definedName>
    <definedName localSheetId="4" name="_________HAL5">#REF!</definedName>
    <definedName localSheetId="4" name="_________PRK855">#REF!</definedName>
    <definedName localSheetId="2" name="_______________________________MMM44">#REF!</definedName>
    <definedName localSheetId="4" name="BBP">#REF!</definedName>
    <definedName localSheetId="2" name="________________________________MMM19">#REF!</definedName>
    <definedName localSheetId="4" name="______________MIK25">#REF!</definedName>
    <definedName localSheetId="4" name="________PK855">#REF!</definedName>
    <definedName name="__________MDE38">#REF!</definedName>
    <definedName localSheetId="4" name="________PR321">#REF!</definedName>
    <definedName localSheetId="4" name="____________MDE49">#REF!</definedName>
    <definedName localSheetId="2" name="_____________________________MMM18">#REF!</definedName>
    <definedName localSheetId="4" name="_____MDE51">#REF!</definedName>
    <definedName localSheetId="2" name="______________________MDE16">#REF!</definedName>
    <definedName localSheetId="4" name="_____________________EEE18">#REF!</definedName>
    <definedName localSheetId="4" name="___________MK123">#REF!</definedName>
    <definedName localSheetId="4" name="_________________PK810">#REF!</definedName>
    <definedName localSheetId="4" name="snit012i">#REF!</definedName>
    <definedName localSheetId="4" name="_____________________MK121">#REF!</definedName>
    <definedName localSheetId="4" name="_____ME23">#REF!</definedName>
    <definedName localSheetId="4" name="____________ME10">#REF!</definedName>
    <definedName localSheetId="4" name="_____________________MMM41">#REF!</definedName>
    <definedName name="Uraian234">#REF!</definedName>
    <definedName localSheetId="4" name="_______________PR411">#REF!</definedName>
    <definedName localSheetId="4" name="___________________MK19">#REF!</definedName>
    <definedName localSheetId="4" name="______ME24">#REF!</definedName>
    <definedName localSheetId="4" name="______________________EEE15">#REF!</definedName>
    <definedName localSheetId="4" name="_____________________PK36">#REF!</definedName>
    <definedName localSheetId="4" name="____HAL8">#REF!</definedName>
    <definedName localSheetId="4" name="__________________EEE28">#REF!</definedName>
    <definedName localSheetId="2" name="________________________MDE32">#REF!</definedName>
    <definedName localSheetId="4" name="_________________________MK123">#REF!</definedName>
    <definedName localSheetId="2" name="_______________________________MMM54">#REF!</definedName>
    <definedName localSheetId="4" name="_ME33">#REF!</definedName>
    <definedName localSheetId="4" name="_____________MI2">#REF!</definedName>
    <definedName localSheetId="2" name="_______________KOP3">#REF!</definedName>
    <definedName localSheetId="4" name="________________________ME05">#REF!</definedName>
    <definedName localSheetId="2" name="____________MDE55">#REF!</definedName>
    <definedName name="URAIAN7613c">#REF!</definedName>
    <definedName localSheetId="4" name="__________pvc112">#REF!</definedName>
    <definedName localSheetId="4" name="____MK123">#REF!</definedName>
    <definedName localSheetId="4" name="_____________MK855">#REF!</definedName>
    <definedName localSheetId="4" name="______________PR321">#REF!</definedName>
    <definedName localSheetId="2" name="___________________________________ME11">#REF!</definedName>
    <definedName localSheetId="4" name="pasirayakkasar">#REF!</definedName>
    <definedName localSheetId="4" name="____ME48">#REF!</definedName>
    <definedName localSheetId="4" name="____________________PR342">#REF!</definedName>
    <definedName localSheetId="4" name="___PR715">#REF!</definedName>
    <definedName localSheetId="4" name="________________________MMM33">#REF!</definedName>
    <definedName name="________________LLL01">#REF!</definedName>
    <definedName localSheetId="2" name="_________________MMM07">#REF!</definedName>
    <definedName localSheetId="4" name="_________________MK225">#REF!</definedName>
    <definedName localSheetId="2" name="_______________________MMM02">#REF!</definedName>
    <definedName localSheetId="4" name="__________________PR123">#REF!</definedName>
    <definedName localSheetId="4" name="___________MDE56">#REF!</definedName>
    <definedName localSheetId="4" name="___________________PK411">#REF!</definedName>
    <definedName name="______________________DIV9">#REF!</definedName>
    <definedName name="__________________________MMM27">#REF!</definedName>
    <definedName localSheetId="4" name="_____________PK710">#REF!</definedName>
    <definedName localSheetId="4" name="___ME28">#REF!</definedName>
    <definedName localSheetId="4" name="_______MK020">#REF!</definedName>
    <definedName localSheetId="4" name="_____________HAL6">#REF!</definedName>
    <definedName localSheetId="4" name="_________________________PK210">#REF!</definedName>
    <definedName localSheetId="2" name="________ME65">#REF!</definedName>
    <definedName localSheetId="4" name="_________________EEE01">#REF!</definedName>
    <definedName localSheetId="2" name="______________MMM08">#REF!</definedName>
    <definedName localSheetId="2" name="__________________ME05">#REF!</definedName>
    <definedName localSheetId="4" name="__________________PR514">#REF!</definedName>
    <definedName localSheetId="4" name="______________________HAL3">#REF!</definedName>
    <definedName name="________________MDE54">#REF!</definedName>
    <definedName localSheetId="4" name="_____________MDE67">#REF!</definedName>
    <definedName localSheetId="4" name="_____________________PK23">#REF!</definedName>
    <definedName localSheetId="4" name="_____________PK311">#REF!</definedName>
    <definedName localSheetId="2" name="____________________MDE36">#REF!</definedName>
    <definedName localSheetId="4" name="A_CAT_TEMBOK_DINDING_3X">#REF!</definedName>
    <definedName localSheetId="2" name="_________________ME40">#REF!</definedName>
    <definedName name="FORM711">#REF!</definedName>
    <definedName localSheetId="4" name="_______________________MK321">#REF!</definedName>
    <definedName name="______________________ME32">#REF!</definedName>
    <definedName localSheetId="4" name="_____PK040">#REF!</definedName>
    <definedName localSheetId="4" name="______ME08">#REF!</definedName>
    <definedName localSheetId="4" name="Bt.Sdng">#REF!</definedName>
    <definedName name="________________MMM11">#REF!</definedName>
    <definedName name="_________________________________ME27">#REF!</definedName>
    <definedName name="____________ME67">#REF!</definedName>
    <definedName name="FD">#REF!</definedName>
    <definedName localSheetId="4" name="_________ME28">#REF!</definedName>
    <definedName name="________________DIV4">#REF!</definedName>
    <definedName name="__________________________ME21">#REF!</definedName>
    <definedName localSheetId="4" name="_______________ANI2">#REF!</definedName>
    <definedName localSheetId="4" name="_______________MDE54">#REF!</definedName>
    <definedName localSheetId="4" name="_PK710">#REF!</definedName>
    <definedName localSheetId="4" name="________________PF8">#REF!</definedName>
    <definedName localSheetId="4" name="______PR132">#REF!</definedName>
    <definedName name="______MDE45">#REF!</definedName>
    <definedName localSheetId="4" name="___________________MK810">#REF!</definedName>
    <definedName localSheetId="2" name="_________________MDE67">#REF!</definedName>
    <definedName localSheetId="4" name="_________________________MDE09">#REF!</definedName>
    <definedName localSheetId="4" name="__MK424">#REF!</definedName>
    <definedName localSheetId="4" name="__________PRK810">#REF!</definedName>
    <definedName localSheetId="4" name="A_CAT_MENI_BESI_2X">#REF!</definedName>
    <definedName name="__________________________LLL04">#REF!</definedName>
    <definedName name="_EEE19">#REF!</definedName>
    <definedName localSheetId="2" name="____________________MMM19">#REF!</definedName>
    <definedName name="______________LLL03">#REF!</definedName>
    <definedName localSheetId="2" name="________MDE68">#REF!</definedName>
    <definedName localSheetId="4" name="______________PK342">#REF!</definedName>
    <definedName localSheetId="2" name="______________________________ME11">#REF!</definedName>
    <definedName localSheetId="4" name="_ME27">#REF!</definedName>
    <definedName localSheetId="2" name="___________________________________MMM38">#REF!</definedName>
    <definedName localSheetId="4" name="____________________MDE02">#REF!</definedName>
    <definedName localSheetId="2" name="____ME51">#REF!</definedName>
    <definedName localSheetId="2" name="______________________________ME15">#REF!</definedName>
    <definedName localSheetId="4" name="___MDE06">#REF!</definedName>
    <definedName localSheetId="2" name="__________________________ME19">#REF!</definedName>
    <definedName localSheetId="4" name="___________________EEE22">#REF!</definedName>
    <definedName name="__________________________MMM48">#REF!</definedName>
    <definedName localSheetId="4" name="____ME23">#REF!</definedName>
    <definedName localSheetId="4" name="FORM716">#REF!</definedName>
    <definedName localSheetId="4" name="_____PK121">#REF!</definedName>
    <definedName localSheetId="4" name="_______ME50">#REF!</definedName>
    <definedName localSheetId="4" name="_______________MDE46">#REF!</definedName>
    <definedName localSheetId="4" name="_ME04">#REF!</definedName>
    <definedName localSheetId="4" name="__________PK424">#REF!</definedName>
    <definedName localSheetId="4" name="__ME53">#REF!</definedName>
    <definedName localSheetId="4" name="______PG41">#REF!</definedName>
    <definedName localSheetId="4" name="A_PONDASI_PLAT_TAPAK">#REF!</definedName>
    <definedName localSheetId="2" name="___________________________________MDE28">#REF!</definedName>
    <definedName localSheetId="2" name="___________KOP2">#REF!</definedName>
    <definedName name="____________________MDE35">#REF!</definedName>
    <definedName name="_LLL10">#REF!</definedName>
    <definedName localSheetId="2" name="_______________________________MMM53">#REF!</definedName>
    <definedName localSheetId="4" name="____________MDE05">#REF!</definedName>
    <definedName localSheetId="4" name="K_521">#REF!</definedName>
    <definedName localSheetId="4" name="_____________ANG41">#REF!</definedName>
    <definedName localSheetId="4" name="___________ME20">#REF!</definedName>
    <definedName localSheetId="4" name="_____________PK19">#REF!</definedName>
    <definedName localSheetId="4" name="____________EEE15">#REF!</definedName>
    <definedName name="________________________________MMM29">#REF!</definedName>
    <definedName name="____________________________MDE29">#REF!</definedName>
    <definedName name="KUNSD">#REF!</definedName>
    <definedName localSheetId="2" name="________ME63">#REF!</definedName>
    <definedName name="__________________LLL10">#REF!</definedName>
    <definedName localSheetId="4" name="HAS">#REF!</definedName>
    <definedName name="______MDE63">#REF!</definedName>
    <definedName name="______MDE59">#REF!</definedName>
    <definedName localSheetId="4" name="_______________________ME27">#REF!</definedName>
    <definedName name="__________________LLL03">#REF!</definedName>
    <definedName localSheetId="2" name="____________________ME36">#REF!</definedName>
    <definedName localSheetId="4" name="_______LLL07">#REF!</definedName>
    <definedName localSheetId="4" name="______EEE03">#REF!</definedName>
    <definedName localSheetId="4" name="_______ME18">#REF!</definedName>
    <definedName localSheetId="2" name="_________________MDE54">#REF!</definedName>
    <definedName localSheetId="4" name="PRPG">#REF!</definedName>
    <definedName localSheetId="4" name="_________PK040">#REF!</definedName>
    <definedName localSheetId="2" name="_______________________________ME16">#REF!</definedName>
    <definedName localSheetId="4" name="_________________PK040">#REF!</definedName>
    <definedName localSheetId="4" name="__ME30">#REF!</definedName>
    <definedName localSheetId="2" name="_________________________________ME08">#REF!</definedName>
    <definedName localSheetId="4" name="fdfd">#REF!</definedName>
    <definedName localSheetId="4" name="_________________LLL03">#REF!</definedName>
    <definedName localSheetId="4" name="_____________________PK127">#REF!</definedName>
    <definedName localSheetId="2" name="________ME53">#REF!</definedName>
    <definedName localSheetId="2" name="__________ME54">#REF!</definedName>
    <definedName localSheetId="4" name="_______ME16">#REF!</definedName>
    <definedName localSheetId="4" name="________________PK121">#REF!</definedName>
    <definedName localSheetId="4" name="_________PR514">#REF!</definedName>
    <definedName name="___________KOP3">#REF!</definedName>
    <definedName localSheetId="2" name="___________________________MMM07">#REF!</definedName>
    <definedName localSheetId="4" name="________________ME19">#REF!</definedName>
    <definedName localSheetId="4" name="g.32a">#REF!</definedName>
    <definedName localSheetId="4" name="________LLL06">#REF!</definedName>
    <definedName localSheetId="4" name="________________gip12">#REF!</definedName>
    <definedName localSheetId="4" name="__MDE44">#REF!</definedName>
    <definedName localSheetId="4" name="____________MDE61">#REF!</definedName>
    <definedName localSheetId="4" name="_____________________PR321">#REF!</definedName>
    <definedName localSheetId="4" name="____________________ME08">#REF!</definedName>
    <definedName localSheetId="4" name="____________________ME56">#REF!</definedName>
    <definedName localSheetId="2" name="__________ME66">#REF!</definedName>
    <definedName localSheetId="4" name="_PRK855">#REF!</definedName>
    <definedName localSheetId="4" name="_____ME43">#REF!</definedName>
    <definedName name="____________________MDE56">#REF!</definedName>
    <definedName name="_MDE43">#REF!</definedName>
    <definedName localSheetId="4" name="____ME27">#REF!</definedName>
    <definedName name="TDN">#REF!</definedName>
    <definedName localSheetId="2" name="___________________________________ME19">#REF!</definedName>
    <definedName localSheetId="4" name="__MDE41">#REF!</definedName>
    <definedName name="_________________MMM38">#REF!</definedName>
    <definedName localSheetId="4" name="sho">#REF!</definedName>
    <definedName name="___________________________LLL02">#REF!</definedName>
    <definedName name="URAIAN66PERATA">#REF!</definedName>
    <definedName localSheetId="4" name="_________PR522">#REF!</definedName>
    <definedName localSheetId="4" name="__PK123">#REF!</definedName>
    <definedName localSheetId="2" name="_______________________________MMM12">#REF!</definedName>
    <definedName localSheetId="4" name="__________MK725">#REF!</definedName>
    <definedName name="________________KOP5">#REF!</definedName>
    <definedName localSheetId="4" name="__________________MDE38">#REF!</definedName>
    <definedName name="___________________________HAL2">#REF!</definedName>
    <definedName localSheetId="4" name="____ME04">#REF!</definedName>
    <definedName localSheetId="4" name="________PK127">#REF!</definedName>
    <definedName localSheetId="2" name="________________________ME25">#REF!</definedName>
    <definedName localSheetId="4" name="________PK224">#REF!</definedName>
    <definedName localSheetId="4" name="______________PK710">#REF!</definedName>
    <definedName localSheetId="2" name="__________________LLL10">#REF!</definedName>
    <definedName name="_________________MDE66">#REF!</definedName>
    <definedName localSheetId="4" name="_____________________HAL3">#REF!</definedName>
    <definedName name="_____________________________MMM29">#REF!</definedName>
    <definedName localSheetId="4" name="KALSI4">#REF!</definedName>
    <definedName localSheetId="4" name="____EEE05">#REF!</definedName>
    <definedName localSheetId="4" name="___ME45">#REF!</definedName>
    <definedName localSheetId="4" name="_______PK020">#REF!</definedName>
    <definedName localSheetId="4" name="___________________MK040">#REF!</definedName>
    <definedName localSheetId="4" name="__________________ENG3">#REF!</definedName>
    <definedName name="___________KOP5">#REF!</definedName>
    <definedName localSheetId="4" name="BATUKALI">#REF!</definedName>
    <definedName localSheetId="4" name="_____________ME53">#REF!</definedName>
    <definedName localSheetId="4" name="__ME23">#REF!</definedName>
    <definedName localSheetId="4" name="_________LLL02">#REF!</definedName>
    <definedName localSheetId="4" name="________MK514">#REF!</definedName>
    <definedName localSheetId="4" name="____________________ME27">#REF!</definedName>
    <definedName name="______________ME39">#REF!</definedName>
    <definedName name="__________________MDE23">#REF!</definedName>
    <definedName name="__________________________________MMM35">#REF!</definedName>
    <definedName localSheetId="4" name="_____DIV9">#REF!</definedName>
    <definedName localSheetId="4" name="________________ME39">#REF!</definedName>
    <definedName name="_____________________________LLL06">#REF!</definedName>
    <definedName localSheetId="4" name="____PK225">#REF!</definedName>
    <definedName localSheetId="4" name="____MK522">#REF!</definedName>
    <definedName localSheetId="4" name="TEUNOM2">#REF!</definedName>
    <definedName localSheetId="4" name="_________________MDE41">#REF!</definedName>
    <definedName name="___________________ME38">#REF!</definedName>
    <definedName localSheetId="4" name="__gip112">#REF!</definedName>
    <definedName localSheetId="4" name="_______________MK36">#REF!</definedName>
    <definedName localSheetId="4" name="_________________________MK19">#REF!</definedName>
    <definedName localSheetId="4" name="_______MDE54">#REF!</definedName>
    <definedName name="_MMM47">#REF!</definedName>
    <definedName localSheetId="2" name="______________________LLL09">#REF!</definedName>
    <definedName name="______________MDE44">#REF!</definedName>
    <definedName name="_________________________________MMM26">#REF!</definedName>
    <definedName name="________________________________MMM50">#REF!</definedName>
    <definedName localSheetId="4" name="ANLG.19">#REF!</definedName>
    <definedName localSheetId="4" name="______PRK112">#REF!</definedName>
    <definedName localSheetId="4" name="___MK342">#REF!</definedName>
    <definedName name="FORM231">#REF!</definedName>
    <definedName localSheetId="4" name="_______________PK040">#REF!</definedName>
    <definedName localSheetId="4" name="_PK321">#REF!</definedName>
    <definedName localSheetId="4" name="an.05">#REF!</definedName>
    <definedName localSheetId="4" name="__MMM19">#REF!</definedName>
    <definedName name="____ME66">#REF!</definedName>
    <definedName localSheetId="4" name="__________________PK321">#REF!</definedName>
    <definedName localSheetId="4" name="_______________________ME13">#REF!</definedName>
    <definedName name="______________________MDE04">#REF!</definedName>
    <definedName localSheetId="4" name="__________________MMM22">#REF!</definedName>
    <definedName localSheetId="4" name="__PG53">#REF!</definedName>
    <definedName localSheetId="4" name="hppt">#REF!</definedName>
    <definedName localSheetId="4" name="________________________MMM35">#REF!</definedName>
    <definedName localSheetId="2" name="______________________MDE03">#REF!</definedName>
    <definedName name="______________MDE35">#REF!</definedName>
    <definedName localSheetId="4" name="_________________MDE63">#REF!</definedName>
    <definedName localSheetId="4" name="____ME14">#REF!</definedName>
    <definedName localSheetId="2" name="____________________MDE28">#REF!</definedName>
    <definedName name="_______________________________HAL7">#REF!</definedName>
    <definedName localSheetId="4" name="_____________________MDE59">#REF!</definedName>
    <definedName localSheetId="4" name="_______________ME05">#REF!</definedName>
    <definedName name="________MDE59">#REF!</definedName>
    <definedName localSheetId="4" name="____ME67">#REF!</definedName>
    <definedName localSheetId="4" name="___________________ME30">#REF!</definedName>
    <definedName name="_________________________________MDE33">#REF!</definedName>
    <definedName localSheetId="2" name="____________________MDE15">#REF!</definedName>
    <definedName localSheetId="4" name="______________ME51">#REF!</definedName>
    <definedName localSheetId="4" name="_____ME36">#REF!</definedName>
    <definedName localSheetId="4" name="_ME47">#REF!</definedName>
    <definedName localSheetId="4" name="____________MDE63">#REF!</definedName>
    <definedName localSheetId="4" name="________ME37">#REF!</definedName>
    <definedName localSheetId="4" name="____________________MDE25">#REF!</definedName>
    <definedName localSheetId="2" name="____________________MDE58">#REF!</definedName>
    <definedName localSheetId="4" name="btb">#REF!</definedName>
    <definedName localSheetId="4" name="____________________PR110">#REF!</definedName>
    <definedName localSheetId="4" name="_PK36">#REF!</definedName>
    <definedName localSheetId="4" name="_________________________PK618">#REF!</definedName>
    <definedName localSheetId="4" name="________________________PK522">#REF!</definedName>
    <definedName name="________________________ME12">#REF!</definedName>
    <definedName localSheetId="4" name="splvd1">#REF!</definedName>
    <definedName localSheetId="4" name="_____________LLL07">#REF!</definedName>
    <definedName localSheetId="4" name="__ME28">#REF!</definedName>
    <definedName localSheetId="4" name="____LLL03">#REF!</definedName>
    <definedName localSheetId="4" name="_ME62">#REF!</definedName>
    <definedName localSheetId="4" name="______________________MMM26">#REF!</definedName>
    <definedName localSheetId="4" name="___ME05">#REF!</definedName>
    <definedName localSheetId="4" name="s.09a">#REF!</definedName>
    <definedName localSheetId="4" name="_______ME07">#REF!</definedName>
    <definedName localSheetId="4" name="_______________PR710">#REF!</definedName>
    <definedName localSheetId="4" name="______________________pvc4">#REF!</definedName>
    <definedName name="_________________MMM51">#REF!</definedName>
    <definedName name="____MDE56">#REF!</definedName>
    <definedName localSheetId="4" name="________________DIV3">#REF!</definedName>
    <definedName localSheetId="4" name="_________________________PRK127">#REF!</definedName>
    <definedName localSheetId="4" name="___________________ME33">#REF!</definedName>
    <definedName localSheetId="4" name="_______ME09">#REF!</definedName>
    <definedName localSheetId="4" name="_MK36">#REF!</definedName>
    <definedName localSheetId="4" name="BATUKOS">#REF!</definedName>
    <definedName localSheetId="4" name="__________LLL07">#REF!</definedName>
    <definedName localSheetId="2" name="__________________________MMM18">#REF!</definedName>
    <definedName localSheetId="4" name="_____________MK715">#REF!</definedName>
    <definedName localSheetId="4" name="_EEE15">#REF!</definedName>
    <definedName localSheetId="4" name="penyemprot1000">#REF!</definedName>
    <definedName name="___________________MDE49">#REF!</definedName>
    <definedName localSheetId="2" name="_________________________________ME19">#REF!</definedName>
    <definedName localSheetId="4" name="_____________________ME40">#REF!</definedName>
    <definedName localSheetId="4" name="_____PRK641">#REF!</definedName>
    <definedName localSheetId="2" name="______________________MDE25">#REF!</definedName>
    <definedName localSheetId="4" name="____________PK715">#REF!</definedName>
    <definedName name="M.162">#REF!</definedName>
    <definedName localSheetId="4" name="______________________HAL7">#REF!</definedName>
    <definedName localSheetId="4" name="________MDE50">#REF!</definedName>
    <definedName localSheetId="2" name="________________________________MMM44">#REF!</definedName>
    <definedName localSheetId="4" name="____ME51">#REF!</definedName>
    <definedName localSheetId="4" name="___________EEE25">#REF!</definedName>
    <definedName localSheetId="4" name="__________________MK37">#REF!</definedName>
    <definedName localSheetId="4" name="E_252">#REF!</definedName>
    <definedName localSheetId="4" name="_____________MDE65">#REF!</definedName>
    <definedName localSheetId="4" name="________________PR514">#REF!</definedName>
    <definedName localSheetId="4" name="________________DIV1">#REF!</definedName>
    <definedName localSheetId="4" name="_____________ME59">#REF!</definedName>
    <definedName localSheetId="4" name="_____PRK112">#REF!</definedName>
    <definedName localSheetId="4" name="____MK715">#REF!</definedName>
    <definedName localSheetId="4" name="_________EEE31">#REF!</definedName>
    <definedName name="FORM315">#REF!</definedName>
    <definedName localSheetId="4" name="___________PK23">#REF!</definedName>
    <definedName localSheetId="4" name="_______________________MDE17">#REF!</definedName>
    <definedName name="______________________ME07">#REF!</definedName>
    <definedName localSheetId="4" name="_MDE46">#REF!</definedName>
    <definedName localSheetId="4" name="__________________ME04">#REF!</definedName>
    <definedName localSheetId="2" name="______________________________MDE25">#REF!</definedName>
    <definedName localSheetId="4" name="___________ME02">#REF!</definedName>
    <definedName name="______MDE55">#REF!</definedName>
    <definedName localSheetId="4" name="an.08">#REF!</definedName>
    <definedName localSheetId="4" name="_MK040">#REF!</definedName>
    <definedName localSheetId="4" name="________________________PRK020">#REF!</definedName>
    <definedName localSheetId="4" name="__ME60">#REF!</definedName>
    <definedName localSheetId="4" name="K_725">#REF!</definedName>
    <definedName localSheetId="4" name="______ME20">#REF!</definedName>
    <definedName localSheetId="2" name="__________MDE58">#REF!</definedName>
    <definedName localSheetId="4" name="_MDE21">#REF!</definedName>
    <definedName localSheetId="4" name="______________________DIV4">#REF!</definedName>
    <definedName name="_EEE23">#REF!</definedName>
    <definedName localSheetId="4" name="WOYLA2">#REF!</definedName>
    <definedName name="______________________MDE15">#REF!</definedName>
    <definedName name="_________________________________MDE30">#REF!</definedName>
    <definedName localSheetId="4" name="____________________PK36">#REF!</definedName>
    <definedName name="_______________________________MDE12">#REF!</definedName>
    <definedName localSheetId="4" name="_____DIV10">#REF!</definedName>
    <definedName name="____________________MMM45">#REF!</definedName>
    <definedName localSheetId="4" name="____________MK020">#REF!</definedName>
    <definedName name="________________LLL02">#REF!</definedName>
    <definedName name="______________MMM51">#REF!</definedName>
    <definedName localSheetId="2" name="____________________MDE14">#REF!</definedName>
    <definedName localSheetId="4" name="JONGKOK">#REF!</definedName>
    <definedName localSheetId="4" name="_________________ME03">#REF!</definedName>
    <definedName localSheetId="4" name="_____________PRK855">#REF!</definedName>
    <definedName localSheetId="4" name="_______MDE60">#REF!</definedName>
    <definedName localSheetId="2" name="________MDE41">#REF!</definedName>
    <definedName localSheetId="4" name="________________________PRK127">#REF!</definedName>
    <definedName localSheetId="2" name="______________________________MMM08">#REF!</definedName>
    <definedName localSheetId="4" name="_____MDE65">#REF!</definedName>
    <definedName localSheetId="4" name="_______PRK618">#REF!</definedName>
    <definedName localSheetId="4" name="_________________________MK139">#REF!</definedName>
    <definedName localSheetId="4" name="_______________MK321">#REF!</definedName>
    <definedName localSheetId="2" name="________________MDE44">#REF!</definedName>
    <definedName localSheetId="4" name="________MK311">#REF!</definedName>
    <definedName name="S_V">#REF!</definedName>
    <definedName localSheetId="4" name="_____HAL3">#REF!</definedName>
    <definedName name="__________________MMM21">#REF!</definedName>
    <definedName name="_________________MDE48">#REF!</definedName>
    <definedName name="_______________________________MMM08">#REF!</definedName>
    <definedName localSheetId="4" name="________________EEE03">#REF!</definedName>
    <definedName localSheetId="4" name="____________ENG4">#REF!</definedName>
    <definedName localSheetId="4" name="____________MDE22">#REF!</definedName>
    <definedName localSheetId="4" name="________________MDE32">#REF!</definedName>
    <definedName localSheetId="4" name="______________PE13">#REF!</definedName>
    <definedName localSheetId="4" name="________________MK641">#REF!</definedName>
    <definedName localSheetId="4" name="__PE13">#REF!</definedName>
    <definedName name="____________________MDE24">#REF!</definedName>
    <definedName localSheetId="4" name="_______ME67">#REF!</definedName>
    <definedName localSheetId="4" name="_____________________MMM37">#REF!</definedName>
    <definedName localSheetId="4" name="Scheduled_Extra_Payments">#REF!</definedName>
    <definedName name="____ME44">#REF!</definedName>
    <definedName localSheetId="4" name="____________MK225">#REF!</definedName>
    <definedName name="________________________MDE06">#REF!</definedName>
    <definedName localSheetId="2" name="________MDE57">#REF!</definedName>
    <definedName localSheetId="4" name="_________________PR710">#REF!</definedName>
    <definedName localSheetId="4" name="__LLL03">#REF!</definedName>
    <definedName localSheetId="2" name="____________________________MDE07">#REF!</definedName>
    <definedName localSheetId="4" name="G.67">#REF!</definedName>
    <definedName localSheetId="2" name="____________ME36">#REF!</definedName>
    <definedName localSheetId="4" name="____MDE44">#REF!</definedName>
    <definedName localSheetId="4" name="______________________ME44">#REF!</definedName>
    <definedName localSheetId="2" name="______MDE64">#REF!</definedName>
    <definedName localSheetId="4" name="anlf27">#REF!</definedName>
    <definedName localSheetId="4" name="E_153">#REF!</definedName>
    <definedName name="_________________________________ME18">#REF!</definedName>
    <definedName localSheetId="2" name="_______________________________ME10">#REF!</definedName>
    <definedName name="________________MDE47">#REF!</definedName>
    <definedName localSheetId="4" name="___________________ME38">#REF!</definedName>
    <definedName localSheetId="4" name="HANDELJEN">#REF!</definedName>
    <definedName localSheetId="4" name="____ME64">#REF!</definedName>
    <definedName localSheetId="2" name="____________ME50">#REF!</definedName>
    <definedName name="XNDD">#REF!</definedName>
    <definedName name="_______________________________ME04">#REF!</definedName>
    <definedName name="_MMM28">#REF!</definedName>
    <definedName localSheetId="4" name="______________MK36">#REF!</definedName>
    <definedName localSheetId="4" name="____________________DIV10">#REF!</definedName>
    <definedName localSheetId="4" name="______________________MMM48">#REF!</definedName>
    <definedName localSheetId="4" name="snit033d">#REF!</definedName>
    <definedName localSheetId="2" name="______________________ME28">#REF!</definedName>
    <definedName name="_LLL07">#REF!</definedName>
    <definedName localSheetId="4" name="____________ME19">#REF!</definedName>
    <definedName localSheetId="4" name="FORM920">#REF!</definedName>
    <definedName localSheetId="4" name="____________________ME66">#REF!</definedName>
    <definedName name="__________________________MDE09">#REF!</definedName>
    <definedName localSheetId="4" name="_______________ME64">#REF!</definedName>
    <definedName localSheetId="4" name="___________________MK641">#REF!</definedName>
    <definedName localSheetId="4" name="_____LLL05">#REF!</definedName>
    <definedName name="________________________MMM49">#REF!</definedName>
    <definedName localSheetId="4" name="pancang">#REF!</definedName>
    <definedName name="_________________ME64">#REF!</definedName>
    <definedName localSheetId="4" name="___________JP2">#REF!</definedName>
    <definedName name="_________________________________ME30">#REF!</definedName>
    <definedName name="______________________MMM19">#REF!</definedName>
    <definedName localSheetId="4" name="E_155">#REF!</definedName>
    <definedName localSheetId="4" name="______________PF8">#REF!</definedName>
    <definedName localSheetId="4" name="________________MDE45">#REF!</definedName>
    <definedName localSheetId="2" name="____ME35">#REF!</definedName>
    <definedName localSheetId="4" name="___________gip12">#REF!</definedName>
    <definedName localSheetId="4" name="__________________vg41">#REF!</definedName>
    <definedName localSheetId="4" name="_____________________LLL02">#REF!</definedName>
    <definedName localSheetId="2" name="_________________ME60">#REF!</definedName>
    <definedName localSheetId="4" name="_________________ME27">#REF!</definedName>
    <definedName name="________________________DIV2">#REF!</definedName>
    <definedName localSheetId="4" name="________________________MDE23">#REF!</definedName>
    <definedName name="KADSN">#REF!</definedName>
    <definedName localSheetId="4" name="plester14">#REF!</definedName>
    <definedName localSheetId="4" name="____HAL1">#REF!</definedName>
    <definedName localSheetId="2" name="______________________MDE23">#REF!</definedName>
    <definedName name="______________________________MDE29">#REF!</definedName>
    <definedName name="LMDDE">#REF!</definedName>
    <definedName name="______________________MMM40">#REF!</definedName>
    <definedName localSheetId="4" name="____MDE27">#REF!</definedName>
    <definedName localSheetId="4" name="_____________MK810">#REF!</definedName>
    <definedName localSheetId="4" name="_______________________ME04">#REF!</definedName>
    <definedName name="___________________MDE36">#REF!</definedName>
    <definedName localSheetId="4" name="___________MDE59">#REF!</definedName>
    <definedName name="___________________________MMM51">#REF!</definedName>
    <definedName localSheetId="4" name="_SAK3">#REF!</definedName>
    <definedName localSheetId="4" name="________________MDE14">#REF!</definedName>
    <definedName localSheetId="4" name="_____________ME10">#REF!</definedName>
    <definedName localSheetId="4" name="____PK23">#REF!</definedName>
    <definedName localSheetId="2" name="_________________MDE56">#REF!</definedName>
    <definedName localSheetId="4" name="_______________________MK725">#REF!</definedName>
    <definedName name="LULSE">#REF!</definedName>
    <definedName localSheetId="4" name="_____________PR210">#REF!</definedName>
    <definedName localSheetId="4" name="Siar">#REF!</definedName>
    <definedName name="________________________MDE25">#REF!</definedName>
    <definedName localSheetId="4" name="___PK121">#REF!</definedName>
    <definedName localSheetId="4" name="_________________EEE16">#REF!</definedName>
    <definedName localSheetId="4" name="____________________PRK618">#REF!</definedName>
    <definedName name="___________________________________MDE10">#REF!</definedName>
    <definedName localSheetId="4" name="___________________HAL8">#REF!</definedName>
    <definedName localSheetId="4" name="________MDE37">#REF!</definedName>
    <definedName localSheetId="2" name="____MDE58">#REF!</definedName>
    <definedName localSheetId="4" name="_________________________PK139">#REF!</definedName>
    <definedName localSheetId="4" name="______________PK411">#REF!</definedName>
    <definedName localSheetId="4" name="___________________ME19">#REF!</definedName>
    <definedName localSheetId="4" name="_______________________EEE17">#REF!</definedName>
    <definedName localSheetId="4" name="CETAK">#REF!</definedName>
    <definedName name="_________________________________MMM17">#REF!</definedName>
    <definedName localSheetId="2" name="____________________ME28">#REF!</definedName>
    <definedName localSheetId="4" name="_____MDE48">#REF!</definedName>
    <definedName localSheetId="2" name="_________________MDE52">#REF!</definedName>
    <definedName localSheetId="2" name="____________________MMM23">#REF!</definedName>
    <definedName localSheetId="4" name="______________________MDE24">#REF!</definedName>
    <definedName localSheetId="2" name="____________ME58">#REF!</definedName>
    <definedName name="______________________MMM21">#REF!</definedName>
    <definedName name="_MMM41">#REF!</definedName>
    <definedName localSheetId="4" name="___EEE19">#REF!</definedName>
    <definedName localSheetId="4" name="_________________PK641">#REF!</definedName>
    <definedName localSheetId="2" name="__________________DIV11">#REF!</definedName>
    <definedName localSheetId="4" name="____________ME57">#REF!</definedName>
    <definedName localSheetId="4" name="____________________PR522">#REF!</definedName>
    <definedName localSheetId="2" name="__________________MDE03">#REF!</definedName>
    <definedName localSheetId="2" name="____________ME60">#REF!</definedName>
    <definedName localSheetId="4" name="____ME66">#REF!</definedName>
    <definedName localSheetId="2" name="______________________ME16">#REF!</definedName>
    <definedName localSheetId="4" name="avian">#REF!</definedName>
    <definedName localSheetId="2" name="___________________MDE44">#REF!</definedName>
    <definedName localSheetId="4" name="_________________ME28">#REF!</definedName>
    <definedName localSheetId="4" name="Besi">#REF!</definedName>
    <definedName localSheetId="4" name="__PR715">#REF!</definedName>
    <definedName localSheetId="4" name="ku">#REF!</definedName>
    <definedName localSheetId="4" name="___PK342">#REF!</definedName>
    <definedName localSheetId="4" name="_________________MK37">#REF!</definedName>
    <definedName localSheetId="4" name="____________EEE17">#REF!</definedName>
    <definedName localSheetId="4" name="______________________ME28">#REF!</definedName>
    <definedName name="____________ME55">#REF!</definedName>
    <definedName name="______ME61">#REF!</definedName>
    <definedName localSheetId="4" name="_______________ME22">#REF!</definedName>
    <definedName localSheetId="4" name="_______________________PRK112">#REF!</definedName>
    <definedName localSheetId="4" name="pekerjaan_pasangan">#REF!</definedName>
    <definedName localSheetId="4" name="sni2i">#REF!</definedName>
    <definedName localSheetId="4" name="_______________________PK36">#REF!</definedName>
    <definedName localSheetId="2" name="__________________LLL02">#REF!</definedName>
    <definedName localSheetId="4" name="___ANG53">#REF!</definedName>
    <definedName localSheetId="4" name="_______PR132">#REF!</definedName>
    <definedName localSheetId="2" name="_________________MMM411">#REF!</definedName>
    <definedName localSheetId="4" name="A_PLESTERAN_1.4_15MM">#REF!</definedName>
    <definedName localSheetId="4" name="_______MDE35">#REF!</definedName>
    <definedName localSheetId="4" name="_____________________MDE61">#REF!</definedName>
    <definedName localSheetId="4" name="_EEE22">#REF!</definedName>
    <definedName localSheetId="4" name="anlg41a2">#REF!</definedName>
    <definedName name="___________________ME48">#REF!</definedName>
    <definedName name="KMTES">#REF!</definedName>
    <definedName name="______________________DIV4">#REF!</definedName>
    <definedName localSheetId="4" name="URAIAN98">#REF!</definedName>
    <definedName localSheetId="2" name="____________________ME27">#REF!</definedName>
    <definedName name="______________________________MDE30">#REF!</definedName>
    <definedName name="__________________________ME03">#REF!</definedName>
    <definedName localSheetId="4" name="_9DOWN_3">#REF!</definedName>
    <definedName localSheetId="4" name="______ME34">#REF!</definedName>
    <definedName localSheetId="4" name="______________ME06">#REF!</definedName>
    <definedName localSheetId="2" name="____MDE60">#REF!</definedName>
    <definedName localSheetId="4" name="__KB4">#REF!</definedName>
    <definedName localSheetId="4" name="Sched_Pay">#REF!</definedName>
    <definedName localSheetId="4" name="_____________________DIV8">#REF!</definedName>
    <definedName localSheetId="2" name="__________________________________MMM34">#REF!</definedName>
    <definedName localSheetId="4" name="_________ME32">#REF!</definedName>
    <definedName localSheetId="4" name="__________ME59">#REF!</definedName>
    <definedName localSheetId="4" name="_PK123">#REF!</definedName>
    <definedName localSheetId="4" name="______________MDE31">#REF!</definedName>
    <definedName localSheetId="4" name="LP">#REF!</definedName>
    <definedName localSheetId="4" name="________ME04">#REF!</definedName>
    <definedName localSheetId="4" name="__MDE08">#REF!</definedName>
    <definedName localSheetId="4" name="______________MDE11">#REF!</definedName>
    <definedName localSheetId="4" name="________MDE56">#REF!</definedName>
    <definedName localSheetId="2" name="__________________HAL8">#REF!</definedName>
    <definedName localSheetId="2" name="_____________________________MMM49">#REF!</definedName>
    <definedName localSheetId="4" name="_______________________MDE07">#REF!</definedName>
    <definedName localSheetId="4" name="_PF8">#REF!</definedName>
    <definedName localSheetId="4" name="_MDE36">#REF!</definedName>
    <definedName name="_MMM23">#REF!</definedName>
    <definedName localSheetId="2" name="______________________MDE05">#REF!</definedName>
    <definedName localSheetId="2" name="____________________________MDE17">#REF!</definedName>
    <definedName name="________________________________MMM25">#REF!</definedName>
    <definedName localSheetId="2" name="__________MDE66">#REF!</definedName>
    <definedName localSheetId="4" name="_______________PK641">#REF!</definedName>
    <definedName localSheetId="4" name="A_DINDING_KERAMIK_20X25">#REF!</definedName>
    <definedName localSheetId="4" name="____________________MDE61">#REF!</definedName>
    <definedName localSheetId="4" name="______________HAL1">#REF!</definedName>
    <definedName localSheetId="4" name="___LLL09">#REF!</definedName>
    <definedName localSheetId="2" name="_________________ME46">#REF!</definedName>
    <definedName localSheetId="2" name="______________________________ME06">#REF!</definedName>
    <definedName name="____________________LLL09">#REF!</definedName>
    <definedName localSheetId="4" name="________________MDE34">#REF!</definedName>
    <definedName localSheetId="4" name="_______________________PR321">#REF!</definedName>
    <definedName localSheetId="4" name="________________ME47">#REF!</definedName>
    <definedName name="____________ME68">#REF!</definedName>
    <definedName localSheetId="4" name="_____________________MDE37">#REF!</definedName>
    <definedName localSheetId="4" name="__PK715">#REF!</definedName>
    <definedName localSheetId="4" name="backhoe">#REF!</definedName>
    <definedName name="__________________________MDE20">#REF!</definedName>
    <definedName name="______________ME51">#REF!</definedName>
    <definedName name="___________________ME52">#REF!</definedName>
    <definedName name="____________________________MDE17">#REF!</definedName>
    <definedName localSheetId="4" name="___________________PK725">#REF!</definedName>
    <definedName localSheetId="4" name="_________ME08">#REF!</definedName>
    <definedName name="_________________MMM33">#REF!</definedName>
    <definedName localSheetId="4" name="Geotextile">#REF!</definedName>
    <definedName localSheetId="4" name="______________________ME32">#REF!</definedName>
    <definedName localSheetId="4" name="_________________MK224">#REF!</definedName>
    <definedName name="____________MDE42">#REF!</definedName>
    <definedName localSheetId="4" name="________ME11">#REF!</definedName>
    <definedName localSheetId="4" name="FORM97">#REF!</definedName>
    <definedName localSheetId="4" name="s.05g">#REF!</definedName>
    <definedName name="______________________________MDE15">#REF!</definedName>
    <definedName name="_______________________________DIV6">#REF!</definedName>
    <definedName localSheetId="4" name="______PR710">#REF!</definedName>
    <definedName localSheetId="4" name="____________ME60">#REF!</definedName>
    <definedName localSheetId="2" name="___________________________LLL09">#REF!</definedName>
    <definedName localSheetId="4" name="VC">#REF!</definedName>
    <definedName localSheetId="2" name="____________________LLL07">#REF!</definedName>
    <definedName localSheetId="4" name="_____________________ME58">#REF!</definedName>
    <definedName localSheetId="4" name="________________PRK020">#REF!</definedName>
    <definedName name="__________________________DIV10">#REF!</definedName>
    <definedName name="________________________ME04">#REF!</definedName>
    <definedName name="______________DIV3">#REF!</definedName>
    <definedName name="URAIAN65">#REF!</definedName>
    <definedName localSheetId="2" name="___________________________________MMM35">#REF!</definedName>
    <definedName localSheetId="2" name="____________ME43">#REF!</definedName>
    <definedName localSheetId="2" name="__________________LLL08">#REF!</definedName>
    <definedName name="______________________________ME26">#REF!</definedName>
    <definedName name="________________________DIV3">#REF!</definedName>
    <definedName localSheetId="4" name="_____________________ME19">#REF!</definedName>
    <definedName localSheetId="2" name="__________________DIV9">#REF!</definedName>
    <definedName localSheetId="4" name="_________________PK224">#REF!</definedName>
    <definedName name="________________________MMM36">#REF!</definedName>
    <definedName localSheetId="4" name="____________EEE21">#REF!</definedName>
    <definedName localSheetId="4" name="____MDE40">#REF!</definedName>
    <definedName localSheetId="4" name="_____________PK514">#REF!</definedName>
    <definedName localSheetId="2" name="______________________ME27">#REF!</definedName>
    <definedName localSheetId="2" name="______________________LLL03">#REF!</definedName>
    <definedName localSheetId="2" name="_________________ME64">#REF!</definedName>
    <definedName localSheetId="4" name="_______ME22">#REF!</definedName>
    <definedName name="______________________________ME04">#REF!</definedName>
    <definedName localSheetId="4" name="___DIV8">#REF!</definedName>
    <definedName localSheetId="4" name="______DIV2">#REF!</definedName>
    <definedName name="______________________________ME18">#REF!</definedName>
    <definedName localSheetId="4" name="_______PRK855">#REF!</definedName>
    <definedName localSheetId="2" name="____________________MMM28">#REF!</definedName>
    <definedName name="______________________________ME12">#REF!</definedName>
    <definedName localSheetId="2" name="___________________________________MMM31">#REF!</definedName>
    <definedName localSheetId="4" name="_____________________MK36">#REF!</definedName>
    <definedName localSheetId="4" name="_MDE05">#REF!</definedName>
    <definedName name="____________________MDE66">#REF!</definedName>
    <definedName name="____MDE63">#REF!</definedName>
    <definedName localSheetId="4" name="__________DIV5">#REF!</definedName>
    <definedName localSheetId="4" name="____________HAL4">#REF!</definedName>
    <definedName name="______________________MDE23">#REF!</definedName>
    <definedName name="_______________________________MDE34">#REF!</definedName>
    <definedName name="FORM744">#REF!</definedName>
    <definedName localSheetId="4" name="______________ME12">#REF!</definedName>
    <definedName localSheetId="4" name="________________________MK618">#REF!</definedName>
    <definedName name="URAIAN243">#REF!</definedName>
    <definedName localSheetId="4" name="___________DIV11">#REF!</definedName>
    <definedName localSheetId="4" name="______________________MMM10">#REF!</definedName>
    <definedName localSheetId="4" name="___________________ANG53">#REF!</definedName>
    <definedName localSheetId="4" name="____MDE05">#REF!</definedName>
    <definedName localSheetId="2" name="_______KOP1">#REF!</definedName>
    <definedName localSheetId="2" name="______________________________MDE03">#REF!</definedName>
    <definedName name="____________________________MDE30">#REF!</definedName>
    <definedName localSheetId="4" name="_____________________MK132">#REF!</definedName>
    <definedName localSheetId="4" name="_ME35">#REF!</definedName>
    <definedName name="OT">#REF!</definedName>
    <definedName localSheetId="2" name="_____________________________HAL1">#REF!</definedName>
    <definedName localSheetId="2" name="______________________MDE12">#REF!</definedName>
    <definedName localSheetId="4" name="_______________ME59">#REF!</definedName>
    <definedName localSheetId="2" name="__________________ME08">#REF!</definedName>
    <definedName localSheetId="4" name="_______________MIK40">#REF!</definedName>
    <definedName localSheetId="2" name="____________________LLL05">#REF!</definedName>
    <definedName localSheetId="4" name="__________________ME55">#REF!</definedName>
    <definedName localSheetId="4" name="____________________ME65">#REF!</definedName>
    <definedName name="________________________MMM22">#REF!</definedName>
    <definedName localSheetId="4" name="_________EEE03">#REF!</definedName>
    <definedName localSheetId="2" name="________________ME46">#REF!</definedName>
    <definedName name="KUTSN">#REF!</definedName>
    <definedName localSheetId="4" name="______________MG41">#REF!</definedName>
    <definedName localSheetId="4" name="_______MK411">#REF!</definedName>
    <definedName localSheetId="4" name="_______EEE13">#REF!</definedName>
    <definedName localSheetId="4" name="_______PI2">#REF!</definedName>
    <definedName localSheetId="2" name="______________________________MDE20">#REF!</definedName>
    <definedName localSheetId="4" name="SIKU">#REF!</definedName>
    <definedName name="____________________DIV1">#REF!</definedName>
    <definedName localSheetId="4" name="A_BESI_ULIR">#REF!</definedName>
    <definedName name="_______________________________ME32">#REF!</definedName>
    <definedName localSheetId="4" name="_____________________ME20">#REF!</definedName>
    <definedName localSheetId="4" name="__________MIK40">#REF!</definedName>
    <definedName localSheetId="2" name="__________________________ME04">#REF!</definedName>
    <definedName localSheetId="4" name="URUGANDANP">#REF!</definedName>
    <definedName localSheetId="4" name="________________________PR110">#REF!</definedName>
    <definedName localSheetId="2" name="____________________________ME25">#REF!</definedName>
    <definedName localSheetId="2" name="________________DIV6">#REF!</definedName>
    <definedName name="_________________MDE58">#REF!</definedName>
    <definedName name="___________________ME53">#REF!</definedName>
    <definedName localSheetId="4" name="__DIV10">#REF!</definedName>
    <definedName localSheetId="4" name="_________________MDE53">#REF!</definedName>
    <definedName localSheetId="4" name="_______MDE38">#REF!</definedName>
    <definedName localSheetId="2" name="____________________________ME16">#REF!</definedName>
    <definedName localSheetId="2" name="_______________________________MMM11">#REF!</definedName>
    <definedName localSheetId="4" name="__ME19">#REF!</definedName>
    <definedName localSheetId="4" name="____________EEE02">#REF!</definedName>
    <definedName localSheetId="4" name="_____________________MMM16">#REF!</definedName>
    <definedName localSheetId="2" name="________________________LLL03">#REF!</definedName>
    <definedName name="______________MMM08">#REF!</definedName>
    <definedName localSheetId="4" name="____________________LLL06">#REF!</definedName>
    <definedName localSheetId="4" name="____________________HAL6">#REF!</definedName>
    <definedName localSheetId="4" name="_ME11">#REF!</definedName>
    <definedName localSheetId="2" name="____________MDE42">#REF!</definedName>
    <definedName localSheetId="4" name="____________________ME32">#REF!</definedName>
    <definedName localSheetId="4" name="____________________MMM14">#REF!</definedName>
    <definedName localSheetId="4" name="_______________EEE12">#REF!</definedName>
    <definedName localSheetId="2" name="__________________LLL11">#REF!</definedName>
    <definedName localSheetId="4" name="___________________ME37">#REF!</definedName>
    <definedName localSheetId="2" name="_______KOP2">#REF!</definedName>
    <definedName name="__________________________MDE31">#REF!</definedName>
    <definedName localSheetId="4" name="_________________ME17">#REF!</definedName>
    <definedName localSheetId="2" name="__________________LLL03">#REF!</definedName>
    <definedName localSheetId="4" name="K_121">#REF!</definedName>
    <definedName localSheetId="4" name="_______________EEE13">#REF!</definedName>
    <definedName localSheetId="4" name="__PK139">#REF!</definedName>
    <definedName name="___________________________LLL11">#REF!</definedName>
    <definedName localSheetId="2" name="___________________________________MMM54">#REF!</definedName>
    <definedName name="________ME65">#REF!</definedName>
    <definedName localSheetId="4" name="___________PF8">#REF!</definedName>
    <definedName localSheetId="4" name="_______________PK23">#REF!</definedName>
    <definedName localSheetId="4" name="_______________MDE38">#REF!</definedName>
    <definedName localSheetId="4" name="____________________ME58">#REF!</definedName>
    <definedName localSheetId="4" name="_____________________ME66">#REF!</definedName>
    <definedName localSheetId="4" name="________________PK618">#REF!</definedName>
    <definedName localSheetId="4" name="__MDE18">#REF!</definedName>
    <definedName localSheetId="4" name="_________________MDE55">#REF!</definedName>
    <definedName localSheetId="4" name="_________DIV6">#REF!</definedName>
    <definedName name="______MDE40">#REF!</definedName>
    <definedName localSheetId="4" name="____________________MDE31">#REF!</definedName>
    <definedName localSheetId="4" name="________MDE58">#REF!</definedName>
    <definedName name="______________MDE36">#REF!</definedName>
    <definedName localSheetId="4" name="rabseng">#REF!</definedName>
    <definedName localSheetId="4" name="____________MDE67">#REF!</definedName>
    <definedName localSheetId="4" name="________________MDE54">#REF!</definedName>
    <definedName localSheetId="4" name="__________________MDE25">#REF!</definedName>
    <definedName name="_DIV8">#REF!</definedName>
    <definedName name="________ME42">#REF!</definedName>
    <definedName localSheetId="4" name="PipaGalvanis">#REF!</definedName>
    <definedName localSheetId="4" name="tk_kayu">#REF!</definedName>
    <definedName localSheetId="4" name="_______________________MDE01">#REF!</definedName>
    <definedName localSheetId="4" name="_____________LLL10">#REF!</definedName>
    <definedName localSheetId="4" name="_____PR321">#REF!</definedName>
    <definedName localSheetId="4" name="_______MDE57">#REF!</definedName>
    <definedName localSheetId="2" name="______________ME48">#REF!</definedName>
    <definedName localSheetId="4" name="___________PK020">#REF!</definedName>
    <definedName name="LUFE">#REF!</definedName>
    <definedName localSheetId="4" name="___MK424">#REF!</definedName>
    <definedName localSheetId="4" name="_____MDE56">#REF!</definedName>
    <definedName localSheetId="4" name="___PR321">#REF!</definedName>
    <definedName localSheetId="2" name="___________________MDE63">#REF!</definedName>
    <definedName localSheetId="4" name="URAIAN813">#REF!</definedName>
    <definedName localSheetId="2" name="__________________________________MMM53">#REF!</definedName>
    <definedName name="______________MDE50">#REF!</definedName>
    <definedName name="____________________DIV8">#REF!</definedName>
    <definedName localSheetId="4" name="__________________ME56">#REF!</definedName>
    <definedName localSheetId="4" name="___gip3">#REF!</definedName>
    <definedName localSheetId="2" name="____________MDE52">#REF!</definedName>
    <definedName localSheetId="4" name="_______________________DIV6">#REF!</definedName>
    <definedName localSheetId="2" name="______________ME54">#REF!</definedName>
    <definedName localSheetId="4" name="__________ME46">#REF!</definedName>
    <definedName localSheetId="4" name="_____MDE55">#REF!</definedName>
    <definedName localSheetId="4" name="__________PK225">#REF!</definedName>
    <definedName name="TNPR">#REF!</definedName>
    <definedName name="XTNS">#REF!</definedName>
    <definedName name="____________ME58">#REF!</definedName>
    <definedName name="____________________ME66">#REF!</definedName>
    <definedName name="______________________MMM27">#REF!</definedName>
    <definedName localSheetId="4" name="________PK725">#REF!</definedName>
    <definedName localSheetId="4" name="________________________PF8">#REF!</definedName>
    <definedName localSheetId="4" name="___________________MK411">#REF!</definedName>
    <definedName localSheetId="4" name="_____MDE33">#REF!</definedName>
    <definedName localSheetId="4" name="______MDE66">#REF!</definedName>
    <definedName name="_____________________________MMM21">#REF!</definedName>
    <definedName localSheetId="4" name="_______MDE42">#REF!</definedName>
    <definedName localSheetId="4" name="____PR123">#REF!</definedName>
    <definedName localSheetId="4" name="________________PK621">#REF!</definedName>
    <definedName localSheetId="4" name="_8.1__1">#REF!</definedName>
    <definedName localSheetId="4" name="___________________ME22">#REF!</definedName>
    <definedName localSheetId="4" name="______KB4">#REF!</definedName>
    <definedName localSheetId="4" name="______________ANG41">#REF!</definedName>
    <definedName localSheetId="4" name="_____________________PK132">#REF!</definedName>
    <definedName localSheetId="4" name="__________________MDE16">#REF!</definedName>
    <definedName localSheetId="4" name="________________ME20">#REF!</definedName>
    <definedName localSheetId="2" name="____ME46">#REF!</definedName>
    <definedName localSheetId="4" name="Pengukuran">#REF!</definedName>
    <definedName localSheetId="4" name="____ME19">#REF!</definedName>
    <definedName localSheetId="4" name="_________________________ME07">#REF!</definedName>
    <definedName name="ANK23.K18.K9">#REF!</definedName>
    <definedName localSheetId="4" name="_____________________MDE66">#REF!</definedName>
    <definedName localSheetId="4" name="splvi2">#REF!</definedName>
    <definedName name="________________________________MMM33">#REF!</definedName>
    <definedName localSheetId="4" name="_________________________ME34">#REF!</definedName>
    <definedName localSheetId="4" name="__________________PRK618">#REF!</definedName>
    <definedName localSheetId="4" name="_________________MDE61">#REF!</definedName>
    <definedName name="_________________MDE40">#REF!</definedName>
    <definedName localSheetId="2" name="______________________MMM17">#REF!</definedName>
    <definedName localSheetId="2" name="__________________________LLL04">#REF!</definedName>
    <definedName localSheetId="2" name="____________________MDE46">#REF!</definedName>
    <definedName localSheetId="4" name="____MDE37">#REF!</definedName>
    <definedName localSheetId="4" name="_______________________MK342">#REF!</definedName>
    <definedName localSheetId="2" name="________________DIV7">#REF!</definedName>
    <definedName localSheetId="4" name="___NYY25">#REF!</definedName>
    <definedName localSheetId="4" name="A.E.13.1.2">#REF!</definedName>
    <definedName localSheetId="4" name="_________MIK20">#REF!</definedName>
    <definedName localSheetId="4" name="______________PK514">#REF!</definedName>
    <definedName localSheetId="4" name="________________________MK720">#REF!</definedName>
    <definedName localSheetId="2" name="______________________LLL06">#REF!</definedName>
    <definedName localSheetId="4" name="KUMU">#REF!</definedName>
    <definedName localSheetId="4" name="A_PAS_BATA_TBL_0.5_1.2">#REF!</definedName>
    <definedName localSheetId="4" name="__________ME21">#REF!</definedName>
    <definedName localSheetId="4" name="_______________ME57">#REF!</definedName>
    <definedName localSheetId="4" name="____________MK040">#REF!</definedName>
    <definedName localSheetId="4" name="Supl.V.a">#REF!</definedName>
    <definedName localSheetId="4" name="KK">#REF!</definedName>
    <definedName localSheetId="4" name="FORM1014">#REF!</definedName>
    <definedName localSheetId="2" name="_________________ME47">#REF!</definedName>
    <definedName localSheetId="4" name="______________________ME43">#REF!</definedName>
    <definedName localSheetId="4" name="__________________MK810">#REF!</definedName>
    <definedName localSheetId="2" name="____________________MDE66">#REF!</definedName>
    <definedName localSheetId="4" name="_____________________EEE22">#REF!</definedName>
    <definedName localSheetId="4" name="_____________________EEE05">#REF!</definedName>
    <definedName localSheetId="4" name="________________ME31">#REF!</definedName>
    <definedName localSheetId="4" name="___HAL1">#REF!</definedName>
    <definedName localSheetId="4" name="________________________MK112">#REF!</definedName>
    <definedName localSheetId="4" name="_PK020">#REF!</definedName>
    <definedName name="_____________________HAL1">#REF!</definedName>
    <definedName localSheetId="4" name="_________________________PK225">#REF!</definedName>
    <definedName name="_________________________________ME02">#REF!</definedName>
    <definedName name="______________________________MDE18">#REF!</definedName>
    <definedName localSheetId="4" name="__ME39">#REF!</definedName>
    <definedName localSheetId="2" name="_______________________________MDE23">#REF!</definedName>
    <definedName localSheetId="4" name="Anl_1m3_Sturtwerk">#REF!</definedName>
    <definedName localSheetId="4" name="_________MK311">#REF!</definedName>
    <definedName localSheetId="4" name="__________________ANI2">#REF!</definedName>
    <definedName localSheetId="2" name="____MDE42">#REF!</definedName>
    <definedName localSheetId="4" name="______________ME59">#REF!</definedName>
    <definedName name="__________________ME17">#REF!</definedName>
    <definedName localSheetId="2" name="________________________MDE18">#REF!</definedName>
    <definedName localSheetId="4" name="_________LLL05">#REF!</definedName>
    <definedName name="_______________________________ME22">#REF!</definedName>
    <definedName name="__________MDE39">#REF!</definedName>
    <definedName localSheetId="2" name="____________________MMM22">#REF!</definedName>
    <definedName localSheetId="2" name="___________________________________MMM37">#REF!</definedName>
    <definedName localSheetId="2" name="__________________ME14">#REF!</definedName>
    <definedName name="___________________________LLL04">#REF!</definedName>
    <definedName name="_ME61">#REF!</definedName>
    <definedName localSheetId="4" name="ANLG.14">#REF!</definedName>
    <definedName localSheetId="4" name="vibro">#REF!</definedName>
    <definedName name="URAIAN66PERMUKAAN">#REF!</definedName>
    <definedName name="__________________________MDE15">#REF!</definedName>
    <definedName localSheetId="4" name="_________PK621">#REF!</definedName>
    <definedName localSheetId="2" name="_________________________MMM08">#REF!</definedName>
    <definedName name="DUMPTRUCK2">#REF!</definedName>
    <definedName localSheetId="4" name="____________________ME09">#REF!</definedName>
    <definedName localSheetId="4" name="_____________________MMM10">#REF!</definedName>
    <definedName localSheetId="4" name="__________________MDE54">#REF!</definedName>
    <definedName localSheetId="4" name="______________MMM21">#REF!</definedName>
    <definedName localSheetId="2" name="______ME60">#REF!</definedName>
    <definedName localSheetId="4" name="_______________PR522">#REF!</definedName>
    <definedName localSheetId="4" name="G.43b">#REF!</definedName>
    <definedName localSheetId="4" name="________________________MMM27">#REF!</definedName>
    <definedName localSheetId="4" name="______PR621">#REF!</definedName>
    <definedName localSheetId="4" name="_____________________ME31">#REF!</definedName>
    <definedName localSheetId="4" name="___________PR321">#REF!</definedName>
    <definedName localSheetId="2" name="____MDE38">#REF!</definedName>
    <definedName localSheetId="4" name="_____________EEE24">#REF!</definedName>
    <definedName name="_MMM52">#REF!</definedName>
    <definedName localSheetId="4" name="ANDA40">#REF!</definedName>
    <definedName name="_________________________________MDE17">#REF!</definedName>
    <definedName localSheetId="4" name="__________________PK311">#REF!</definedName>
    <definedName localSheetId="4" name="____________________MK225">#REF!</definedName>
    <definedName localSheetId="4" name="_____EEE01">#REF!</definedName>
    <definedName localSheetId="4" name="_________PR311">#REF!</definedName>
    <definedName localSheetId="4" name="_____________________ME03">#REF!</definedName>
    <definedName localSheetId="4" name="_______________ME33">#REF!</definedName>
    <definedName localSheetId="2" name="_____________________________DIV11">#REF!</definedName>
    <definedName localSheetId="4" name="__MDE11">#REF!</definedName>
    <definedName name="CONCRETEMIXER">#REF!</definedName>
    <definedName localSheetId="4" name="________________MMM10">#REF!</definedName>
    <definedName localSheetId="4" name="AnlAB">#REF!</definedName>
    <definedName name="___________________________________ME31">#REF!</definedName>
    <definedName name="______________MMM09">#REF!</definedName>
    <definedName localSheetId="4" name="_____________DIV4">#REF!</definedName>
    <definedName localSheetId="4" name="FORM769">#REF!</definedName>
    <definedName localSheetId="4" name="______________________MDE67">#REF!</definedName>
    <definedName localSheetId="4" name="splvc2">#REF!</definedName>
    <definedName localSheetId="4" name="______LLL08">#REF!</definedName>
    <definedName localSheetId="4" name="URAIAN915">#REF!</definedName>
    <definedName localSheetId="4" name="_________________________MK715">#REF!</definedName>
    <definedName localSheetId="2" name="____________________________MDE13">#REF!</definedName>
    <definedName name="____________MDE43">#REF!</definedName>
    <definedName localSheetId="4" name="_______________DIV10">#REF!</definedName>
    <definedName localSheetId="4" name="______________MK225">#REF!</definedName>
    <definedName localSheetId="4" name="gevel">#REF!</definedName>
    <definedName name="__________________________HAL8">#REF!</definedName>
    <definedName localSheetId="4" name="________________EEE15">#REF!</definedName>
    <definedName localSheetId="4" name="AnlSirtu">#REF!</definedName>
    <definedName name="_______________________________MDE02">#REF!</definedName>
    <definedName name="______________________ME29">#REF!</definedName>
    <definedName name="_MDE37">#REF!</definedName>
    <definedName localSheetId="2" name="______________________________HAL2">#REF!</definedName>
    <definedName localSheetId="4" name="_____EEE05">#REF!</definedName>
    <definedName localSheetId="2" name="________________________________MMM15">#REF!</definedName>
    <definedName localSheetId="4" name="______MK720">#REF!</definedName>
    <definedName localSheetId="4" name="___________________PK040">#REF!</definedName>
    <definedName localSheetId="4" name="_____ME53">#REF!</definedName>
    <definedName localSheetId="4" name="________________ME58">#REF!</definedName>
    <definedName localSheetId="4" name="_______________MK810">#REF!</definedName>
    <definedName localSheetId="2" name="________________________MMM46">#REF!</definedName>
    <definedName localSheetId="4" name="__MDE34">#REF!</definedName>
    <definedName localSheetId="4" name="____________MDE59">#REF!</definedName>
    <definedName localSheetId="4" name="_________________________ME06">#REF!</definedName>
    <definedName localSheetId="4" name="pemadatan">#REF!</definedName>
    <definedName localSheetId="4" name="_____________________MDE34">#REF!</definedName>
    <definedName localSheetId="4" name="_____________PR225">#REF!</definedName>
    <definedName name="______________________________ME28">#REF!</definedName>
    <definedName localSheetId="4" name="DUMPTRUCK1">#REF!</definedName>
    <definedName localSheetId="2" name="__________________MMM22">#REF!</definedName>
    <definedName localSheetId="4" name="____DIV3">#REF!</definedName>
    <definedName localSheetId="2" name="______________________________MMM24">#REF!</definedName>
    <definedName localSheetId="4" name="______________MDE24">#REF!</definedName>
    <definedName name="________________________MMM28">#REF!</definedName>
    <definedName localSheetId="4" name="____MK621">#REF!</definedName>
    <definedName name="LMEDT">#REF!</definedName>
    <definedName localSheetId="2" name="____________________________MDE27">#REF!</definedName>
    <definedName localSheetId="4" name="__MDE64">#REF!</definedName>
    <definedName localSheetId="4" name="___ME51">#REF!</definedName>
    <definedName name="URAIAN634">#REF!</definedName>
    <definedName localSheetId="4" name="________ME41">#REF!</definedName>
    <definedName localSheetId="4" name="_________________________MDE19">#REF!</definedName>
    <definedName localSheetId="2" name="________________________DIV9">#REF!</definedName>
    <definedName localSheetId="4" name="___________MDE31">#REF!</definedName>
    <definedName name="MSDE">#REF!</definedName>
    <definedName localSheetId="2" name="________________________MDE28">#REF!</definedName>
    <definedName localSheetId="4" name="_____________MDE43">#REF!</definedName>
    <definedName localSheetId="4" name="____________gip2">#REF!</definedName>
    <definedName localSheetId="2" name="________________MDE56">#REF!</definedName>
    <definedName localSheetId="2" name="___________________ME65">#REF!</definedName>
    <definedName localSheetId="4" name="E_157">#REF!</definedName>
    <definedName localSheetId="4" name="_________________MK040">#REF!</definedName>
    <definedName localSheetId="4" name="g41b2">#REF!</definedName>
    <definedName localSheetId="2" name="________MDE49">#REF!</definedName>
    <definedName localSheetId="4" name="_____________________EEE06">#REF!</definedName>
    <definedName localSheetId="4" name="________________EEE26">#REF!</definedName>
    <definedName localSheetId="4" name="_______________DIV2">#REF!</definedName>
    <definedName localSheetId="2" name="______________________MMM41">#REF!</definedName>
    <definedName localSheetId="2" name="______________________ME34">#REF!</definedName>
    <definedName localSheetId="2" name="______________________ME32">#REF!</definedName>
    <definedName localSheetId="4" name="__________ME39">#REF!</definedName>
    <definedName localSheetId="4" name="_______________MDE45">#REF!</definedName>
    <definedName name="LUSNIB">#REF!</definedName>
    <definedName localSheetId="4" name="___________________________ANE13">#REF!</definedName>
    <definedName localSheetId="4" name="___MDE59">#REF!</definedName>
    <definedName localSheetId="4" name="_____________________PG41">#REF!</definedName>
    <definedName localSheetId="4" name="KRSABE1">#REF!</definedName>
    <definedName localSheetId="4" name="_________________________MDE04">#REF!</definedName>
    <definedName name="R_">#REF!</definedName>
    <definedName localSheetId="4" name="catkosen">#REF!</definedName>
    <definedName localSheetId="4" name="_______________________MK020">#REF!</definedName>
    <definedName localSheetId="4" name="_________________________gip2">#REF!</definedName>
    <definedName localSheetId="4" name="___________EEE16">#REF!</definedName>
    <definedName localSheetId="4" name="___pvc3">#REF!</definedName>
    <definedName localSheetId="2" name="____________________MMM27">#REF!</definedName>
    <definedName localSheetId="4" name="_________________EEE11">#REF!</definedName>
    <definedName localSheetId="4" name="___________ME30">#REF!</definedName>
    <definedName localSheetId="4" name="__PK110">#REF!</definedName>
    <definedName localSheetId="4" name="_______________ME02">#REF!</definedName>
    <definedName name="______________________DIV11">#REF!</definedName>
    <definedName localSheetId="4" name="___________________ME68">#REF!</definedName>
    <definedName localSheetId="4" name="______MDE36">#REF!</definedName>
    <definedName localSheetId="4" name="______________________MDE33">#REF!</definedName>
    <definedName name="___________KOP4">#REF!</definedName>
    <definedName localSheetId="4" name="____________________HAL4">#REF!</definedName>
    <definedName name="__________________________MMM03">#REF!</definedName>
    <definedName localSheetId="2" name="__________________________MDE19">#REF!</definedName>
    <definedName localSheetId="4" name="___________ME45">#REF!</definedName>
    <definedName localSheetId="4" name="____________PR411">#REF!</definedName>
    <definedName localSheetId="4" name="_________________MDE33">#REF!</definedName>
    <definedName localSheetId="4" name="___________MDE57">#REF!</definedName>
    <definedName name="______________ME50">#REF!</definedName>
    <definedName localSheetId="4" name="__MDE48">#REF!</definedName>
    <definedName localSheetId="4" name="______________MDE02">#REF!</definedName>
    <definedName localSheetId="4" name="_____________________MMM32">#REF!</definedName>
    <definedName localSheetId="4" name="_______EEE19">#REF!</definedName>
    <definedName localSheetId="4" name="_PK715">#REF!</definedName>
    <definedName localSheetId="4" name="_______________EEE31">#REF!</definedName>
    <definedName localSheetId="2" name="___________________________________MMM36">#REF!</definedName>
    <definedName name="_________________ME42">#REF!</definedName>
    <definedName localSheetId="4" name="_____ME22">#REF!</definedName>
    <definedName name="_________________HAL1">#REF!</definedName>
    <definedName name="LUESN">#REF!</definedName>
    <definedName localSheetId="4" name="___PR225">#REF!</definedName>
    <definedName localSheetId="2" name="________________________ME09">#REF!</definedName>
    <definedName localSheetId="4" name="_ME20">#REF!</definedName>
    <definedName name="________________LLL04">#REF!</definedName>
    <definedName localSheetId="4" name="______________________MDE56">#REF!</definedName>
    <definedName localSheetId="4" name="________________ME28">#REF!</definedName>
    <definedName localSheetId="2" name="____________________ME67">#REF!</definedName>
    <definedName localSheetId="4" name="_MDE47">#REF!</definedName>
    <definedName name="____________________MMM44">#REF!</definedName>
    <definedName localSheetId="2" name="_________________ME53">#REF!</definedName>
    <definedName localSheetId="2" name="______________MMM07">#REF!</definedName>
    <definedName localSheetId="4" name="__________ME16">#REF!</definedName>
    <definedName name="M.023">#REF!</definedName>
    <definedName localSheetId="2" name="______________________DIV2">#REF!</definedName>
    <definedName name="________________MMM22">#REF!</definedName>
    <definedName localSheetId="4" name="________________________MMM15">#REF!</definedName>
    <definedName localSheetId="4" name="________________MK19">#REF!</definedName>
    <definedName localSheetId="4" name="__PRK810">#REF!</definedName>
    <definedName localSheetId="4" name="Operator">#REF!</definedName>
    <definedName localSheetId="4" name="__ME52">#REF!</definedName>
    <definedName localSheetId="4" name="__DIV7">#REF!</definedName>
    <definedName name="bu">BAHAN!$G$9</definedName>
    <definedName localSheetId="4" name="_______________________PR342">#REF!</definedName>
    <definedName name="MATERIAL">#REF!</definedName>
    <definedName name="______________________ME34">#REF!</definedName>
    <definedName localSheetId="4" name="______________________ME09">#REF!</definedName>
    <definedName localSheetId="2" name="________________________MMM41">#REF!</definedName>
    <definedName name="________________ME65">#REF!</definedName>
    <definedName localSheetId="2" name="_________________MDE45">#REF!</definedName>
    <definedName localSheetId="4" name="_EEE26">#REF!</definedName>
    <definedName localSheetId="4" name="________________________MDE21">#REF!</definedName>
    <definedName localSheetId="2" name="____________________ME45">#REF!</definedName>
    <definedName name="____ME49">#REF!</definedName>
    <definedName localSheetId="2" name="____MDE68">#REF!</definedName>
    <definedName localSheetId="4" name="URAIAN97">#REF!</definedName>
    <definedName localSheetId="4" name="________________________PR311">#REF!</definedName>
    <definedName localSheetId="4" name="______PK020">#REF!</definedName>
    <definedName localSheetId="4" name="_____________________PI2">#REF!</definedName>
    <definedName name="___________________MDE46">#REF!</definedName>
    <definedName localSheetId="2" name="______________ME59">#REF!</definedName>
    <definedName name="__________ME59">#REF!</definedName>
    <definedName name="________________________MMM41">#REF!</definedName>
    <definedName name="____ME60">#REF!</definedName>
    <definedName localSheetId="4" name="BONGKAR">#REF!</definedName>
    <definedName name="____ME57">#REF!</definedName>
    <definedName localSheetId="4" name="__ME24">#REF!</definedName>
    <definedName name="______ME67">#REF!</definedName>
    <definedName name="___________________________________MDE34">#REF!</definedName>
    <definedName localSheetId="4" name="s.05i">#REF!</definedName>
    <definedName localSheetId="4" name="___________________PK210">#REF!</definedName>
    <definedName name="_EEE09">#REF!</definedName>
    <definedName name="KUGLT">#REF!</definedName>
    <definedName localSheetId="4" name="____MDE61">#REF!</definedName>
    <definedName localSheetId="4" name="_________DIV7">#REF!</definedName>
    <definedName localSheetId="4" name="__________________ME37">#REF!</definedName>
    <definedName localSheetId="4" name="TEUNOM1">#REF!</definedName>
    <definedName localSheetId="4" name="__PR311">#REF!</definedName>
    <definedName localSheetId="2" name="_______________________________MMM39">#REF!</definedName>
    <definedName name="____________________MDE12">#REF!</definedName>
    <definedName name="__________________________MDE30">#REF!</definedName>
    <definedName localSheetId="2" name="________________________________MMM13">#REF!</definedName>
    <definedName localSheetId="4" name="__________PK720">#REF!</definedName>
    <definedName localSheetId="4" name="________________EEE01">#REF!</definedName>
    <definedName localSheetId="2" name="__________________________ME26">#REF!</definedName>
    <definedName localSheetId="2" name="________________________ME20">#REF!</definedName>
    <definedName localSheetId="4" name="VB">#REF!</definedName>
    <definedName localSheetId="4" name="_MK641">#REF!</definedName>
    <definedName localSheetId="4" name="K_880">#REF!</definedName>
    <definedName localSheetId="2" name="_______________________________MDE25">#REF!</definedName>
    <definedName localSheetId="2" name="____________________________MMM11">#REF!</definedName>
    <definedName name="________MDE66">#REF!</definedName>
    <definedName localSheetId="4" name="________________________PK342">#REF!</definedName>
    <definedName localSheetId="2" name="___________KOP3">#REF!</definedName>
    <definedName localSheetId="4" name="_________MDE37">#REF!</definedName>
    <definedName localSheetId="4" name="TANDEMROLLER">#REF!</definedName>
    <definedName name="________________________MDE30">#REF!</definedName>
    <definedName localSheetId="2" name="_________________ME54">#REF!</definedName>
    <definedName name="KMSSN">#REF!</definedName>
    <definedName localSheetId="4" name="_ME48">#REF!</definedName>
    <definedName localSheetId="4" name="Int">#REF!</definedName>
    <definedName localSheetId="4" name="_________PR123">#REF!</definedName>
    <definedName localSheetId="2" name="___________________________________MMM46">#REF!</definedName>
    <definedName localSheetId="4" name="_____ME11">#REF!</definedName>
    <definedName localSheetId="4" name="FORM715">#REF!</definedName>
    <definedName name="______________________MMM45">#REF!</definedName>
    <definedName localSheetId="2" name="____MDE40">#REF!</definedName>
    <definedName localSheetId="4" name="____PK19">#REF!</definedName>
    <definedName localSheetId="4" name="_______________MK020">#REF!</definedName>
    <definedName localSheetId="2" name="___________________ME52">#REF!</definedName>
    <definedName localSheetId="4" name="__________________MDE65">#REF!</definedName>
    <definedName localSheetId="4" name="_____EEE12">#REF!</definedName>
    <definedName localSheetId="4" name="_________ME01">#REF!</definedName>
    <definedName name="_______________________________LLL05">#REF!</definedName>
    <definedName localSheetId="2" name="______________________________ME17">#REF!</definedName>
    <definedName localSheetId="4" name="_____________ME33">#REF!</definedName>
    <definedName localSheetId="2" name="___________________ME61">#REF!</definedName>
    <definedName localSheetId="2" name="___________________ME45">#REF!</definedName>
    <definedName localSheetId="4" name="____________MDE03">#REF!</definedName>
    <definedName localSheetId="4" name="____________________ME44">#REF!</definedName>
    <definedName localSheetId="4" name="___ME47">#REF!</definedName>
    <definedName localSheetId="4" name="_________ME65">#REF!</definedName>
    <definedName localSheetId="4" name="_________DIV2">#REF!</definedName>
    <definedName localSheetId="2" name="__________________MDE23">#REF!</definedName>
    <definedName localSheetId="4" name="_____________________PRK618">#REF!</definedName>
    <definedName localSheetId="4" name="__MK127">#REF!</definedName>
    <definedName localSheetId="4" name="___________________PK112">#REF!</definedName>
    <definedName localSheetId="4" name="____________________MDE27">#REF!</definedName>
    <definedName localSheetId="4" name="______________DIV3">#REF!</definedName>
    <definedName localSheetId="4" name="___________________EEE16">#REF!</definedName>
    <definedName localSheetId="4" name="__________________EEE08">#REF!</definedName>
    <definedName name="____________________MDE52">#REF!</definedName>
    <definedName localSheetId="4" name="_____PK618">#REF!</definedName>
    <definedName localSheetId="4" name="____________MDE56">#REF!</definedName>
    <definedName name="____________________________ME06">#REF!</definedName>
    <definedName localSheetId="4" name="___________ANG41">#REF!</definedName>
    <definedName name="______ME58">#REF!</definedName>
    <definedName localSheetId="4" name="___________PK522">#REF!</definedName>
    <definedName localSheetId="4" name="___MK127">#REF!</definedName>
    <definedName localSheetId="4" name="___________________MK37">#REF!</definedName>
    <definedName localSheetId="4" name="____________________MDE62">#REF!</definedName>
    <definedName name="____________________MDE64">#REF!</definedName>
    <definedName localSheetId="4" name="_______________LLL10">#REF!</definedName>
    <definedName localSheetId="4" name="_____EEE13">#REF!</definedName>
    <definedName localSheetId="2" name="________ME44">#REF!</definedName>
    <definedName localSheetId="2" name="________MDE47">#REF!</definedName>
    <definedName localSheetId="4" name="________________MMM09">#REF!</definedName>
    <definedName localSheetId="4" name="_______________ME65">#REF!</definedName>
    <definedName localSheetId="4" name="________________________MDE10">#REF!</definedName>
    <definedName localSheetId="2" name="________________________MDE20">#REF!</definedName>
    <definedName name="______________________ME20">#REF!</definedName>
    <definedName localSheetId="2" name="________________________MMM17">#REF!</definedName>
    <definedName localSheetId="4" name="_____________________MDE05">#REF!</definedName>
    <definedName localSheetId="2" name="____________________________ME13">#REF!</definedName>
    <definedName localSheetId="4" name="____________MDE57">#REF!</definedName>
    <definedName localSheetId="4" name="______________MDE10">#REF!</definedName>
    <definedName localSheetId="4" name="_________MDE43">#REF!</definedName>
    <definedName localSheetId="4" name="_ME14">#REF!</definedName>
    <definedName localSheetId="4" name="_________PR110">#REF!</definedName>
    <definedName name="___________________________________ME33">#REF!</definedName>
    <definedName localSheetId="4" name="____PK720">#REF!</definedName>
    <definedName localSheetId="4" name="_________________ME42">#REF!</definedName>
    <definedName localSheetId="4" name="___MK225">#REF!</definedName>
    <definedName localSheetId="4" name="___________________EEE05">#REF!</definedName>
    <definedName localSheetId="2" name="______________________MMM49">#REF!</definedName>
    <definedName localSheetId="4" name="___________PR123">#REF!</definedName>
    <definedName localSheetId="4" name="an.03">#REF!</definedName>
    <definedName localSheetId="4" name="________ME55">#REF!</definedName>
    <definedName localSheetId="4" name="___________________LLL03">#REF!</definedName>
    <definedName localSheetId="4" name="IXA">#REF!</definedName>
    <definedName name="________________MDE35">#REF!</definedName>
    <definedName name="FORM642">#REF!</definedName>
    <definedName localSheetId="4" name="______________________ME64">#REF!</definedName>
    <definedName localSheetId="4" name="_________MIK30">#REF!</definedName>
    <definedName localSheetId="2" name="___________________ME67">#REF!</definedName>
    <definedName localSheetId="4" name="_______________PK224">#REF!</definedName>
    <definedName name="____________MDE55">#REF!</definedName>
    <definedName localSheetId="2" name="______________MDE35">#REF!</definedName>
    <definedName localSheetId="4" name="__________________ENG4">#REF!</definedName>
    <definedName localSheetId="4" name="____ANI2">#REF!</definedName>
    <definedName localSheetId="4" name="______LLL04">#REF!</definedName>
    <definedName localSheetId="4" name="______EEE19">#REF!</definedName>
    <definedName name="_______________________________ME25">#REF!</definedName>
    <definedName name="__________________DIV11">#REF!</definedName>
    <definedName localSheetId="4" name="__________MDE35">#REF!</definedName>
    <definedName localSheetId="2" name="___________________________LLL07">#REF!</definedName>
    <definedName localSheetId="4" name="penghampar">#REF!</definedName>
    <definedName localSheetId="4" name="___________________MF8">#REF!</definedName>
    <definedName name="KSS">#REF!</definedName>
    <definedName localSheetId="4" name="__________PR139">#REF!</definedName>
    <definedName localSheetId="4" name="_ME63">#REF!</definedName>
    <definedName localSheetId="4" name="__________EEE03">#REF!</definedName>
    <definedName localSheetId="2" name="___________________MDE61">#REF!</definedName>
    <definedName localSheetId="4" name="_______MDE50">#REF!</definedName>
    <definedName localSheetId="4" name="_____________________MMM30">#REF!</definedName>
    <definedName localSheetId="4" name="________MK720">#REF!</definedName>
    <definedName localSheetId="2" name="___________________MDE53">#REF!</definedName>
    <definedName localSheetId="4" name="__MK715">#REF!</definedName>
    <definedName localSheetId="4" name="pek_pengecatan_LTIII">#REF!</definedName>
    <definedName localSheetId="2" name="___________________________________ME33">#REF!</definedName>
    <definedName localSheetId="4" name="_________________________PK514">#REF!</definedName>
    <definedName localSheetId="4" name="______MDE39">#REF!</definedName>
    <definedName localSheetId="4" name="________MDE51">#REF!</definedName>
    <definedName name="__________MDE46">#REF!</definedName>
    <definedName localSheetId="2" name="____________________________ME32">#REF!</definedName>
    <definedName localSheetId="4" name="_____________________LLL01">#REF!</definedName>
    <definedName localSheetId="4" name="____________________MG53">#REF!</definedName>
    <definedName localSheetId="4" name="IV">#REF!</definedName>
    <definedName localSheetId="4" name="___MK139">#REF!</definedName>
    <definedName name="Uraian323">#REF!</definedName>
    <definedName localSheetId="4" name="URAIAN641L">#REF!</definedName>
    <definedName localSheetId="4" name="_____PRK618">#REF!</definedName>
    <definedName name="___________________________DIV11">#REF!</definedName>
    <definedName localSheetId="4" name="FORM914">#REF!</definedName>
    <definedName localSheetId="4" name="FORM541">#REF!</definedName>
    <definedName localSheetId="4" name="_________________MK321">#REF!</definedName>
    <definedName localSheetId="4" name="_____MDE45">#REF!</definedName>
    <definedName localSheetId="4" name="Print">#REF!</definedName>
    <definedName localSheetId="4" name="_________________PK210">#REF!</definedName>
    <definedName localSheetId="4" name="_________ME14">#REF!</definedName>
    <definedName localSheetId="4" name="______ME56">#REF!</definedName>
    <definedName localSheetId="4" name="A_RANGKA_KASAU_RENG">#REF!</definedName>
    <definedName localSheetId="4" name="_pvc112">#REF!</definedName>
    <definedName localSheetId="2" name="_______________________________MDE07">#REF!</definedName>
    <definedName localSheetId="2" name="________ME36">#REF!</definedName>
    <definedName localSheetId="4" name="________DIV6">#REF!</definedName>
    <definedName localSheetId="4" name="__MMM09">#REF!</definedName>
    <definedName localSheetId="4" name="___MDE24">#REF!</definedName>
    <definedName localSheetId="4" name="KAWATAYAM">#REF!</definedName>
    <definedName localSheetId="4" name="__________________MDE50">#REF!</definedName>
    <definedName localSheetId="4" name="____MK112">#REF!</definedName>
    <definedName localSheetId="2" name="____________________DIV1">#REF!</definedName>
    <definedName localSheetId="4" name="______________MDE42">#REF!</definedName>
    <definedName localSheetId="4" name="________EEE23">#REF!</definedName>
    <definedName localSheetId="4" name="_________________PK321">#REF!</definedName>
    <definedName localSheetId="4" name="___________DIV1">#REF!</definedName>
    <definedName name="____________________ME29">#REF!</definedName>
    <definedName localSheetId="4" name="_____EEE07">#REF!</definedName>
    <definedName name="L.082">#REF!</definedName>
    <definedName localSheetId="4" name="________________PRK855">#REF!</definedName>
    <definedName localSheetId="4" name="________________PK710">#REF!</definedName>
    <definedName localSheetId="4" name="____________________PG41">#REF!</definedName>
    <definedName localSheetId="4" name="_______ME36">#REF!</definedName>
    <definedName localSheetId="4" name="_________MDE60">#REF!</definedName>
    <definedName localSheetId="4" name="_______________MK123">#REF!</definedName>
    <definedName localSheetId="4" name="__________MDE46">#REF!</definedName>
    <definedName localSheetId="2" name="________________________________MMM49">#REF!</definedName>
    <definedName localSheetId="2" name="____________MDE65">#REF!</definedName>
    <definedName name="_________________ME36">#REF!</definedName>
    <definedName localSheetId="4" name="__PR132">#REF!</definedName>
    <definedName localSheetId="2" name="__________________________MMM39">#REF!</definedName>
    <definedName localSheetId="4" name="___________________PG41">#REF!</definedName>
    <definedName name="_______________________________ME01">#REF!</definedName>
    <definedName localSheetId="2" name="_________________________________MDE16">#REF!</definedName>
    <definedName localSheetId="4" name="_________MDE62">#REF!</definedName>
    <definedName localSheetId="4" name="________HAL4">#REF!</definedName>
    <definedName localSheetId="4" name="____________________EEE25">#REF!</definedName>
    <definedName localSheetId="4" name="_____________________EEE13">#REF!</definedName>
    <definedName name="__________________________________MMM41">#REF!</definedName>
    <definedName localSheetId="4" name="_______________EEE09">#REF!</definedName>
    <definedName localSheetId="4" name="____________________MMM32">#REF!</definedName>
    <definedName localSheetId="4" name="____________ME26">#REF!</definedName>
    <definedName localSheetId="4" name="_________PR342">#REF!</definedName>
    <definedName localSheetId="4" name="__________________MDE14">#REF!</definedName>
    <definedName localSheetId="4" name="_PK110">#REF!</definedName>
    <definedName name="________________________________HAL1">#REF!</definedName>
    <definedName localSheetId="4" name="________________MK36">#REF!</definedName>
    <definedName localSheetId="2" name="____________________MDE26">#REF!</definedName>
    <definedName localSheetId="2" name="____ME67">#REF!</definedName>
    <definedName localSheetId="4" name="______PK618">#REF!</definedName>
    <definedName name="_LLL03">#REF!</definedName>
    <definedName localSheetId="4" name="___________________PR139">#REF!</definedName>
    <definedName name="______________HAL8">#REF!</definedName>
    <definedName name="_________________________________ME26">#REF!</definedName>
    <definedName localSheetId="4" name="_MDE25">#REF!</definedName>
    <definedName name="M.090">#REF!</definedName>
    <definedName localSheetId="4" name="___MDE63">#REF!</definedName>
    <definedName name="____________ME40">#REF!</definedName>
    <definedName localSheetId="4" name="_______ME61">#REF!</definedName>
    <definedName localSheetId="4" name="_________________MDE67">#REF!</definedName>
    <definedName localSheetId="4" name="__________________MK411">#REF!</definedName>
    <definedName name="____________KOP1">#REF!</definedName>
    <definedName name="__________MDE48">#REF!</definedName>
    <definedName name="_____________________________LLL02">#REF!</definedName>
    <definedName localSheetId="4" name="___________PK720">#REF!</definedName>
    <definedName localSheetId="4" name="_____________________MMM01">#REF!</definedName>
    <definedName localSheetId="2" name="____________________________MMM21">#REF!</definedName>
    <definedName localSheetId="4" name="________________PK641">#REF!</definedName>
    <definedName localSheetId="4" name="_______________________MDE27">#REF!</definedName>
    <definedName name="_________KOP4">#REF!</definedName>
    <definedName localSheetId="2" name="_______________KOP2">#REF!</definedName>
    <definedName localSheetId="4" name="____________________ME14">#REF!</definedName>
    <definedName localSheetId="2" name="_______________________________MMM19">#REF!</definedName>
    <definedName localSheetId="4" name="__________PK224">#REF!</definedName>
    <definedName localSheetId="2" name="____________________________MMM14">#REF!</definedName>
    <definedName localSheetId="2" name="____________MDE57">#REF!</definedName>
    <definedName localSheetId="2" name="__________________________ME31">#REF!</definedName>
    <definedName name="________________LLL08">#REF!</definedName>
    <definedName name="___________________________________ME10">#REF!</definedName>
    <definedName name="_______________________HAL1">#REF!</definedName>
    <definedName localSheetId="2" name="______________________________ME31">#REF!</definedName>
    <definedName name="FORM771c">#REF!</definedName>
    <definedName name="URAIAN241">#REF!</definedName>
    <definedName name="____________MDE49">#REF!</definedName>
    <definedName localSheetId="4" name="___________LLL06">#REF!</definedName>
    <definedName name="____________________ME30">#REF!</definedName>
    <definedName localSheetId="2" name="___________________________________MDE10">#REF!</definedName>
    <definedName localSheetId="4" name="______________MDE15">#REF!</definedName>
    <definedName localSheetId="4" name="______________MDE21">#REF!</definedName>
    <definedName name="___________________ME61">#REF!</definedName>
    <definedName localSheetId="4" name="__________ME67">#REF!</definedName>
    <definedName localSheetId="4" name="____________________MK132">#REF!</definedName>
    <definedName localSheetId="4" name="____MDE12">#REF!</definedName>
    <definedName localSheetId="4" name="FORM7101">#REF!</definedName>
    <definedName localSheetId="4" name="____________________MDE39">#REF!</definedName>
    <definedName localSheetId="2" name="__________MDE51">#REF!</definedName>
    <definedName name="____________________________MDE19">#REF!</definedName>
    <definedName localSheetId="2" name="______ME63">#REF!</definedName>
    <definedName localSheetId="4" name="Geotex.L">#REF!</definedName>
    <definedName localSheetId="4" name="__________MDE50">#REF!</definedName>
    <definedName localSheetId="2" name="________________MDE43">#REF!</definedName>
    <definedName localSheetId="2" name="____________ME38">#REF!</definedName>
    <definedName name="______________ME63">#REF!</definedName>
    <definedName name="__________________________ME16">#REF!</definedName>
    <definedName localSheetId="4" name="_MDE61">#REF!</definedName>
    <definedName localSheetId="4" name="________________________NYY25">#REF!</definedName>
    <definedName localSheetId="4" name="_______________PK19">#REF!</definedName>
    <definedName localSheetId="4" name="_________ME04">#REF!</definedName>
    <definedName name="URAIAN635A">#REF!</definedName>
    <definedName name="_________________MMM01">#REF!</definedName>
    <definedName localSheetId="2" name="________________________ME21">#REF!</definedName>
    <definedName localSheetId="2" name="______________MDE46">#REF!</definedName>
    <definedName name="________________________MMM21">#REF!</definedName>
    <definedName localSheetId="2" name="__________________LLL05">#REF!</definedName>
    <definedName localSheetId="4" name="______________PK224">#REF!</definedName>
    <definedName localSheetId="4" name="___________MDE43">#REF!</definedName>
    <definedName name="________ME43">#REF!</definedName>
    <definedName name="____________MDE52">#REF!</definedName>
    <definedName localSheetId="2" name="__________MDE47">#REF!</definedName>
    <definedName localSheetId="4" name="___________EEE23">#REF!</definedName>
    <definedName localSheetId="4" name="_______________________ME26">#REF!</definedName>
    <definedName name="________________________ME30">#REF!</definedName>
    <definedName localSheetId="4" name="_______________MDE62">#REF!</definedName>
    <definedName localSheetId="4" name="__MK112">#REF!</definedName>
    <definedName name="__________________ME13">#REF!</definedName>
    <definedName localSheetId="4" name="_______________PF8">#REF!</definedName>
    <definedName localSheetId="4" name="batusaring">#REF!</definedName>
    <definedName name="___________________________________MDE05">#REF!</definedName>
    <definedName localSheetId="4" name="________________PR710">#REF!</definedName>
    <definedName localSheetId="4" name="________________PK37">#REF!</definedName>
    <definedName localSheetId="4" name="_____________________PK715">#REF!</definedName>
    <definedName localSheetId="4" name="K_023">#REF!</definedName>
    <definedName localSheetId="2" name="_________________________________MDE26">#REF!</definedName>
    <definedName name="__________ME61">#REF!</definedName>
    <definedName localSheetId="4" name="_______PR110">#REF!</definedName>
    <definedName localSheetId="2" name="______________HAL3">#REF!</definedName>
    <definedName localSheetId="4" name="__________MK37">#REF!</definedName>
    <definedName localSheetId="4" name="_______ANG53">#REF!</definedName>
    <definedName localSheetId="4" name="K_020">#REF!</definedName>
    <definedName localSheetId="4" name="_____pvc112">#REF!</definedName>
    <definedName localSheetId="4" name="__MDE61">#REF!</definedName>
    <definedName localSheetId="2" name="________________________________MMM43">#REF!</definedName>
    <definedName localSheetId="2" name="__________________________ME30">#REF!</definedName>
    <definedName localSheetId="2" name="________________________LLL08">#REF!</definedName>
    <definedName name="_HAL4">#REF!</definedName>
    <definedName localSheetId="2" name="__________________MMM18">#REF!</definedName>
    <definedName localSheetId="2" name="____ME65">#REF!</definedName>
    <definedName name="______________________MMM11">#REF!</definedName>
    <definedName localSheetId="2" name="_______________________________ME20">#REF!</definedName>
    <definedName localSheetId="4" name="________________________pvc2">#REF!</definedName>
    <definedName localSheetId="4" name="FORM718">#REF!</definedName>
    <definedName localSheetId="4" name="CONCRETEVIBRO">#REF!</definedName>
    <definedName localSheetId="4" name="_________________ME23">#REF!</definedName>
    <definedName name="_MMM43">#REF!</definedName>
    <definedName name="____________________MDE09">#REF!</definedName>
    <definedName localSheetId="4" name="_________MDE59">#REF!</definedName>
    <definedName localSheetId="4" name="_________________ME22">#REF!</definedName>
    <definedName localSheetId="4" name="_______ME06">#REF!</definedName>
    <definedName localSheetId="4" name="_____DIV4">#REF!</definedName>
    <definedName localSheetId="4" name="________________MK139">#REF!</definedName>
    <definedName localSheetId="4" name="__MMM12">#REF!</definedName>
    <definedName localSheetId="4" name="_PK132">#REF!</definedName>
    <definedName name="______________ME55">#REF!</definedName>
    <definedName localSheetId="4" name="_____________PK424">#REF!</definedName>
    <definedName localSheetId="2" name="_______________________________MDE27">#REF!</definedName>
    <definedName localSheetId="4" name="__________________EEE32">#REF!</definedName>
    <definedName localSheetId="4" name="_PK121">#REF!</definedName>
    <definedName localSheetId="4" name="______________MDE38">#REF!</definedName>
    <definedName localSheetId="4" name="__WC1">#REF!</definedName>
    <definedName name="KMESN">#REF!</definedName>
    <definedName name="FORM635">#REF!</definedName>
    <definedName localSheetId="4" name="Interest_Rate">#REF!</definedName>
    <definedName localSheetId="4" name="________________PK210">#REF!</definedName>
    <definedName localSheetId="2" name="________________DIV5">#REF!</definedName>
    <definedName localSheetId="4" name="_________ME20">#REF!</definedName>
    <definedName name="_____________________________MMM33">#REF!</definedName>
    <definedName name="__________________________MMM44">#REF!</definedName>
    <definedName localSheetId="4" name="stone">#REF!</definedName>
    <definedName localSheetId="4" name="______________________EEE21">#REF!</definedName>
    <definedName localSheetId="4" name="_____________________ME35">#REF!</definedName>
    <definedName name="____________________________MDE20">#REF!</definedName>
    <definedName localSheetId="2" name="___________________MDE39">#REF!</definedName>
    <definedName localSheetId="4" name="_PR424">#REF!</definedName>
    <definedName localSheetId="4" name="______ME36">#REF!</definedName>
    <definedName localSheetId="4" name="________________PRK618">#REF!</definedName>
    <definedName localSheetId="2" name="____________________ME46">#REF!</definedName>
    <definedName name="__________________________ME08">#REF!</definedName>
    <definedName localSheetId="4" name="________________HAL4">#REF!</definedName>
    <definedName localSheetId="4" name="________________________PK132">#REF!</definedName>
    <definedName localSheetId="4" name="___________PK139">#REF!</definedName>
    <definedName localSheetId="4" name="_______ME44">#REF!</definedName>
    <definedName localSheetId="4" name="E_212">#REF!</definedName>
    <definedName name="____________________ME16">#REF!</definedName>
    <definedName localSheetId="4" name="________________________MK110">#REF!</definedName>
    <definedName name="______________________MMM49">#REF!</definedName>
    <definedName localSheetId="2" name="____________________MMM39">#REF!</definedName>
    <definedName localSheetId="4" name="______________PRK040">#REF!</definedName>
    <definedName localSheetId="4" name="______________ME42">#REF!</definedName>
    <definedName name="______________ME41">#REF!</definedName>
    <definedName localSheetId="4" name="__ENG3">#REF!</definedName>
    <definedName localSheetId="4" name="_____________________EEE24">#REF!</definedName>
    <definedName localSheetId="4" name="___________________MDE64">#REF!</definedName>
    <definedName name="FINISHER">#REF!</definedName>
    <definedName name="DRAINASE">#REF!</definedName>
    <definedName localSheetId="4" name="_____________________PR210">#REF!</definedName>
    <definedName localSheetId="4" name="_____________________ME42">#REF!</definedName>
    <definedName localSheetId="4" name="______________PR424">#REF!</definedName>
    <definedName localSheetId="4" name="____ME57">#REF!</definedName>
    <definedName localSheetId="4" name="____________________MK514">#REF!</definedName>
    <definedName localSheetId="4" name="GEDEK">#REF!</definedName>
    <definedName localSheetId="4" name="_____________________MMM29">#REF!</definedName>
    <definedName localSheetId="4" name="________PR715">#REF!</definedName>
    <definedName name="______MDE51">#REF!</definedName>
    <definedName localSheetId="4" name="_____PK342">#REF!</definedName>
    <definedName localSheetId="2" name="_________________________________ME15">#REF!</definedName>
    <definedName name="_______________________________LLL09">#REF!</definedName>
    <definedName name="_______________________________MDE15">#REF!</definedName>
    <definedName localSheetId="4" name="__ME07">#REF!</definedName>
    <definedName name="KATSL">#REF!</definedName>
    <definedName localSheetId="4" name="____________DIV4">#REF!</definedName>
    <definedName localSheetId="4" name="_______________MIK20">#REF!</definedName>
    <definedName localSheetId="2" name="______________________MMM35">#REF!</definedName>
    <definedName localSheetId="2" name="___________________________________MMM53">#REF!</definedName>
    <definedName localSheetId="4" name="___ME03">#REF!</definedName>
    <definedName localSheetId="2" name="______________________MDE30">#REF!</definedName>
    <definedName localSheetId="4" name="________________MDE13">#REF!</definedName>
    <definedName localSheetId="4" name="_________MK710">#REF!</definedName>
    <definedName localSheetId="4" name="KUNCIPIN">#REF!</definedName>
    <definedName localSheetId="2" name="______________________________MMM29">#REF!</definedName>
    <definedName localSheetId="4" name="______________ME15">#REF!</definedName>
    <definedName localSheetId="4" name="________________ENG4">#REF!</definedName>
    <definedName localSheetId="2" name="_________________________________MDE03">#REF!</definedName>
    <definedName name="________________________MMM47">#REF!</definedName>
    <definedName name="ANK.522">#REF!</definedName>
    <definedName localSheetId="4" name="___________________ME06">#REF!</definedName>
    <definedName localSheetId="4" name="________ME22">#REF!</definedName>
    <definedName localSheetId="4" name="A_URUGAN_TANAH_KEMBALI">#REF!</definedName>
    <definedName localSheetId="4" name="___ME02">#REF!</definedName>
    <definedName localSheetId="2" name="______________________MMM46">#REF!</definedName>
    <definedName localSheetId="4" name="PUTIH">#REF!</definedName>
    <definedName name="____________________MDE58">#REF!</definedName>
    <definedName name="LMDSN">#REF!</definedName>
    <definedName name="________________________DIV1">#REF!</definedName>
    <definedName localSheetId="4" name="____ME22">#REF!</definedName>
    <definedName localSheetId="4" name="_____________________PK112">#REF!</definedName>
    <definedName localSheetId="4" name="_______________MK522">#REF!</definedName>
    <definedName name="____________MDE56">#REF!</definedName>
    <definedName localSheetId="4" name="_______MDE56">#REF!</definedName>
    <definedName localSheetId="4" name="H.10">#REF!</definedName>
    <definedName localSheetId="4" name="____MK321">#REF!</definedName>
    <definedName localSheetId="2" name="______MDE51">#REF!</definedName>
    <definedName localSheetId="4" name="____________MK112">#REF!</definedName>
    <definedName localSheetId="4" name="Bt.Kecil">#REF!</definedName>
    <definedName localSheetId="4" name="____PK127">#REF!</definedName>
    <definedName name="________________________LLL11">#REF!</definedName>
    <definedName localSheetId="4" name="______________LLL06">#REF!</definedName>
    <definedName name="____________MDE66">#REF!</definedName>
    <definedName localSheetId="4" name="________LLL08">#REF!</definedName>
    <definedName localSheetId="4" name="F.21">#REF!</definedName>
    <definedName localSheetId="4" name="___________HAL2">#REF!</definedName>
    <definedName localSheetId="4" name="___________MDE68">#REF!</definedName>
    <definedName localSheetId="4" name="pekerjaan_persiapan">#REF!</definedName>
    <definedName name="____________________ME51">#REF!</definedName>
    <definedName localSheetId="2" name="____________________________MDE30">#REF!</definedName>
    <definedName localSheetId="2" name="________________ME58">#REF!</definedName>
    <definedName localSheetId="4" name="_______________________MK311">#REF!</definedName>
    <definedName localSheetId="4" name="PT">#REF!</definedName>
    <definedName localSheetId="4" name="________EEE10">#REF!</definedName>
    <definedName localSheetId="4" name="__________PK19">#REF!</definedName>
    <definedName name="__________________________ME14">#REF!</definedName>
    <definedName name="___________________ME66">#REF!</definedName>
    <definedName localSheetId="4" name="________________PI6">#REF!</definedName>
    <definedName localSheetId="4" name="_________EEE09">#REF!</definedName>
    <definedName name="_MMM21">#REF!</definedName>
    <definedName localSheetId="2" name="________ME35">#REF!</definedName>
    <definedName name="____________________________MDE12">#REF!</definedName>
    <definedName localSheetId="4" name="_______EEE26">#REF!</definedName>
    <definedName localSheetId="4" name="______________MK641">#REF!</definedName>
    <definedName localSheetId="4" name="_ME17">#REF!</definedName>
    <definedName localSheetId="4" name="__________________MDE48">#REF!</definedName>
    <definedName name="________________________________MMM32">#REF!</definedName>
    <definedName name="__________________________DIV7">#REF!</definedName>
    <definedName localSheetId="2" name="_________________MDE61">#REF!</definedName>
    <definedName localSheetId="4" name="________________MDE37">#REF!</definedName>
    <definedName localSheetId="4" name="____________MDE15">#REF!</definedName>
    <definedName localSheetId="2" name="_________________MDE57">#REF!</definedName>
    <definedName localSheetId="4" name="_________________PK132">#REF!</definedName>
    <definedName name="________________MDE53">#REF!</definedName>
    <definedName localSheetId="4" name="_______________ME36">#REF!</definedName>
    <definedName localSheetId="4" name="_____________MDE33">#REF!</definedName>
    <definedName name="KMTDN">#REF!</definedName>
    <definedName localSheetId="4" name="_______PK411">#REF!</definedName>
    <definedName localSheetId="4" name="__PR514">#REF!</definedName>
    <definedName localSheetId="4" name="_________________________ME03">#REF!</definedName>
    <definedName localSheetId="4" name="_____________________PRK112">#REF!</definedName>
    <definedName localSheetId="4" name="__________PR210">#REF!</definedName>
    <definedName localSheetId="4" name="compresor">#REF!</definedName>
    <definedName localSheetId="2" name="_____________________________LLL08">#REF!</definedName>
    <definedName localSheetId="4" name="________________________MK715">#REF!</definedName>
    <definedName localSheetId="4" name="_____________PR522">#REF!</definedName>
    <definedName localSheetId="4" name="_____________________MDE02">#REF!</definedName>
    <definedName localSheetId="4" name="________________ME08">#REF!</definedName>
    <definedName localSheetId="4" name="_______ME02">#REF!</definedName>
    <definedName localSheetId="4" name="____________________PE13">#REF!</definedName>
    <definedName localSheetId="4" name="___________PK855">#REF!</definedName>
    <definedName localSheetId="4" name="______________ME49">#REF!</definedName>
    <definedName localSheetId="4" name="____EEE20">#REF!</definedName>
    <definedName localSheetId="2" name="_______________________________ME25">#REF!</definedName>
    <definedName localSheetId="4" name="______________________ME58">#REF!</definedName>
    <definedName localSheetId="4" name="_____MDE32">#REF!</definedName>
    <definedName localSheetId="4" name="________ME65">#REF!</definedName>
    <definedName name="____________________ME21">#REF!</definedName>
    <definedName localSheetId="4" name="_________________________ME15">#REF!</definedName>
    <definedName localSheetId="4" name="________________ME24">#REF!</definedName>
    <definedName localSheetId="4" name="___________PR621">#REF!</definedName>
    <definedName localSheetId="4" name="_________KB4">#REF!</definedName>
    <definedName localSheetId="4" name="_____________________PRK641">#REF!</definedName>
    <definedName name="_______________________________MDE11">#REF!</definedName>
    <definedName localSheetId="4" name="Tatu">#REF!</definedName>
    <definedName localSheetId="2" name="_________________________________ME21">#REF!</definedName>
    <definedName localSheetId="4" name="____MDE63">#REF!</definedName>
    <definedName localSheetId="4" name="molenbeton">#REF!</definedName>
    <definedName localSheetId="4" name="____________________ME20">#REF!</definedName>
    <definedName localSheetId="4" name="URAIAN7613b">#REF!</definedName>
    <definedName localSheetId="4" name="_______ANG41">#REF!</definedName>
    <definedName name="______ME35">#REF!</definedName>
    <definedName localSheetId="4" name="__ANI2">#REF!</definedName>
    <definedName localSheetId="4" name="________________________PRK618">#REF!</definedName>
    <definedName localSheetId="2" name="____________________DIV11">#REF!</definedName>
    <definedName localSheetId="4" name="______________________LLL09">#REF!</definedName>
    <definedName name="______________________MDE13">#REF!</definedName>
    <definedName name="____________________________MMM20">#REF!</definedName>
    <definedName localSheetId="4" name="________________MK110">#REF!</definedName>
    <definedName name="______MDE64">#REF!</definedName>
    <definedName localSheetId="4" name="______ME03">#REF!</definedName>
    <definedName localSheetId="4" name="Q">#REF!</definedName>
    <definedName localSheetId="4" name="_____ME67">#REF!</definedName>
    <definedName localSheetId="2" name="____________________________ME33">#REF!</definedName>
    <definedName localSheetId="4" name="___ME36">#REF!</definedName>
    <definedName localSheetId="4" name="____EEE25">#REF!</definedName>
    <definedName localSheetId="4" name="___PR621">#REF!</definedName>
    <definedName localSheetId="4" name="________PE13">#REF!</definedName>
    <definedName localSheetId="4" name="_____________________ME09">#REF!</definedName>
    <definedName name="__________________________ME30">#REF!</definedName>
    <definedName localSheetId="4" name="Prodump">#REF!</definedName>
    <definedName localSheetId="4" name="_____________ME05">#REF!</definedName>
    <definedName localSheetId="2" name="______________ME46">#REF!</definedName>
    <definedName localSheetId="4" name="________________MDE38">#REF!</definedName>
    <definedName localSheetId="4" name="___MG41">#REF!</definedName>
    <definedName localSheetId="4" name="__ME05">#REF!</definedName>
    <definedName localSheetId="4" name="MP">#REF!</definedName>
    <definedName localSheetId="4" name="FORM817">#REF!</definedName>
    <definedName name="KATDL">#REF!</definedName>
    <definedName name="_______________________________MMM35">#REF!</definedName>
    <definedName name="___________________________LLL01">#REF!</definedName>
    <definedName name="LUDSL">#REF!</definedName>
    <definedName localSheetId="4" name="______PK123">#REF!</definedName>
    <definedName localSheetId="2" name="________________________________MMM34">#REF!</definedName>
    <definedName localSheetId="2" name="____________________ME25">#REF!</definedName>
    <definedName localSheetId="4" name="________ME14">#REF!</definedName>
    <definedName localSheetId="4" name="____________EEE04">#REF!</definedName>
    <definedName localSheetId="4" name="____MDE51">#REF!</definedName>
    <definedName localSheetId="4" name="A_GILAS_TIPA_BULAN">#REF!</definedName>
    <definedName localSheetId="4" name="_____________________MG41">#REF!</definedName>
    <definedName localSheetId="4" name="___________________PG53">#REF!</definedName>
    <definedName localSheetId="2" name="___________________________________ME29">#REF!</definedName>
    <definedName localSheetId="2" name="______________________LLL05">#REF!</definedName>
    <definedName localSheetId="4" name="_____PR110">#REF!</definedName>
    <definedName localSheetId="4" name="_______________________MK225">#REF!</definedName>
    <definedName localSheetId="4" name="PB">#REF!</definedName>
    <definedName localSheetId="4" name="________ME15">#REF!</definedName>
    <definedName localSheetId="4" name="_____________ME44">#REF!</definedName>
    <definedName localSheetId="4" name="___________________MK522">#REF!</definedName>
    <definedName localSheetId="4" name="_EEE06">#REF!</definedName>
    <definedName localSheetId="4" name="____________________LLL09">#REF!</definedName>
    <definedName localSheetId="4" name="___ME65">#REF!</definedName>
    <definedName localSheetId="2" name="____________KOP1">#REF!</definedName>
    <definedName localSheetId="4" name="____________________EEE23">#REF!</definedName>
    <definedName localSheetId="4" name="____MK855">#REF!</definedName>
    <definedName localSheetId="4" name="__________PI6">#REF!</definedName>
    <definedName name="_________________________________MDE07">#REF!</definedName>
    <definedName localSheetId="4" name="_________PK720">#REF!</definedName>
    <definedName name="FORM718">#REF!</definedName>
    <definedName localSheetId="2" name="____________________________MDE02">#REF!</definedName>
    <definedName localSheetId="4" name="_______________________PR621">#REF!</definedName>
    <definedName name="__________________________MDE34">#REF!</definedName>
    <definedName localSheetId="2" name="_______________________________ME26">#REF!</definedName>
    <definedName localSheetId="4" name="____________________MDE60">#REF!</definedName>
    <definedName localSheetId="4" name="____________________MMM37">#REF!</definedName>
    <definedName localSheetId="4" name="_________MDE42">#REF!</definedName>
    <definedName name="__________________MDE10">#REF!</definedName>
    <definedName localSheetId="4" name="_____________________DIV5">#REF!</definedName>
    <definedName localSheetId="4" name="____ME55">#REF!</definedName>
    <definedName name="_________________________________MDE15">#REF!</definedName>
    <definedName localSheetId="4" name="___ME68">#REF!</definedName>
    <definedName localSheetId="4" name="snit021m">#REF!</definedName>
    <definedName localSheetId="2" name="____________ME45">#REF!</definedName>
    <definedName localSheetId="4" name="_______PK342">#REF!</definedName>
    <definedName name="____________________________ME12">#REF!</definedName>
    <definedName name="____________________MMM36">#REF!</definedName>
    <definedName localSheetId="4" name="K_017">#REF!</definedName>
    <definedName localSheetId="4" name="_________________________ME02">#REF!</definedName>
    <definedName localSheetId="4" name="_PK522">#REF!</definedName>
    <definedName localSheetId="4" name="_________MK112">#REF!</definedName>
    <definedName name="_________________MDE47">#REF!</definedName>
    <definedName localSheetId="4" name="__________LLL05">#REF!</definedName>
    <definedName name="__________________________________MMM43">#REF!</definedName>
    <definedName localSheetId="2" name="__________MDE55">#REF!</definedName>
    <definedName localSheetId="2" name="___________________MDE45">#REF!</definedName>
    <definedName localSheetId="4" name="_____HAL7">#REF!</definedName>
    <definedName localSheetId="4" name="_____________________LLL08">#REF!</definedName>
    <definedName localSheetId="4" name="_______PK040">#REF!</definedName>
    <definedName localSheetId="4" name="______________________MMM47">#REF!</definedName>
    <definedName localSheetId="4" name="wastafel">#REF!</definedName>
    <definedName name="________________________MDE33">#REF!</definedName>
    <definedName localSheetId="4" name="______________EEE04">#REF!</definedName>
    <definedName name="KUFD">#REF!</definedName>
    <definedName localSheetId="2" name="_______________________________ME22">#REF!</definedName>
    <definedName localSheetId="4" name="__MK224">#REF!</definedName>
    <definedName name="E.0310">#REF!</definedName>
    <definedName localSheetId="4" name="____ANG53">#REF!</definedName>
    <definedName localSheetId="2" name="________________KOP1">#REF!</definedName>
    <definedName name="XNNS">#REF!</definedName>
    <definedName localSheetId="4" name="__ME41">#REF!</definedName>
    <definedName localSheetId="4" name="_________________PK311">#REF!</definedName>
    <definedName localSheetId="2" name="______________HAL7">#REF!</definedName>
    <definedName localSheetId="4" name="________PK424">#REF!</definedName>
    <definedName localSheetId="4" name="A_RING_BALOK_20.30">#REF!</definedName>
    <definedName localSheetId="4" name="_________________________MK321">#REF!</definedName>
    <definedName name="________________________MMM48">#REF!</definedName>
    <definedName localSheetId="4" name="__________________MK123">#REF!</definedName>
    <definedName localSheetId="4" name="____PK112">#REF!</definedName>
    <definedName localSheetId="2" name="__________________HAL7">#REF!</definedName>
    <definedName localSheetId="4" name="_________________DIV6">#REF!</definedName>
    <definedName localSheetId="2" name="_________________MDE59">#REF!</definedName>
    <definedName localSheetId="4" name="____________MDE24">#REF!</definedName>
    <definedName name="________________MMM21">#REF!</definedName>
    <definedName name="____________________ME44">#REF!</definedName>
    <definedName localSheetId="4" name="______________________ME18">#REF!</definedName>
    <definedName localSheetId="2" name="____________________ME43">#REF!</definedName>
    <definedName localSheetId="4" name="________PK210">#REF!</definedName>
    <definedName localSheetId="4" name="________________ME02">#REF!</definedName>
    <definedName localSheetId="2" name="_________________ME48">#REF!</definedName>
    <definedName localSheetId="4" name="______________________MDE29">#REF!</definedName>
    <definedName localSheetId="2" name="______________MDE60">#REF!</definedName>
    <definedName localSheetId="4" name="___________________ME50">#REF!</definedName>
    <definedName localSheetId="4" name="A_KAYU_KUDA2_GORDING">#REF!</definedName>
    <definedName localSheetId="4" name="________________MK720">#REF!</definedName>
    <definedName localSheetId="4" name="_________EEE22">#REF!</definedName>
    <definedName localSheetId="2" name="__________________ME18">#REF!</definedName>
    <definedName name="__________________MMM48">#REF!</definedName>
    <definedName localSheetId="4" name="________EEE22">#REF!</definedName>
    <definedName localSheetId="4" name="___ME58">#REF!</definedName>
    <definedName name="___________________MDE38">#REF!</definedName>
    <definedName localSheetId="4" name="___________DIV5">#REF!</definedName>
    <definedName localSheetId="4" name="___ME17">#REF!</definedName>
    <definedName localSheetId="4" name="______________MK514">#REF!</definedName>
    <definedName name="____________________ME62">#REF!</definedName>
    <definedName localSheetId="4" name="_____________MDE64">#REF!</definedName>
    <definedName localSheetId="4" name="______________MDE20">#REF!</definedName>
    <definedName localSheetId="4" name="________________EEE18">#REF!</definedName>
    <definedName localSheetId="2" name="________________________MDE30">#REF!</definedName>
    <definedName name="________________________________MMM18">#REF!</definedName>
    <definedName localSheetId="4" name="____MDE64">#REF!</definedName>
    <definedName localSheetId="4" name="_____________________PR342">#REF!</definedName>
    <definedName localSheetId="4" name="______PK110">#REF!</definedName>
    <definedName localSheetId="2" name="________________HAL7">#REF!</definedName>
    <definedName name="_________________MMM02">#REF!</definedName>
    <definedName localSheetId="4" name="tbesi">#REF!</definedName>
    <definedName localSheetId="4" name="_______LLL06">#REF!</definedName>
    <definedName localSheetId="2" name="____MDE50">#REF!</definedName>
    <definedName name="____MDE35">#REF!</definedName>
    <definedName name="_____________KOP4">#REF!</definedName>
    <definedName localSheetId="2" name="__________________MDE21">#REF!</definedName>
    <definedName localSheetId="4" name="____________________MDE42">#REF!</definedName>
    <definedName localSheetId="4" name="_____MK424">#REF!</definedName>
    <definedName localSheetId="2" name="______________________MMM411">#REF!</definedName>
    <definedName localSheetId="4" name="__________MK224">#REF!</definedName>
    <definedName localSheetId="4" name="L">#REF!</definedName>
    <definedName localSheetId="4" name="__MDE51">#REF!</definedName>
    <definedName name="__________________MMM28">#REF!</definedName>
    <definedName localSheetId="4" name="________________MDE40">#REF!</definedName>
    <definedName localSheetId="4" name="____________________MDE46">#REF!</definedName>
    <definedName localSheetId="4" name="____PR132">#REF!</definedName>
    <definedName name="___________________________LLL10">#REF!</definedName>
    <definedName localSheetId="4" name="_____________ME58">#REF!</definedName>
    <definedName localSheetId="2" name="________________________ME15">#REF!</definedName>
    <definedName localSheetId="4" name="trucktangki">#REF!</definedName>
    <definedName localSheetId="4" name="___________PE13">#REF!</definedName>
    <definedName localSheetId="4" name="BRC8MM">#REF!</definedName>
    <definedName localSheetId="2" name="________________MDE61">#REF!</definedName>
    <definedName localSheetId="4" name="___________EEE13">#REF!</definedName>
    <definedName localSheetId="4" name="MENIE">#REF!</definedName>
    <definedName localSheetId="4" name="_________________MG53">#REF!</definedName>
    <definedName localSheetId="4" name="VI">#REF!</definedName>
    <definedName name="____________ME46">#REF!</definedName>
    <definedName localSheetId="2" name="_______________________________MMM32">#REF!</definedName>
    <definedName name="____________ME53">#REF!</definedName>
    <definedName localSheetId="4" name="Mekanik">#REF!</definedName>
    <definedName localSheetId="2" name="________________LLL02">#REF!</definedName>
    <definedName name="Uraian236">#REF!</definedName>
    <definedName localSheetId="4" name="_______PRK020">#REF!</definedName>
    <definedName localSheetId="2" name="______________MDE44">#REF!</definedName>
    <definedName localSheetId="4" name="_________________ME54">#REF!</definedName>
    <definedName localSheetId="4" name="Kawat">#REF!</definedName>
    <definedName localSheetId="4" name="_NYY10">#REF!</definedName>
    <definedName localSheetId="4" name="______________gip34">#REF!</definedName>
    <definedName localSheetId="4" name="____________MDE65">#REF!</definedName>
    <definedName localSheetId="4" name="_____________MDE32">#REF!</definedName>
    <definedName name="__________________HAL6">#REF!</definedName>
    <definedName name="KANTE">#REF!</definedName>
    <definedName localSheetId="4" name="__________MDE53">#REF!</definedName>
    <definedName name="___________________________________MMM06">#REF!</definedName>
    <definedName localSheetId="4" name="_________________________PR715">#REF!</definedName>
    <definedName name="__________________ME06">#REF!</definedName>
    <definedName localSheetId="4" name="_______________PK132">#REF!</definedName>
    <definedName name="__________________________MMM37">#REF!</definedName>
    <definedName localSheetId="4" name="________MG53">#REF!</definedName>
    <definedName localSheetId="2" name="_________________________________ME12">#REF!</definedName>
    <definedName localSheetId="4" name="_______________ME14">#REF!</definedName>
    <definedName name="____________________________MDE08">#REF!</definedName>
    <definedName localSheetId="4" name="___________________PI2">#REF!</definedName>
    <definedName localSheetId="4" name="____________________ME24">#REF!</definedName>
    <definedName localSheetId="4" name="______________________EEE05">#REF!</definedName>
    <definedName localSheetId="2" name="_______________________________DIV6">#REF!</definedName>
    <definedName name="KMDDE">#REF!</definedName>
    <definedName localSheetId="4" name="______HAL5">#REF!</definedName>
    <definedName name="___________________________________MDE26">#REF!</definedName>
    <definedName localSheetId="4" name="_______ME33">#REF!</definedName>
    <definedName localSheetId="2" name="_______________________________ME11">#REF!</definedName>
    <definedName localSheetId="4" name="_______________EEE19">#REF!</definedName>
    <definedName name="_______________________________MMM33">#REF!</definedName>
    <definedName localSheetId="4" name="____________MDE68">#REF!</definedName>
    <definedName localSheetId="4" name="______________________EEE01">#REF!</definedName>
    <definedName localSheetId="4" name="______MDE52">#REF!</definedName>
    <definedName localSheetId="4" name="________ME31">#REF!</definedName>
    <definedName localSheetId="4" name="___________PK411">#REF!</definedName>
    <definedName name="GNTH">#REF!</definedName>
    <definedName name="_Fill">#REF!</definedName>
    <definedName localSheetId="4" name="______________PR720">#REF!</definedName>
    <definedName name="___________________ME57">#REF!</definedName>
    <definedName name="_____________________________HAL1">#REF!</definedName>
    <definedName localSheetId="4" name="g.41b">#REF!</definedName>
    <definedName localSheetId="4" name="____________________MDE08">#REF!</definedName>
    <definedName localSheetId="2" name="________________________MMM18">#REF!</definedName>
    <definedName localSheetId="4" name="_________________MK210">#REF!</definedName>
    <definedName localSheetId="4" name="Anl_I1_Besi_Beton_Polos">#REF!</definedName>
    <definedName localSheetId="4" name="_____MDE31">#REF!</definedName>
    <definedName localSheetId="2" name="________________________MDE34">#REF!</definedName>
    <definedName localSheetId="4" name="_ME55">#REF!</definedName>
    <definedName name="DAYWORKS">#REF!</definedName>
    <definedName localSheetId="4" name="_____________PI6">#REF!</definedName>
    <definedName localSheetId="4" name="__________________PK522">#REF!</definedName>
    <definedName localSheetId="4" name="________________MDE65">#REF!</definedName>
    <definedName localSheetId="4" name="__________________PI2">#REF!</definedName>
    <definedName localSheetId="4" name="_ME40">#REF!</definedName>
    <definedName name="_____________________________MMM46">#REF!</definedName>
    <definedName localSheetId="4" name="________________________MK127">#REF!</definedName>
    <definedName localSheetId="4" name="__________DIV7">#REF!</definedName>
    <definedName name="____________________________MDE10">#REF!</definedName>
    <definedName localSheetId="4" name="____________________LLL08">#REF!</definedName>
    <definedName name="____MDE52">#REF!</definedName>
    <definedName localSheetId="4" name="_________________LLL11">#REF!</definedName>
    <definedName localSheetId="4" name="_ME25">#REF!</definedName>
    <definedName localSheetId="4" name="____________EEE20">#REF!</definedName>
    <definedName localSheetId="4" name="______MK522">#REF!</definedName>
    <definedName localSheetId="4" name="_____________________PK020">#REF!</definedName>
    <definedName localSheetId="4" name="_______MK715">#REF!</definedName>
    <definedName localSheetId="4" name="____________________ME54">#REF!</definedName>
    <definedName localSheetId="4" name="________________________MDE16">#REF!</definedName>
    <definedName localSheetId="4" name="A.AB.3">#REF!</definedName>
    <definedName localSheetId="4" name="_____________________MK225">#REF!</definedName>
    <definedName localSheetId="4" name="ob">#REF!</definedName>
    <definedName name="_______________________________ME19">#REF!</definedName>
    <definedName name="URAIAN7103">#REF!</definedName>
    <definedName localSheetId="2" name="_________________________________MDE14">#REF!</definedName>
    <definedName localSheetId="4" name="___________HAL8">#REF!</definedName>
    <definedName localSheetId="4" name="_______PG41">#REF!</definedName>
    <definedName name="__________________________MDE13">#REF!</definedName>
    <definedName localSheetId="4" name="__________________PK725">#REF!</definedName>
    <definedName name="__________ME49">#REF!</definedName>
    <definedName localSheetId="2" name="_________________________________MDE28">#REF!</definedName>
    <definedName localSheetId="2" name="___________________________DIV9">#REF!</definedName>
    <definedName localSheetId="4" name="____________________MDE07">#REF!</definedName>
    <definedName localSheetId="4" name="______________________MDE20">#REF!</definedName>
    <definedName localSheetId="4" name="_____________________MK127">#REF!</definedName>
    <definedName localSheetId="4" name="__MDE68">#REF!</definedName>
    <definedName localSheetId="4" name="__________EEE26">#REF!</definedName>
    <definedName localSheetId="4" name="H_Genteng_Metal">#REF!</definedName>
    <definedName name="____________ME35">#REF!</definedName>
    <definedName localSheetId="4" name="_______________________EEE28">#REF!</definedName>
    <definedName localSheetId="4" name="_______________LLL05">#REF!</definedName>
    <definedName localSheetId="2" name="__________________MDE05">#REF!</definedName>
    <definedName name="______________________ME16">#REF!</definedName>
    <definedName localSheetId="2" name="__________________________MDE32">#REF!</definedName>
    <definedName localSheetId="4" name="______________ME17">#REF!</definedName>
    <definedName localSheetId="4" name="______DIV8">#REF!</definedName>
    <definedName localSheetId="2" name="_______________________________MDE34">#REF!</definedName>
    <definedName localSheetId="4" name="_________ME50">#REF!</definedName>
    <definedName localSheetId="4" name="________________LLL07">#REF!</definedName>
    <definedName name="KUSDS">#REF!</definedName>
    <definedName name="Uraian314">#REF!</definedName>
    <definedName localSheetId="4" name="______________HAL4">#REF!</definedName>
    <definedName localSheetId="2" name="______________DIV11">#REF!</definedName>
    <definedName localSheetId="4" name="__________________PR715">#REF!</definedName>
    <definedName localSheetId="4" name="__________________ME60">#REF!</definedName>
    <definedName name="_________________ME53">#REF!</definedName>
    <definedName localSheetId="4" name="A_PEK_LAIN2">#REF!</definedName>
    <definedName localSheetId="2" name="_______________________________MMM51">#REF!</definedName>
    <definedName localSheetId="4" name="__________________MDE20">#REF!</definedName>
    <definedName localSheetId="4" name="________MK110">#REF!</definedName>
    <definedName localSheetId="4" name="_SAK2">#REF!</definedName>
    <definedName localSheetId="4" name="_______ME14">#REF!</definedName>
    <definedName localSheetId="4" name="_____________________EEE09">#REF!</definedName>
    <definedName localSheetId="4" name="_________ME31">#REF!</definedName>
    <definedName localSheetId="4" name="____MK641">#REF!</definedName>
    <definedName localSheetId="4" name="splixa">#REF!</definedName>
    <definedName localSheetId="4" name="_ME36">#REF!</definedName>
    <definedName localSheetId="4" name="____________MDE10">#REF!</definedName>
    <definedName localSheetId="4" name="____MK210">#REF!</definedName>
    <definedName name="______________ME60">#REF!</definedName>
    <definedName localSheetId="4" name="_______________________MDE12">#REF!</definedName>
    <definedName localSheetId="4" name="____________________ME34">#REF!</definedName>
    <definedName localSheetId="4" name="_______MIK20">#REF!</definedName>
    <definedName localSheetId="4" name="_______HAL7">#REF!</definedName>
    <definedName localSheetId="2" name="___________________MDE67">#REF!</definedName>
    <definedName localSheetId="4" name="____________________EEE30">#REF!</definedName>
    <definedName name="______________MDE38">#REF!</definedName>
    <definedName localSheetId="4" name="__MK855">#REF!</definedName>
    <definedName localSheetId="2" name="______________LLL05">#REF!</definedName>
    <definedName localSheetId="4" name="AnlStrip">#REF!</definedName>
    <definedName localSheetId="4" name="___________________ME36">#REF!</definedName>
    <definedName localSheetId="4" name="_________MDE38">#REF!</definedName>
    <definedName localSheetId="4" name="_____________PK855">#REF!</definedName>
    <definedName localSheetId="4" name="__________________MDE59">#REF!</definedName>
    <definedName localSheetId="4" name="_________________ME56">#REF!</definedName>
    <definedName localSheetId="4" name="End_Bal">#REF!</definedName>
    <definedName name="________________ME51">#REF!</definedName>
    <definedName localSheetId="4" name="________________ME59">#REF!</definedName>
    <definedName localSheetId="2" name="______________________________ME10">#REF!</definedName>
    <definedName name="LUTDS">#REF!</definedName>
    <definedName name="______________KOP2">#REF!</definedName>
    <definedName localSheetId="2" name="__________________________MMM47">#REF!</definedName>
    <definedName name="____________________________MDE24">#REF!</definedName>
    <definedName localSheetId="4" name="_________________________MK36">#REF!</definedName>
    <definedName localSheetId="4" name="_____PR715">#REF!</definedName>
    <definedName localSheetId="4" name="bekisting">#REF!</definedName>
    <definedName localSheetId="4" name="RINCIANSEWA2">#REF!</definedName>
    <definedName name="____________________ME13">#REF!</definedName>
    <definedName localSheetId="4" name="________PI2">#REF!</definedName>
    <definedName name="ANK.514">#REF!</definedName>
    <definedName name="____________________ME26">#REF!</definedName>
    <definedName localSheetId="4" name="_________ME11">#REF!</definedName>
    <definedName name="___________________ME37">#REF!</definedName>
    <definedName localSheetId="4" name="____MDE16">#REF!</definedName>
    <definedName name="______________MDE57">#REF!</definedName>
    <definedName localSheetId="4" name="_________________LLL02">#REF!</definedName>
    <definedName localSheetId="4" name="______MDE54">#REF!</definedName>
    <definedName localSheetId="4" name="_MDE34">#REF!</definedName>
    <definedName localSheetId="2" name="______________________ME13">#REF!</definedName>
    <definedName localSheetId="4" name="__EEE24">#REF!</definedName>
    <definedName localSheetId="4" name="____________PRK641">#REF!</definedName>
    <definedName localSheetId="2" name="______________________________MDE23">#REF!</definedName>
    <definedName name="__________MDE47">#REF!</definedName>
    <definedName localSheetId="4" name="________________PK514">#REF!</definedName>
    <definedName localSheetId="4" name="________________________MDE09">#REF!</definedName>
    <definedName name="FORM712">#REF!</definedName>
    <definedName localSheetId="4" name="____________EEE01">#REF!</definedName>
    <definedName name="PUSAT">#REF!</definedName>
    <definedName localSheetId="2" name="________________MMM11">#REF!</definedName>
    <definedName localSheetId="2" name="____ME45">#REF!</definedName>
    <definedName localSheetId="2" name="_______________________HAL2">#REF!</definedName>
    <definedName localSheetId="2" name="___________________________DIV3">#REF!</definedName>
    <definedName name="______________LLL02">#REF!</definedName>
    <definedName localSheetId="4" name="__________ME61">#REF!</definedName>
    <definedName localSheetId="4" name="____________________ANG53">#REF!</definedName>
    <definedName localSheetId="2" name="___________________________HAL1">#REF!</definedName>
    <definedName localSheetId="4" name="______________ENG3">#REF!</definedName>
    <definedName localSheetId="2" name="______________________________ME34">#REF!</definedName>
    <definedName name="_________________________________MDE09">#REF!</definedName>
    <definedName localSheetId="4" name="_________________PR514">#REF!</definedName>
    <definedName localSheetId="4" name="_______ME51">#REF!</definedName>
    <definedName localSheetId="2" name="____MDE57">#REF!</definedName>
    <definedName name="__________KOP2">#REF!</definedName>
    <definedName localSheetId="4" name="________PK522">#REF!</definedName>
    <definedName name="FORM631">#REF!</definedName>
    <definedName name="URAIAN7614d">#REF!</definedName>
    <definedName localSheetId="4" name="_________PRK641">#REF!</definedName>
    <definedName name="________ME48">#REF!</definedName>
    <definedName localSheetId="2" name="______________________MMM40">#REF!</definedName>
    <definedName localSheetId="4" name="______________________EEE24">#REF!</definedName>
    <definedName localSheetId="4" name="splvk">#REF!</definedName>
    <definedName localSheetId="2" name="____________________ME09">#REF!</definedName>
    <definedName name="____________________MDE44">#REF!</definedName>
    <definedName name="FORM313">#REF!</definedName>
    <definedName localSheetId="4" name="_____________HAL7">#REF!</definedName>
    <definedName name="___________________MDE64">#REF!</definedName>
    <definedName localSheetId="4" name="________________gip112">#REF!</definedName>
    <definedName localSheetId="2" name="_________________MDE63">#REF!</definedName>
    <definedName localSheetId="4" name="__MMM18">#REF!</definedName>
    <definedName localSheetId="4" name="____MDE13">#REF!</definedName>
    <definedName localSheetId="4" name="___MDE04">#REF!</definedName>
    <definedName localSheetId="4" name="___________PI6">#REF!</definedName>
    <definedName localSheetId="4" name="______________MMM10">#REF!</definedName>
    <definedName localSheetId="4" name="___________________PR514">#REF!</definedName>
    <definedName name="_DIV11">#REF!</definedName>
    <definedName localSheetId="4" name="________________________MDE17">#REF!</definedName>
    <definedName localSheetId="4" name="______________DIV10">#REF!</definedName>
    <definedName localSheetId="4" name="_________PR621">#REF!</definedName>
    <definedName localSheetId="4" name="___EEE03">#REF!</definedName>
    <definedName localSheetId="4" name="___________ME65">#REF!</definedName>
    <definedName localSheetId="4" name="_____________________MDE18">#REF!</definedName>
    <definedName localSheetId="4" name="AGREGATC">#REF!</definedName>
    <definedName localSheetId="4" name="_________PK514">#REF!</definedName>
    <definedName localSheetId="4" name="_______________________PK19">#REF!</definedName>
    <definedName name="________MDE62">#REF!</definedName>
    <definedName localSheetId="2" name="____________________MDE20">#REF!</definedName>
    <definedName localSheetId="4" name="_________________________MDE31">#REF!</definedName>
    <definedName localSheetId="2" name="____________MDE51">#REF!</definedName>
    <definedName localSheetId="4" name="__________________ME18">#REF!</definedName>
    <definedName name="E.0880">#REF!</definedName>
    <definedName name="________________________MDE26">#REF!</definedName>
    <definedName name="PASIR">#REF!</definedName>
    <definedName localSheetId="4" name="_______MDE65">#REF!</definedName>
    <definedName name="XNLD">#REF!</definedName>
    <definedName localSheetId="4" name="_________PK424">#REF!</definedName>
    <definedName localSheetId="2" name="______________________DIV10">#REF!</definedName>
    <definedName localSheetId="2" name="___________________MDE38">#REF!</definedName>
    <definedName localSheetId="4" name="F.34">#REF!</definedName>
    <definedName name="____________________________ME14">#REF!</definedName>
    <definedName name="____________ME65">#REF!</definedName>
    <definedName localSheetId="2" name="__________________________MMM04">#REF!</definedName>
    <definedName localSheetId="4" name="A_LANTAI_KERAMIK_20X25">#REF!</definedName>
    <definedName name="___________________________________MMM52">#REF!</definedName>
    <definedName localSheetId="4" name="____________________MDE12">#REF!</definedName>
    <definedName localSheetId="2" name="__________________________MDE04">#REF!</definedName>
    <definedName localSheetId="4" name="______________MK110">#REF!</definedName>
    <definedName localSheetId="4" name="__________________MK321">#REF!</definedName>
    <definedName localSheetId="4" name="__MG53">#REF!</definedName>
    <definedName localSheetId="4" name="_____________MK210">#REF!</definedName>
    <definedName name="_______________________MMM02">#REF!</definedName>
    <definedName localSheetId="4" name="__MDE14">#REF!</definedName>
    <definedName localSheetId="4" name="______________HAL2">#REF!</definedName>
    <definedName name="FORM76X">#REF!</definedName>
    <definedName localSheetId="4" name="______________________MMM13">#REF!</definedName>
    <definedName localSheetId="2" name="__________________________HAL8">#REF!</definedName>
    <definedName localSheetId="4" name="__________________PR342">#REF!</definedName>
    <definedName localSheetId="2" name="________________ME53">#REF!</definedName>
    <definedName localSheetId="4" name="____MK224">#REF!</definedName>
    <definedName name="______ME63">#REF!</definedName>
    <definedName localSheetId="4" name="____PK342">#REF!</definedName>
    <definedName localSheetId="4" name="________________________MDE29">#REF!</definedName>
    <definedName name="_MMM08">#REF!</definedName>
    <definedName localSheetId="4" name="________________LLL03">#REF!</definedName>
    <definedName name="________________________ME21">#REF!</definedName>
    <definedName localSheetId="2" name="______________DIV7">#REF!</definedName>
    <definedName localSheetId="4" name="____________PRK855">#REF!</definedName>
    <definedName localSheetId="4" name="_gip112">#REF!</definedName>
    <definedName localSheetId="4" name="_____MDE53">#REF!</definedName>
    <definedName name="URAIAN323L">#REF!</definedName>
    <definedName name="_____________________________MMM20">#REF!</definedName>
    <definedName localSheetId="4" name="___________________ME26">#REF!</definedName>
    <definedName localSheetId="4" name="___________________MDE32">#REF!</definedName>
    <definedName localSheetId="2" name="________________MDE55">#REF!</definedName>
    <definedName name="______________MDE61">#REF!</definedName>
    <definedName localSheetId="2" name="____________KOP5">#REF!</definedName>
    <definedName localSheetId="4" name="_EEE10">#REF!</definedName>
    <definedName name="____________________MDE49">#REF!</definedName>
    <definedName name="______________________________LLL03">#REF!</definedName>
    <definedName localSheetId="4" name="_______ME56">#REF!</definedName>
    <definedName localSheetId="4" name="_____MG41">#REF!</definedName>
    <definedName localSheetId="4" name="g41d">#REF!</definedName>
    <definedName localSheetId="4" name="__HAL2">#REF!</definedName>
    <definedName localSheetId="4" name="_____ME44">#REF!</definedName>
    <definedName localSheetId="2" name="______________________________ME04">#REF!</definedName>
    <definedName localSheetId="4" name="____PK040">#REF!</definedName>
    <definedName localSheetId="4" name="______MK110">#REF!</definedName>
    <definedName localSheetId="4" name="_______________________PK411">#REF!</definedName>
    <definedName name="________________KOP2">#REF!</definedName>
    <definedName localSheetId="4" name="_______________ME60">#REF!</definedName>
    <definedName localSheetId="4" name="___________HAL7">#REF!</definedName>
    <definedName localSheetId="4" name="_________________MK110">#REF!</definedName>
    <definedName localSheetId="4" name="_________MDE40">#REF!</definedName>
    <definedName localSheetId="4" name="____________________pvc4">#REF!</definedName>
    <definedName localSheetId="4" name="__NYY10">#REF!</definedName>
    <definedName localSheetId="4" name="_________________________MDE34">#REF!</definedName>
    <definedName localSheetId="4" name="_____________________PK710">#REF!</definedName>
    <definedName localSheetId="2" name="__________________ME22">#REF!</definedName>
    <definedName name="___________________________________MMM37">#REF!</definedName>
    <definedName localSheetId="2" name="______________ME56">#REF!</definedName>
    <definedName name="URAIAN22E">#REF!</definedName>
    <definedName name="KUANTITAS">#REF!</definedName>
    <definedName localSheetId="4" name="______________PR132">#REF!</definedName>
    <definedName name="____________________________ME33">#REF!</definedName>
    <definedName localSheetId="4" name="_______________________MK855">#REF!</definedName>
    <definedName name="____________________ME02">#REF!</definedName>
    <definedName localSheetId="4" name="___________ME59">#REF!</definedName>
    <definedName name="PUSG">#REF!</definedName>
    <definedName localSheetId="2" name="________________________MMM47">#REF!</definedName>
    <definedName localSheetId="4" name="_______________ME28">#REF!</definedName>
    <definedName localSheetId="4" name="____________________MK19">#REF!</definedName>
    <definedName localSheetId="4" name="________________________PRK810">#REF!</definedName>
    <definedName localSheetId="4" name="_________________ME52">#REF!</definedName>
    <definedName localSheetId="2" name="______________MDE50">#REF!</definedName>
    <definedName localSheetId="4" name="_________MK321">#REF!</definedName>
    <definedName localSheetId="4" name="_______________ME12">#REF!</definedName>
    <definedName localSheetId="4" name="___________________PRK725">#REF!</definedName>
    <definedName localSheetId="4" name="_____ME63">#REF!</definedName>
    <definedName localSheetId="4" name="_________________________ME22">#REF!</definedName>
    <definedName localSheetId="4" name="____________ANI2">#REF!</definedName>
    <definedName localSheetId="4" name="snit021f">#REF!</definedName>
    <definedName localSheetId="4" name="______________________ME21">#REF!</definedName>
    <definedName localSheetId="4" name="________________EEE31">#REF!</definedName>
    <definedName localSheetId="4" name="____________MDE50">#REF!</definedName>
    <definedName localSheetId="4" name="esc">#REF!</definedName>
    <definedName name="______ME64">#REF!</definedName>
    <definedName name="_______________________________DIV9">#REF!</definedName>
    <definedName localSheetId="2" name="___________________ME66">#REF!</definedName>
    <definedName localSheetId="2" name="____________MDE37">#REF!</definedName>
    <definedName name="RINCIANSEWA2">#REF!</definedName>
    <definedName localSheetId="4" name="__________MDE56">#REF!</definedName>
    <definedName localSheetId="4" name="___ME16">#REF!</definedName>
    <definedName name="___________________________________MMM36">#REF!</definedName>
    <definedName localSheetId="4" name="_PK210">#REF!</definedName>
    <definedName localSheetId="4" name="_________ME15">#REF!</definedName>
    <definedName name="____________________________ME02">#REF!</definedName>
    <definedName localSheetId="4" name="________________ME60">#REF!</definedName>
    <definedName localSheetId="4" name="________________________MMM34">#REF!</definedName>
    <definedName localSheetId="4" name="________________________MMM30">#REF!</definedName>
    <definedName localSheetId="4" name="__ME50">#REF!</definedName>
    <definedName localSheetId="4" name="______________________SAK1">#REF!</definedName>
    <definedName name="__________________________________MMM47">#REF!</definedName>
    <definedName localSheetId="4" name="___MK725">#REF!</definedName>
    <definedName localSheetId="4" name="_________________ME01">#REF!</definedName>
    <definedName localSheetId="4" name="FORM1015">#REF!</definedName>
    <definedName localSheetId="4" name="_________PK127">#REF!</definedName>
    <definedName localSheetId="4" name="_______EEE22">#REF!</definedName>
    <definedName localSheetId="4" name="_____________EEE19">#REF!</definedName>
    <definedName localSheetId="4" name="_________PR710">#REF!</definedName>
    <definedName localSheetId="2" name="____________________MMM21">#REF!</definedName>
    <definedName localSheetId="4" name="______________________DIV8">#REF!</definedName>
    <definedName localSheetId="2" name="____________MDE68">#REF!</definedName>
    <definedName localSheetId="4" name="__MDE07">#REF!</definedName>
    <definedName name="______ME66">#REF!</definedName>
    <definedName localSheetId="4" name="_________ME33">#REF!</definedName>
    <definedName localSheetId="2" name="_______________________________ME07">#REF!</definedName>
    <definedName localSheetId="4" name="__________________PK121">#REF!</definedName>
    <definedName name="________________ME45">#REF!</definedName>
    <definedName name="FORM635A">#REF!</definedName>
    <definedName localSheetId="2" name="________________________________MMM32">#REF!</definedName>
    <definedName localSheetId="2" name="______________MDE59">#REF!</definedName>
    <definedName localSheetId="4" name="__PF4">#REF!</definedName>
    <definedName localSheetId="2" name="______ME41">#REF!</definedName>
    <definedName localSheetId="4" name="___________________ME16">#REF!</definedName>
    <definedName localSheetId="4" name="__________LLL08">#REF!</definedName>
    <definedName name="___________________________HAL8">#REF!</definedName>
    <definedName localSheetId="4" name="________________MDE51">#REF!</definedName>
    <definedName name="__________________________MMM29">#REF!</definedName>
    <definedName localSheetId="4" name="______________________MMM01">#REF!</definedName>
    <definedName name="___________________________LLL05">#REF!</definedName>
    <definedName localSheetId="4" name="_EEE27">#REF!</definedName>
    <definedName localSheetId="4" name="WATERPUMP">#REF!</definedName>
    <definedName localSheetId="4" name="___________pvc112">#REF!</definedName>
    <definedName name="_MDE60">#REF!</definedName>
    <definedName localSheetId="4" name="____________MDE02">#REF!</definedName>
    <definedName localSheetId="4" name="____MK121">#REF!</definedName>
    <definedName localSheetId="4" name="__________________NYY25">#REF!</definedName>
    <definedName localSheetId="4" name="_____________________ME68">#REF!</definedName>
    <definedName localSheetId="4" name="baloklantaiII">#REF!</definedName>
    <definedName localSheetId="4" name="___gip4">#REF!</definedName>
    <definedName localSheetId="4" name="_______________PF4">#REF!</definedName>
    <definedName name="___________________________DIV10">#REF!</definedName>
    <definedName localSheetId="4" name="K_715">#REF!</definedName>
    <definedName localSheetId="4" name="______EEE09">#REF!</definedName>
    <definedName localSheetId="4" name="Alamat">#REF!</definedName>
    <definedName localSheetId="2" name="________________________MDE27">#REF!</definedName>
    <definedName name="________________________MMM35">#REF!</definedName>
    <definedName localSheetId="4" name="___________________PK715">#REF!</definedName>
    <definedName localSheetId="4" name="_____________DIV1">#REF!</definedName>
    <definedName localSheetId="4" name="URAIAN94">#REF!</definedName>
    <definedName localSheetId="2" name="______________________MDE27">#REF!</definedName>
    <definedName localSheetId="2" name="________MDE56">#REF!</definedName>
    <definedName localSheetId="4" name="FORM7612c">#REF!</definedName>
    <definedName localSheetId="4" name="____________________ME33">#REF!</definedName>
    <definedName localSheetId="2" name="______________________ME17">#REF!</definedName>
    <definedName localSheetId="4" name="________________________MDE32">#REF!</definedName>
    <definedName name="___________________MDE42">#REF!</definedName>
    <definedName localSheetId="4" name="_____________ME28">#REF!</definedName>
    <definedName localSheetId="4" name="____________________MF8">#REF!</definedName>
    <definedName localSheetId="4" name="_______PK514">#REF!</definedName>
    <definedName localSheetId="2" name="__________ME57">#REF!</definedName>
    <definedName name="BT">#REF!</definedName>
    <definedName name="______________DIV8">#REF!</definedName>
    <definedName localSheetId="4" name="__________________PK225">#REF!</definedName>
    <definedName name="_EEE06">#REF!</definedName>
    <definedName localSheetId="4" name="_________________ME50">#REF!</definedName>
    <definedName localSheetId="2" name="____________________ME52">#REF!</definedName>
    <definedName name="_____________________________MMM44">#REF!</definedName>
    <definedName localSheetId="4" name="___PR110">#REF!</definedName>
    <definedName localSheetId="4" name="________________________PK37">#REF!</definedName>
    <definedName localSheetId="4" name="_____EEE18">#REF!</definedName>
    <definedName localSheetId="4" name="_______ME58">#REF!</definedName>
    <definedName name="URAIAN735">#REF!</definedName>
    <definedName localSheetId="4" name="_____PK411">#REF!</definedName>
    <definedName localSheetId="4" name="BPH">#REF!</definedName>
    <definedName localSheetId="2" name="________________ME38">#REF!</definedName>
    <definedName localSheetId="4" name="_________________EEE23">#REF!</definedName>
    <definedName localSheetId="2" name="______________________MDE09">#REF!</definedName>
    <definedName name="TANDEMROLLER">#REF!</definedName>
    <definedName localSheetId="2" name="_______________________MMM15">#REF!</definedName>
    <definedName localSheetId="4" name="________________MK121">#REF!</definedName>
    <definedName localSheetId="4" name="___________PK621">#REF!</definedName>
    <definedName name="E.1560">#REF!</definedName>
    <definedName localSheetId="4" name="Beton225">#REF!</definedName>
    <definedName localSheetId="4" name="____________MDE32">#REF!</definedName>
    <definedName localSheetId="4" name="FORM915">#REF!</definedName>
    <definedName localSheetId="4" name="_____________________MDE20">#REF!</definedName>
    <definedName localSheetId="4" name="____DIV1">#REF!</definedName>
    <definedName name="________________________MDE34">#REF!</definedName>
    <definedName name="____________________HAL7">#REF!</definedName>
    <definedName name="__________________ME31">#REF!</definedName>
    <definedName name="____________________MDE65">#REF!</definedName>
    <definedName name="_HAL8">#REF!</definedName>
    <definedName localSheetId="4" name="_EEE03">#REF!</definedName>
    <definedName name="___________________________________MDE29">#REF!</definedName>
    <definedName localSheetId="4" name="_________________________PR411">#REF!</definedName>
    <definedName name="URAIAN612">#REF!</definedName>
    <definedName localSheetId="4" name="_____ME27">#REF!</definedName>
    <definedName localSheetId="2" name="________ME45">#REF!</definedName>
    <definedName localSheetId="2" name="__________MDE67">#REF!</definedName>
    <definedName localSheetId="2" name="______________MDE36">#REF!</definedName>
    <definedName localSheetId="4" name="__________________PRK112">#REF!</definedName>
    <definedName localSheetId="2" name="________________ME35">#REF!</definedName>
    <definedName localSheetId="4" name="____________________EEE28">#REF!</definedName>
    <definedName localSheetId="4" name="____________ME21">#REF!</definedName>
    <definedName localSheetId="4" name="_____PK224">#REF!</definedName>
    <definedName localSheetId="4" name="______MK641">#REF!</definedName>
    <definedName localSheetId="4" name="____________MDE53">#REF!</definedName>
    <definedName localSheetId="4" name="_____________________MMM22">#REF!</definedName>
    <definedName name="AL">#REF!</definedName>
    <definedName localSheetId="4" name="__________________LLL09">#REF!</definedName>
    <definedName localSheetId="4" name="________________PK19">#REF!</definedName>
    <definedName localSheetId="2" name="________MDE50">#REF!</definedName>
    <definedName localSheetId="4" name="________________________MDE20">#REF!</definedName>
    <definedName localSheetId="4" name="__________________ME28">#REF!</definedName>
    <definedName localSheetId="4" name="________MK210">#REF!</definedName>
    <definedName localSheetId="4" name="FORM7613b">#REF!</definedName>
    <definedName localSheetId="4" name="_________________PK23">#REF!</definedName>
    <definedName localSheetId="4" name="___________EEE26">#REF!</definedName>
    <definedName localSheetId="4" name="_________________________PRK855">#REF!</definedName>
    <definedName localSheetId="4" name="_ME18">#REF!</definedName>
    <definedName localSheetId="4" name="________________PR424">#REF!</definedName>
    <definedName localSheetId="4" name="_______ME57">#REF!</definedName>
    <definedName localSheetId="4" name="________ME29">#REF!</definedName>
    <definedName localSheetId="4" name="_____________________PR411">#REF!</definedName>
    <definedName localSheetId="2" name="____________________MDE07">#REF!</definedName>
    <definedName localSheetId="4" name="_______________PK36">#REF!</definedName>
    <definedName localSheetId="4" name="___________________MDE43">#REF!</definedName>
    <definedName localSheetId="2" name="__________________________ME29">#REF!</definedName>
    <definedName localSheetId="2" name="________ME39">#REF!</definedName>
    <definedName name="____ME50">#REF!</definedName>
    <definedName name="LMTSL">#REF!</definedName>
    <definedName localSheetId="4" name="__________________pvc3">#REF!</definedName>
    <definedName localSheetId="4" name="_________________PK715">#REF!</definedName>
    <definedName localSheetId="4" name="___EEE07">#REF!</definedName>
    <definedName localSheetId="4" name="_____________PK37">#REF!</definedName>
    <definedName localSheetId="4" name="_________________________PK23">#REF!</definedName>
    <definedName localSheetId="4" name="inkon">#REF!</definedName>
    <definedName localSheetId="4" name="_______________________PK618">#REF!</definedName>
    <definedName localSheetId="2" name="____________MDE63">#REF!</definedName>
    <definedName localSheetId="4" name="_______HAL4">#REF!</definedName>
    <definedName localSheetId="4" name="________________PRK641">#REF!</definedName>
    <definedName localSheetId="4" name="________________MDE31">#REF!</definedName>
    <definedName localSheetId="4" name="__________________ME49">#REF!</definedName>
    <definedName localSheetId="4" name="_________________________MK110">#REF!</definedName>
    <definedName localSheetId="4" name="____________MDE09">#REF!</definedName>
    <definedName localSheetId="4" name="______________ME22">#REF!</definedName>
    <definedName localSheetId="4" name="______________________MDE57">#REF!</definedName>
    <definedName name="RGSENG">#REF!</definedName>
    <definedName localSheetId="4" name="_____________PK123">#REF!</definedName>
    <definedName name="________________________________MMM48">#REF!</definedName>
    <definedName name="L.71">#REF!</definedName>
    <definedName localSheetId="4" name="__________________EEE03">#REF!</definedName>
    <definedName name="__________________MDE30">#REF!</definedName>
    <definedName name="____MDE36">#REF!</definedName>
    <definedName localSheetId="4" name="______________MIK40">#REF!</definedName>
    <definedName localSheetId="4" name="______PK710">#REF!</definedName>
    <definedName localSheetId="2" name="____________________LLL02">#REF!</definedName>
    <definedName localSheetId="4" name="___________________ME40">#REF!</definedName>
    <definedName name="______________________MDE03">#REF!</definedName>
    <definedName localSheetId="2" name="________________________________MMM23">#REF!</definedName>
    <definedName localSheetId="2" name="____________________________ME12">#REF!</definedName>
    <definedName localSheetId="2" name="_________________MMM46">#REF!</definedName>
    <definedName name="____________________________MDE09">#REF!</definedName>
    <definedName localSheetId="4" name="________PR311">#REF!</definedName>
    <definedName name="___________________ME56">#REF!</definedName>
    <definedName name="FORM7613a">#REF!</definedName>
    <definedName localSheetId="4" name="_______________ME45">#REF!</definedName>
    <definedName localSheetId="4" name="___PRK127">#REF!</definedName>
    <definedName localSheetId="4" name="__________MK110">#REF!</definedName>
    <definedName localSheetId="4" name="A.L.3">#REF!</definedName>
    <definedName name="FORM233">#REF!</definedName>
    <definedName localSheetId="2" name="________________ME59">#REF!</definedName>
    <definedName name="_MMM16">#REF!</definedName>
    <definedName localSheetId="4" name="_________MK36">#REF!</definedName>
    <definedName localSheetId="4" name="_ME41">#REF!</definedName>
    <definedName name="__________________________ME02">#REF!</definedName>
    <definedName localSheetId="4" name="___________PK225">#REF!</definedName>
    <definedName localSheetId="4" name="_______________ME10">#REF!</definedName>
    <definedName localSheetId="4" name="__________________MK139">#REF!</definedName>
    <definedName localSheetId="2" name="________________MDE47">#REF!</definedName>
    <definedName localSheetId="4" name="_______ME66">#REF!</definedName>
    <definedName localSheetId="4" name="___JP1">#REF!</definedName>
    <definedName localSheetId="2" name="______________ME39">#REF!</definedName>
    <definedName localSheetId="4" name="TATIM">#REF!</definedName>
    <definedName localSheetId="2" name="__________________________MMM17">#REF!</definedName>
    <definedName localSheetId="4" name="ETER">#REF!</definedName>
    <definedName localSheetId="2" name="________MDE63">#REF!</definedName>
    <definedName localSheetId="4" name="______PK36">#REF!</definedName>
    <definedName name="_MMM46">#REF!</definedName>
    <definedName localSheetId="2" name="_____________MMM02">#REF!</definedName>
    <definedName localSheetId="4" name="_________________________PRK040">#REF!</definedName>
    <definedName localSheetId="4" name="___________________PK123">#REF!</definedName>
    <definedName localSheetId="4" name="_____________________EEE31">#REF!</definedName>
    <definedName localSheetId="4" name="_____________________DIV3">#REF!</definedName>
    <definedName localSheetId="2" name="___________________________________MDE27">#REF!</definedName>
    <definedName name="______________DIV7">#REF!</definedName>
    <definedName name="____MDE59">#REF!</definedName>
    <definedName localSheetId="2" name="__________________________MDE03">#REF!</definedName>
    <definedName localSheetId="4" name="____________ME45">#REF!</definedName>
    <definedName name="Uraian235">#REF!</definedName>
    <definedName localSheetId="4" name="________________MMM02">#REF!</definedName>
    <definedName localSheetId="4" name="____PR710">#REF!</definedName>
    <definedName localSheetId="2" name="_________________MMM32">#REF!</definedName>
    <definedName name="___________________________________MDE30">#REF!</definedName>
    <definedName localSheetId="4" name="____MDE53">#REF!</definedName>
    <definedName name="___________________MMM15">#REF!</definedName>
    <definedName localSheetId="4" name="_____________________MMM27">#REF!</definedName>
    <definedName name="_________________________________ME10">#REF!</definedName>
    <definedName localSheetId="4" name="___________________HAL5">#REF!</definedName>
    <definedName localSheetId="4" name="_____________________MDE64">#REF!</definedName>
    <definedName localSheetId="4" name="__________________PK810">#REF!</definedName>
    <definedName localSheetId="2" name="________________________MMM45">#REF!</definedName>
    <definedName localSheetId="4" name="ST">#REF!</definedName>
    <definedName localSheetId="4" name="____________________HAL1">#REF!</definedName>
    <definedName name="___________________________________MDE13">#REF!</definedName>
    <definedName localSheetId="4" name="______________PK311">#REF!</definedName>
    <definedName name="_________________ME56">#REF!</definedName>
    <definedName localSheetId="2" name="______________________MMM11">#REF!</definedName>
    <definedName localSheetId="2" name="_____________________________HAL2">#REF!</definedName>
    <definedName localSheetId="4" name="____________________PF4">#REF!</definedName>
    <definedName localSheetId="4" name="__MG41">#REF!</definedName>
    <definedName localSheetId="4" name="Pek_lantai_LTIII">#REF!</definedName>
    <definedName localSheetId="2" name="________________________ME06">#REF!</definedName>
    <definedName localSheetId="2" name="_____________________________HAL5">#REF!</definedName>
    <definedName localSheetId="4" name="KRAN">#REF!</definedName>
    <definedName localSheetId="4" name="_PRK618">#REF!</definedName>
    <definedName localSheetId="4" name="_______________________MG41">#REF!</definedName>
    <definedName name="_______________________________MMM41">#REF!</definedName>
    <definedName localSheetId="4" name="_____________PRK641">#REF!</definedName>
    <definedName localSheetId="4" name="______________________EEE11">#REF!</definedName>
    <definedName localSheetId="4" name="_________________PK855">#REF!</definedName>
    <definedName localSheetId="2" name="_____________________________DIV2">#REF!</definedName>
    <definedName localSheetId="4" name="________MDE53">#REF!</definedName>
    <definedName name="__________ME36">#REF!</definedName>
    <definedName localSheetId="2" name="___________________________________MDE19">#REF!</definedName>
    <definedName localSheetId="4" name="______________MMM01">#REF!</definedName>
    <definedName localSheetId="4" name="_______________________PK514">#REF!</definedName>
    <definedName localSheetId="4" name="_ME60">#REF!</definedName>
    <definedName localSheetId="4" name="______________________LLL07">#REF!</definedName>
    <definedName localSheetId="4" name="_MDE49">#REF!</definedName>
    <definedName localSheetId="4" name="___________MDE39">#REF!</definedName>
    <definedName localSheetId="4" name="_____MK19">#REF!</definedName>
    <definedName localSheetId="4" name="______________ME37">#REF!</definedName>
    <definedName localSheetId="4" name="____________________MMM06">#REF!</definedName>
    <definedName localSheetId="4" name="__________DIV4">#REF!</definedName>
    <definedName localSheetId="2" name="__________________________ME03">#REF!</definedName>
    <definedName localSheetId="4" name="_MDE18">#REF!</definedName>
    <definedName name="___________________ME44">#REF!</definedName>
    <definedName localSheetId="2" name="________ME60">#REF!</definedName>
    <definedName localSheetId="4" name="____MDE65">#REF!</definedName>
    <definedName localSheetId="4" name="_________PR720">#REF!</definedName>
    <definedName localSheetId="4" name="_____________________MK522">#REF!</definedName>
    <definedName localSheetId="4" name="_________________ME24">#REF!</definedName>
    <definedName localSheetId="4" name="_______________LLL08">#REF!</definedName>
    <definedName localSheetId="4" name="_____________ME34">#REF!</definedName>
    <definedName localSheetId="4" name="__MDE25">#REF!</definedName>
    <definedName name="GET_B">#REF!</definedName>
    <definedName name="______________________MDE06">#REF!</definedName>
    <definedName name="__________________________LLL07">#REF!</definedName>
    <definedName localSheetId="4" name="_____EEE03">#REF!</definedName>
    <definedName localSheetId="4" name="______________________MDE66">#REF!</definedName>
    <definedName localSheetId="4" name="____________PI6">#REF!</definedName>
    <definedName localSheetId="4" name="_________________MK855">#REF!</definedName>
    <definedName localSheetId="4" name="___________MI2">#REF!</definedName>
    <definedName name="________________DIV2">#REF!</definedName>
    <definedName localSheetId="4" name="____ME53">#REF!</definedName>
    <definedName localSheetId="4" name="______________MMM19">#REF!</definedName>
    <definedName localSheetId="4" name="__________________MDE56">#REF!</definedName>
    <definedName localSheetId="2" name="________________________LLL06">#REF!</definedName>
    <definedName localSheetId="4" name="______________________gip3">#REF!</definedName>
    <definedName name="____________________________MMM12">#REF!</definedName>
    <definedName name="______________________________ME21">#REF!</definedName>
    <definedName localSheetId="4" name="_________________________pvc3">#REF!</definedName>
    <definedName localSheetId="4" name="MF8A">#REF!</definedName>
    <definedName localSheetId="2" name="______________ME47">#REF!</definedName>
    <definedName localSheetId="4" name="________________MDE29">#REF!</definedName>
    <definedName localSheetId="4" name="H_Batu_Gunung">#REF!</definedName>
    <definedName localSheetId="4" name="Transmisi">#REF!</definedName>
    <definedName localSheetId="4" name="__PK621">#REF!</definedName>
    <definedName localSheetId="4" name="____________PK139">#REF!</definedName>
    <definedName localSheetId="4" name="____PK020">#REF!</definedName>
    <definedName name="______________________MDE31">#REF!</definedName>
    <definedName localSheetId="4" name="__________ME24">#REF!</definedName>
    <definedName localSheetId="4" name="____PRK040">#REF!</definedName>
    <definedName localSheetId="2" name="____________________ME29">#REF!</definedName>
    <definedName name="____________________MMM40">#REF!</definedName>
    <definedName name="____________________________MDE02">#REF!</definedName>
    <definedName name="___________________________________ME25">#REF!</definedName>
    <definedName localSheetId="4" name="______MDE47">#REF!</definedName>
    <definedName localSheetId="4" name="______DIV7">#REF!</definedName>
    <definedName localSheetId="4" name="______________________ME36">#REF!</definedName>
    <definedName localSheetId="4" name="_________________________MDE33">#REF!</definedName>
    <definedName name="BUKI">#REF!</definedName>
    <definedName name="_________________________________ME13">#REF!</definedName>
    <definedName localSheetId="2" name="________________ME39">#REF!</definedName>
    <definedName localSheetId="4" name="_________ME68">#REF!</definedName>
    <definedName localSheetId="4" name="_________MK715">#REF!</definedName>
    <definedName name="______________________________MDE11">#REF!</definedName>
    <definedName localSheetId="4" name="_____________________ME47">#REF!</definedName>
    <definedName localSheetId="4" name="______________MK127">#REF!</definedName>
    <definedName localSheetId="2" name="______ME46">#REF!</definedName>
    <definedName localSheetId="2" name="_________________________________MDE04">#REF!</definedName>
    <definedName name="ANK.02">#REF!</definedName>
    <definedName name="________________________DIV5">#REF!</definedName>
    <definedName localSheetId="4" name="____________PK210">#REF!</definedName>
    <definedName localSheetId="4" name="URAIAN715">#REF!</definedName>
    <definedName localSheetId="4" name="________________ME25">#REF!</definedName>
    <definedName localSheetId="4" name="________DIV9">#REF!</definedName>
    <definedName localSheetId="4" name="_PK618">#REF!</definedName>
    <definedName localSheetId="4" name="______________________EEE25">#REF!</definedName>
    <definedName localSheetId="2" name="____________ME67">#REF!</definedName>
    <definedName localSheetId="4" name="S.05J4">#REF!</definedName>
    <definedName localSheetId="2" name="_____________________________MMM41">#REF!</definedName>
    <definedName name="XSDD">#REF!</definedName>
    <definedName name="FORM717">#REF!</definedName>
    <definedName localSheetId="4" name="______________________ME48">#REF!</definedName>
    <definedName name="E.2530">#REF!</definedName>
    <definedName localSheetId="4" name="G.44">#REF!</definedName>
    <definedName localSheetId="4" name="______________________MDE36">#REF!</definedName>
    <definedName name="LMTDN">#REF!</definedName>
    <definedName name="______________________MMM29">#REF!</definedName>
    <definedName localSheetId="4" name="JACKHAMMER">#REF!</definedName>
    <definedName name="LUTES">#REF!</definedName>
    <definedName localSheetId="4" name="A.18a">#REF!</definedName>
    <definedName localSheetId="4" name="_____________HAL5">#REF!</definedName>
    <definedName localSheetId="4" name="____EEE07">#REF!</definedName>
    <definedName name="________KOP5">#REF!</definedName>
    <definedName name="__________________________MDE24">#REF!</definedName>
    <definedName localSheetId="4" name="______________________MDE63">#REF!</definedName>
    <definedName localSheetId="4" name="hj">#REF!</definedName>
    <definedName localSheetId="4" name="________________________PRK040">#REF!</definedName>
    <definedName localSheetId="4" name="________ME23">#REF!</definedName>
    <definedName localSheetId="4" name="Batu.Sedang">#REF!</definedName>
    <definedName name="______________________MMM46">#REF!</definedName>
    <definedName name="E.2110">#REF!</definedName>
    <definedName name="____________________ME05">#REF!</definedName>
    <definedName localSheetId="4" name="_______________________ME22">#REF!</definedName>
    <definedName name="______________________________ME31">#REF!</definedName>
    <definedName localSheetId="4" name="_____MDE34">#REF!</definedName>
    <definedName localSheetId="4" name="____________ME33">#REF!</definedName>
    <definedName localSheetId="4" name="_____________PK112">#REF!</definedName>
    <definedName localSheetId="4" name="_______________PR139">#REF!</definedName>
    <definedName name="________________MDE52">#REF!</definedName>
    <definedName localSheetId="4" name="_____ME66">#REF!</definedName>
    <definedName localSheetId="2" name="____________________MDE13">#REF!</definedName>
    <definedName localSheetId="4" name="_____________________DIV2">#REF!</definedName>
    <definedName localSheetId="2" name="____________MDE60">#REF!</definedName>
    <definedName localSheetId="4" name="__________________PK19">#REF!</definedName>
    <definedName localSheetId="4" name="_PRK810">#REF!</definedName>
    <definedName localSheetId="4" name="_________ME07">#REF!</definedName>
    <definedName localSheetId="4" name="___________LLL04">#REF!</definedName>
    <definedName localSheetId="4" name="anlg41c">#REF!</definedName>
    <definedName localSheetId="4" name="__________ME15">#REF!</definedName>
    <definedName localSheetId="4" name="____________________PR424">#REF!</definedName>
    <definedName localSheetId="2" name="___________________MMM15">#REF!</definedName>
    <definedName localSheetId="4" name="_______ME20">#REF!</definedName>
    <definedName localSheetId="2" name="____________________ME57">#REF!</definedName>
    <definedName localSheetId="4" name="________________MK424">#REF!</definedName>
    <definedName localSheetId="2" name="______________________MDE01">#REF!</definedName>
    <definedName name="________MDE64">#REF!</definedName>
    <definedName localSheetId="4" name="______ME01">#REF!</definedName>
    <definedName localSheetId="4" name="________________MDE23">#REF!</definedName>
    <definedName localSheetId="2" name="______________KOP3">#REF!</definedName>
    <definedName name="_MMM411">#REF!</definedName>
    <definedName name="______________DIV6">#REF!</definedName>
    <definedName name="_ME49">#REF!</definedName>
    <definedName localSheetId="2" name="_____________________MMM09">#REF!</definedName>
    <definedName name="__________________LLL01">#REF!</definedName>
    <definedName localSheetId="4" name="___________________ME17">#REF!</definedName>
    <definedName localSheetId="4" name="_____________________ME53">#REF!</definedName>
    <definedName localSheetId="4" name="Anl_G41.a_Beton_Cor_K225">#REF!</definedName>
    <definedName localSheetId="4" name="__________EEE18">#REF!</definedName>
    <definedName localSheetId="4" name="______________MDE41">#REF!</definedName>
    <definedName localSheetId="2" name="____________________DIV9">#REF!</definedName>
    <definedName name="__________________________MDE06">#REF!</definedName>
    <definedName name="___________________________________ME13">#REF!</definedName>
    <definedName localSheetId="4" name="_______________EEE16">#REF!</definedName>
    <definedName localSheetId="4" name="___PRK618">#REF!</definedName>
    <definedName localSheetId="4" name="______MK19">#REF!</definedName>
    <definedName localSheetId="4" name="_________________EEE02">#REF!</definedName>
    <definedName name="____MDE44">#REF!</definedName>
    <definedName localSheetId="4" name="_______________ME53">#REF!</definedName>
    <definedName localSheetId="2" name="__________________________________MMM47">#REF!</definedName>
    <definedName localSheetId="4" name="PAKUULIR">#REF!</definedName>
    <definedName localSheetId="4" name="DAUNKAWAT">#REF!</definedName>
    <definedName localSheetId="4" name="________________________MMM36">#REF!</definedName>
    <definedName localSheetId="4" name="VF">#REF!</definedName>
    <definedName localSheetId="2" name="______ME55">#REF!</definedName>
    <definedName localSheetId="4" name="_________PRK810">#REF!</definedName>
    <definedName localSheetId="4" name="____ME32">#REF!</definedName>
    <definedName name="_________________ME39">#REF!</definedName>
    <definedName name="________________________MDE21">#REF!</definedName>
    <definedName name="________ME51">#REF!</definedName>
    <definedName localSheetId="4" name="____________________MDE10">#REF!</definedName>
    <definedName localSheetId="4" name="____________________ME43">#REF!</definedName>
    <definedName name="__________________DIV4">#REF!</definedName>
    <definedName name="BUBA">#REF!</definedName>
    <definedName localSheetId="4" name="______________MMM24">#REF!</definedName>
    <definedName localSheetId="4" name="splvf6">#REF!</definedName>
    <definedName name="_MDE57">#REF!</definedName>
    <definedName localSheetId="4" name="_____________ME22">#REF!</definedName>
    <definedName name="___________________MDE55">#REF!</definedName>
    <definedName localSheetId="4" name="G.2">#REF!</definedName>
    <definedName localSheetId="4" name="___MDE09">#REF!</definedName>
    <definedName name="___________________________________MDE32">#REF!</definedName>
    <definedName localSheetId="4" name="pek_lantai_LTII">#REF!</definedName>
    <definedName localSheetId="4" name="________________________ME04">#REF!</definedName>
    <definedName localSheetId="4" name="____________________MK522">#REF!</definedName>
    <definedName localSheetId="4" name="_____________________MMM40">#REF!</definedName>
    <definedName localSheetId="4" name="_____________MDE59">#REF!</definedName>
    <definedName localSheetId="4" name="___MDE49">#REF!</definedName>
    <definedName localSheetId="4" name="________MDE55">#REF!</definedName>
    <definedName localSheetId="4" name="_____________ME14">#REF!</definedName>
    <definedName localSheetId="4" name="__ME65">#REF!</definedName>
    <definedName name="_ME65">#REF!</definedName>
    <definedName localSheetId="4" name="_________MIK25">#REF!</definedName>
    <definedName localSheetId="4" name="____HAL2">#REF!</definedName>
    <definedName localSheetId="4" name="__________________gip112">#REF!</definedName>
    <definedName name="_______________________________ME08">#REF!</definedName>
    <definedName localSheetId="4" name="____________PK224">#REF!</definedName>
    <definedName localSheetId="4" name="______PK040">#REF!</definedName>
    <definedName localSheetId="4" name="__________________MDE37">#REF!</definedName>
    <definedName name="____________________MMM49">#REF!</definedName>
    <definedName localSheetId="4" name="____MDE39">#REF!</definedName>
    <definedName localSheetId="2" name="________________MMM20">#REF!</definedName>
    <definedName localSheetId="4" name="_________________________PK123">#REF!</definedName>
    <definedName localSheetId="4" name="_________PK321">#REF!</definedName>
    <definedName localSheetId="2" name="__________________ME13">#REF!</definedName>
    <definedName localSheetId="4" name="_______________________PF8">#REF!</definedName>
    <definedName localSheetId="2" name="_____________________________MMM37">#REF!</definedName>
    <definedName name="___________KOP1">#REF!</definedName>
    <definedName localSheetId="4" name="________________ME10">#REF!</definedName>
    <definedName localSheetId="4" name="_________MIK40">#REF!</definedName>
    <definedName name="E.1570">#REF!</definedName>
    <definedName localSheetId="4" name="______________________MMM35">#REF!</definedName>
    <definedName localSheetId="4" name="___________MIK20">#REF!</definedName>
    <definedName name="___________________MDE59">#REF!</definedName>
    <definedName localSheetId="4" name="______MDE50">#REF!</definedName>
    <definedName localSheetId="4" name="H_Cat_Minyak">#REF!</definedName>
    <definedName localSheetId="4" name="_____ME12">#REF!</definedName>
    <definedName localSheetId="4" name="_________________________PRK725">#REF!</definedName>
    <definedName localSheetId="4" name="_MDE17">#REF!</definedName>
    <definedName localSheetId="4" name="_________________________MK514">#REF!</definedName>
    <definedName localSheetId="2" name="______________________MMM04">#REF!</definedName>
    <definedName localSheetId="4" name="URAIAN916">#REF!</definedName>
    <definedName localSheetId="2" name="__________________MMM29">#REF!</definedName>
    <definedName localSheetId="4" name="_MK210">#REF!</definedName>
    <definedName localSheetId="2" name="______________________MMM48">#REF!</definedName>
    <definedName localSheetId="4" name="______________PK522">#REF!</definedName>
    <definedName localSheetId="4" name="_____________MDE34">#REF!</definedName>
    <definedName localSheetId="4" name="________LLL09">#REF!</definedName>
    <definedName localSheetId="4" name="_______MK311">#REF!</definedName>
    <definedName name="____________________________MDE25">#REF!</definedName>
    <definedName name="_ME54">#REF!</definedName>
    <definedName localSheetId="4" name="__________ME02">#REF!</definedName>
    <definedName name="_______________________________MMM43">#REF!</definedName>
    <definedName name="___________________________MMM42">#REF!</definedName>
    <definedName localSheetId="2" name="____________________MDE11">#REF!</definedName>
    <definedName name="______________ME46">#REF!</definedName>
    <definedName localSheetId="4" name="__pvc4">#REF!</definedName>
    <definedName localSheetId="4" name="KAYUKILAT">#REF!</definedName>
    <definedName name="________________________MMM26">#REF!</definedName>
    <definedName localSheetId="4" name="ALATUTAMA">#REF!</definedName>
    <definedName localSheetId="4" name="__MDE67">#REF!</definedName>
    <definedName localSheetId="4" name="______________ME02">#REF!</definedName>
    <definedName localSheetId="2" name="_________________________________ME17">#REF!</definedName>
    <definedName name="__________ME68">#REF!</definedName>
    <definedName name="K">#REF!</definedName>
    <definedName name="_ME67">#REF!</definedName>
    <definedName localSheetId="4" name="_______________________MDE20">#REF!</definedName>
    <definedName localSheetId="4" name="__________________ANG53">#REF!</definedName>
    <definedName localSheetId="4" name="____PK121">#REF!</definedName>
    <definedName localSheetId="4" name="________________________ME09">#REF!</definedName>
    <definedName localSheetId="4" name="___________MDE51">#REF!</definedName>
    <definedName name="KMFD">#REF!</definedName>
    <definedName localSheetId="2" name="________________________MMM22">#REF!</definedName>
    <definedName localSheetId="4" name="______________MK621">#REF!</definedName>
    <definedName localSheetId="4" name="__ME04">#REF!</definedName>
    <definedName localSheetId="4" name="_______________MDE42">#REF!</definedName>
    <definedName localSheetId="4" name="______________________MMM22">#REF!</definedName>
    <definedName localSheetId="4" name="__EEE09">#REF!</definedName>
    <definedName localSheetId="2" name="______________________ME03">#REF!</definedName>
    <definedName localSheetId="4" name="__________ME30">#REF!</definedName>
    <definedName name="__________________________MMM11">#REF!</definedName>
    <definedName name="______________________MMM39">#REF!</definedName>
    <definedName name="____________________ME12">#REF!</definedName>
    <definedName localSheetId="2" name="____________________LLL01">#REF!</definedName>
    <definedName localSheetId="4" name="_______________________PI2">#REF!</definedName>
    <definedName localSheetId="4" name="URAIAN7619">#REF!</definedName>
    <definedName localSheetId="4" name="_________________________ANI2">#REF!</definedName>
    <definedName name="_MMM02">#REF!</definedName>
    <definedName name="_______________________MMM15">#REF!</definedName>
    <definedName name="____________________________ME15">#REF!</definedName>
    <definedName localSheetId="4" name="_MDE50">#REF!</definedName>
    <definedName localSheetId="4" name="_____________________MK725">#REF!</definedName>
    <definedName localSheetId="2" name="__________ME48">#REF!</definedName>
    <definedName localSheetId="4" name="FORMGEOTEKSTIL">#REF!</definedName>
    <definedName localSheetId="4" name="________EEE02">#REF!</definedName>
    <definedName localSheetId="4" name="_________PK342">#REF!</definedName>
    <definedName localSheetId="4" name="____________________PRK040">#REF!</definedName>
    <definedName localSheetId="4" name="___EEE01">#REF!</definedName>
    <definedName localSheetId="2" name="_________________MDE60">#REF!</definedName>
    <definedName localSheetId="4" name="____ME16">#REF!</definedName>
    <definedName name="________________MDE56">#REF!</definedName>
    <definedName localSheetId="4" name="__MK040">#REF!</definedName>
    <definedName localSheetId="4" name="_________PRK040">#REF!</definedName>
    <definedName localSheetId="4" name="__ME48">#REF!</definedName>
    <definedName localSheetId="2" name="________________________DIV2">#REF!</definedName>
    <definedName localSheetId="4" name="___DIV7">#REF!</definedName>
    <definedName name="______________________MDE16">#REF!</definedName>
    <definedName localSheetId="4" name="____PR342">#REF!</definedName>
    <definedName localSheetId="2" name="______________KOP5">#REF!</definedName>
    <definedName localSheetId="4" name="KAYUBAKAU">#REF!</definedName>
    <definedName localSheetId="4" name="SUNGAIMAS">#REF!</definedName>
    <definedName localSheetId="4" name="_________________________MK621">#REF!</definedName>
    <definedName localSheetId="4" name="____________MMM08">#REF!</definedName>
    <definedName localSheetId="4" name="_____MDE44">#REF!</definedName>
    <definedName name="________________________MMM411">#REF!</definedName>
    <definedName localSheetId="4" name="____________________MK127">#REF!</definedName>
    <definedName localSheetId="4" name="________ME50">#REF!</definedName>
    <definedName localSheetId="2" name="__________________LLL09">#REF!</definedName>
    <definedName name="__________________LLL07">#REF!</definedName>
    <definedName localSheetId="4" name="A_PAPAN_LESPLANG">#REF!</definedName>
    <definedName localSheetId="4" name="___________________ME58">#REF!</definedName>
    <definedName localSheetId="2" name="____________________ME40">#REF!</definedName>
    <definedName localSheetId="4" name="________________________MDE31">#REF!</definedName>
    <definedName localSheetId="4" name="____MDE10">#REF!</definedName>
    <definedName localSheetId="4" name="_____________________EEE19">#REF!</definedName>
    <definedName localSheetId="4" name="_____ME13">#REF!</definedName>
    <definedName localSheetId="4" name="______________MDE47">#REF!</definedName>
    <definedName localSheetId="4" name="_MDE23">#REF!</definedName>
    <definedName name="____________________MDE57">#REF!</definedName>
    <definedName localSheetId="4" name="____________________MMM16">#REF!</definedName>
    <definedName localSheetId="4" name="______________________MMM46">#REF!</definedName>
    <definedName localSheetId="4" name="__________________PR210">#REF!</definedName>
    <definedName name="KATDN">#REF!</definedName>
    <definedName localSheetId="4" name="_____EEE15">#REF!</definedName>
    <definedName name="___________________MDE43">#REF!</definedName>
    <definedName localSheetId="4" name="___________________ME64">#REF!</definedName>
    <definedName localSheetId="4" name="______________PRK127">#REF!</definedName>
    <definedName name="___________________________________ME06">#REF!</definedName>
    <definedName name="KMDSL">#REF!</definedName>
    <definedName name="_________________ME54">#REF!</definedName>
    <definedName localSheetId="4" name="____DIV7">#REF!</definedName>
    <definedName localSheetId="2" name="________________________________MMM20">#REF!</definedName>
    <definedName localSheetId="4" name="____________________ME46">#REF!</definedName>
    <definedName name="______________________MDE24">#REF!</definedName>
    <definedName name="____________________MDE29">#REF!</definedName>
    <definedName localSheetId="4" name="__________MK19">#REF!</definedName>
    <definedName localSheetId="4" name="BPH3mm">#REF!</definedName>
    <definedName localSheetId="4" name="_________ME57">#REF!</definedName>
    <definedName localSheetId="2" name="___________________ME63">#REF!</definedName>
    <definedName localSheetId="4" name="__________PRK020">#REF!</definedName>
    <definedName localSheetId="4" name="______HAL3">#REF!</definedName>
    <definedName localSheetId="2" name="__________________________MDE33">#REF!</definedName>
    <definedName localSheetId="4" name="_____________HAL3">#REF!</definedName>
    <definedName localSheetId="4" name="__MK225">#REF!</definedName>
    <definedName localSheetId="4" name="_____PR411">#REF!</definedName>
    <definedName name="__________________ME16">#REF!</definedName>
    <definedName name="___________________MMM01">#REF!</definedName>
    <definedName name="_MDE45">#REF!</definedName>
    <definedName localSheetId="4" name="______________ME10">#REF!</definedName>
    <definedName name="__________ME66">#REF!</definedName>
    <definedName localSheetId="4" name="BULLDOZER">#REF!</definedName>
    <definedName localSheetId="4" name="___________PR132">#REF!</definedName>
    <definedName localSheetId="4" name="____________________ME12">#REF!</definedName>
    <definedName name="DSN">#REF!</definedName>
    <definedName name="____________________ME38">#REF!</definedName>
    <definedName localSheetId="4" name="____________________ME49">#REF!</definedName>
    <definedName localSheetId="4" name="_________________LLL04">#REF!</definedName>
    <definedName localSheetId="4" name="_______________PR424">#REF!</definedName>
    <definedName localSheetId="4" name="_____________________ME26">#REF!</definedName>
    <definedName localSheetId="4" name="H_Papan_Listplant">#REF!</definedName>
    <definedName localSheetId="4" name="__ME67">#REF!</definedName>
    <definedName localSheetId="2" name="__________________________DIV4">#REF!</definedName>
    <definedName localSheetId="4" name="________MDE59">#REF!</definedName>
    <definedName localSheetId="4" name="________________MDE04">#REF!</definedName>
    <definedName name="________________________ME31">#REF!</definedName>
    <definedName localSheetId="4" name="______ME58">#REF!</definedName>
    <definedName name="________________________ME15">#REF!</definedName>
    <definedName name="_MMM18">#REF!</definedName>
    <definedName localSheetId="4" name="_______PI6">#REF!</definedName>
    <definedName localSheetId="4" name="______LLL06">#REF!</definedName>
    <definedName localSheetId="4" name="____ME26">#REF!</definedName>
    <definedName localSheetId="4" name="A_PEREKAT_1.3">#REF!</definedName>
    <definedName localSheetId="4" name="______________ME48">#REF!</definedName>
    <definedName localSheetId="4" name="________MDE64">#REF!</definedName>
    <definedName name="_________________________________ME17">#REF!</definedName>
    <definedName name="___________________________________MMM43">#REF!</definedName>
    <definedName localSheetId="4" name="__________________PR710">#REF!</definedName>
    <definedName localSheetId="4" name="_____________________MMM44">#REF!</definedName>
    <definedName name="AMP">#REF!</definedName>
    <definedName localSheetId="4" name="TB">#REF!</definedName>
    <definedName localSheetId="4" name="________________gip3">#REF!</definedName>
    <definedName name="LUHD">#REF!</definedName>
    <definedName localSheetId="2" name="_____________________________DIV9">#REF!</definedName>
    <definedName localSheetId="2" name="___________________________LLL10">#REF!</definedName>
    <definedName localSheetId="2" name="______________________MMM53">#REF!</definedName>
    <definedName localSheetId="4" name="___MF8">#REF!</definedName>
    <definedName localSheetId="4" name="URAIAN541">#REF!</definedName>
    <definedName localSheetId="4" name="______________MK040">#REF!</definedName>
    <definedName localSheetId="4" name="__MDE37">#REF!</definedName>
    <definedName localSheetId="4" name="_gip3">#REF!</definedName>
    <definedName localSheetId="4" name="_________________ME02">#REF!</definedName>
    <definedName localSheetId="4" name="___MDE47">#REF!</definedName>
    <definedName name="_______________________________MMM20">#REF!</definedName>
    <definedName localSheetId="4" name="__________________ME61">#REF!</definedName>
    <definedName localSheetId="4" name="_____________________PK810">#REF!</definedName>
    <definedName localSheetId="4" name="_____________ANG53">#REF!</definedName>
    <definedName name="____________________DIV6">#REF!</definedName>
    <definedName localSheetId="4" name="__________ME43">#REF!</definedName>
    <definedName localSheetId="4" name="_________________________MK225">#REF!</definedName>
    <definedName localSheetId="2" name="___________________MDE56">#REF!</definedName>
    <definedName localSheetId="2" name="____________________ME56">#REF!</definedName>
    <definedName localSheetId="4" name="ki">#REF!</definedName>
    <definedName localSheetId="4" name="___ME24">#REF!</definedName>
    <definedName localSheetId="4" name="__________________PK210">#REF!</definedName>
    <definedName localSheetId="4" name="____MDE21">#REF!</definedName>
    <definedName localSheetId="2" name="____MDE47">#REF!</definedName>
    <definedName localSheetId="2" name="_________________________________ME09">#REF!</definedName>
    <definedName localSheetId="4" name="FORM7612b">#REF!</definedName>
    <definedName localSheetId="4" name="_____JP1">#REF!</definedName>
    <definedName localSheetId="4" name="___MDE29">#REF!</definedName>
    <definedName localSheetId="4" name="__MDE05">#REF!</definedName>
    <definedName localSheetId="4" name="__SAK2">#REF!</definedName>
    <definedName localSheetId="4" name="____________ME47">#REF!</definedName>
    <definedName localSheetId="4" name="___MDE12">#REF!</definedName>
    <definedName name="KMHD">#REF!</definedName>
    <definedName localSheetId="4" name="__MK321">#REF!</definedName>
    <definedName localSheetId="4" name="____PK710">#REF!</definedName>
    <definedName localSheetId="4" name="_____________ME45">#REF!</definedName>
    <definedName localSheetId="4" name="__________LLL11">#REF!</definedName>
    <definedName name="______________DIV11">#REF!</definedName>
    <definedName localSheetId="4" name="__________________ME21">#REF!</definedName>
    <definedName name="___________________________________MMM32">#REF!</definedName>
    <definedName localSheetId="4" name="_____________________EEE29">#REF!</definedName>
    <definedName name="E.2210">#REF!</definedName>
    <definedName localSheetId="4" name="_MDE62">#REF!</definedName>
    <definedName localSheetId="4" name="__________PK411">#REF!</definedName>
    <definedName localSheetId="4" name="_______PR621">#REF!</definedName>
    <definedName localSheetId="4" name="__MK810">#REF!</definedName>
    <definedName localSheetId="4" name="_________________________ME25">#REF!</definedName>
    <definedName localSheetId="2" name="__________________________ME34">#REF!</definedName>
    <definedName localSheetId="4" name="___MK132">#REF!</definedName>
    <definedName localSheetId="4" name="____________ME64">#REF!</definedName>
    <definedName localSheetId="4" name="________________________MK710">#REF!</definedName>
    <definedName name="__________________________MDE27">#REF!</definedName>
    <definedName name="________ME55">#REF!</definedName>
    <definedName localSheetId="4" name="__EEE16">#REF!</definedName>
    <definedName name="FORM346">#REF!</definedName>
    <definedName localSheetId="2" name="______________________LLL10">#REF!</definedName>
    <definedName localSheetId="4" name="A_PASANGAN_AANSTAMPING">#REF!</definedName>
    <definedName localSheetId="4" name="_______MG53">#REF!</definedName>
    <definedName name="_MDE66">#REF!</definedName>
    <definedName localSheetId="4" name="________________MK225">#REF!</definedName>
    <definedName localSheetId="2" name="__________________________ME02">#REF!</definedName>
    <definedName localSheetId="4" name="k.35b">#REF!</definedName>
    <definedName name="____________________MMM04">#REF!</definedName>
    <definedName localSheetId="2" name="____________________DIV7">#REF!</definedName>
    <definedName localSheetId="4" name="__________ME51">#REF!</definedName>
    <definedName name="____________________ME36">#REF!</definedName>
    <definedName localSheetId="4" name="__________________MK641">#REF!</definedName>
    <definedName localSheetId="4" name="____________MDE66">#REF!</definedName>
    <definedName name="______________________________MMM29">#REF!</definedName>
    <definedName localSheetId="4" name="___________________ANG41">#REF!</definedName>
    <definedName name="______________________________MDE34">#REF!</definedName>
    <definedName name="CTTKPX">#REF!</definedName>
    <definedName localSheetId="4" name="__________ME25">#REF!</definedName>
    <definedName localSheetId="4" name="____________MDE08">#REF!</definedName>
    <definedName localSheetId="4" name="_______________MK37">#REF!</definedName>
    <definedName localSheetId="4" name="______________________ME29">#REF!</definedName>
    <definedName localSheetId="2" name="____________________________ME10">#REF!</definedName>
    <definedName localSheetId="4" name="baja">#REF!</definedName>
    <definedName localSheetId="4" name="_______________EEE25">#REF!</definedName>
    <definedName localSheetId="2" name="______________________ME19">#REF!</definedName>
    <definedName name="FORM311">#REF!</definedName>
    <definedName name="_____________________________DIV3">#REF!</definedName>
    <definedName name="__________________________MMM01">#REF!</definedName>
    <definedName localSheetId="2" name="_____________________________MMM40">#REF!</definedName>
    <definedName localSheetId="4" name="___________________PK720">#REF!</definedName>
    <definedName name="_________________MDE42">#REF!</definedName>
    <definedName localSheetId="4" name="______MDE55">#REF!</definedName>
    <definedName name="______________MDE52">#REF!</definedName>
    <definedName localSheetId="4" name="_______MK618">#REF!</definedName>
    <definedName localSheetId="4" name="____________________MDE38">#REF!</definedName>
    <definedName localSheetId="4" name="______ME63">#REF!</definedName>
    <definedName name="____________ME42">#REF!</definedName>
    <definedName localSheetId="2" name="_________________________________ME22">#REF!</definedName>
    <definedName name="____________________ME01">#REF!</definedName>
    <definedName name="________________ME66">#REF!</definedName>
    <definedName localSheetId="4" name="_EEE02">#REF!</definedName>
    <definedName localSheetId="4" name="_____JP2">#REF!</definedName>
    <definedName name="________________________LLL06">#REF!</definedName>
    <definedName localSheetId="4" name="_____________________MK112">#REF!</definedName>
    <definedName localSheetId="4" name="___________________MK710">#REF!</definedName>
    <definedName localSheetId="2" name="_______________________________MMM20">#REF!</definedName>
    <definedName localSheetId="4" name="___________MK424">#REF!</definedName>
    <definedName localSheetId="2" name="___________________________LLL08">#REF!</definedName>
    <definedName localSheetId="4" name="______EEE01">#REF!</definedName>
    <definedName name="________________ME61">#REF!</definedName>
    <definedName name="KDT_">#REF!</definedName>
    <definedName localSheetId="4" name="_______________________ME08">#REF!</definedName>
    <definedName localSheetId="2" name="________________DIV1">#REF!</definedName>
    <definedName localSheetId="4" name="____________________ME01">#REF!</definedName>
    <definedName localSheetId="4" name="_____________________ME60">#REF!</definedName>
    <definedName localSheetId="4" name="_________MK224">#REF!</definedName>
    <definedName localSheetId="4" name="__MDE47">#REF!</definedName>
    <definedName localSheetId="4" name="___________ME49">#REF!</definedName>
    <definedName name="_________________ME65">#REF!</definedName>
    <definedName localSheetId="4" name="_____________PG53">#REF!</definedName>
    <definedName localSheetId="4" name="________HAL8">#REF!</definedName>
    <definedName localSheetId="4" name="_________ME23">#REF!</definedName>
    <definedName localSheetId="4" name="______________MK720">#REF!</definedName>
    <definedName name="________________MDE57">#REF!</definedName>
    <definedName localSheetId="2" name="___________________________LLL06">#REF!</definedName>
    <definedName localSheetId="4" name="__________MK112">#REF!</definedName>
    <definedName localSheetId="4" name="_____________PK139">#REF!</definedName>
    <definedName localSheetId="4" name="_EEE21">#REF!</definedName>
    <definedName localSheetId="4" name="________________PR225">#REF!</definedName>
    <definedName localSheetId="2" name="____________________MDE08">#REF!</definedName>
    <definedName localSheetId="2" name="______________________________MDE29">#REF!</definedName>
    <definedName localSheetId="4" name="__________________MDE08">#REF!</definedName>
    <definedName name="____ME62">#REF!</definedName>
    <definedName name="URAIAN7101">#REF!</definedName>
    <definedName name="____________________________ME30">#REF!</definedName>
    <definedName name="__________________MDE03">#REF!</definedName>
    <definedName name="__________________ME14">#REF!</definedName>
    <definedName localSheetId="4" name="________________ME18">#REF!</definedName>
    <definedName localSheetId="4" name="anlg44a">#REF!</definedName>
    <definedName localSheetId="4" name="___________EEE05">#REF!</definedName>
    <definedName name="______________________DIV1">#REF!</definedName>
    <definedName localSheetId="4" name="________________________PR424">#REF!</definedName>
    <definedName localSheetId="4" name="________________________ANG53">#REF!</definedName>
    <definedName localSheetId="4" name="_______________ME63">#REF!</definedName>
    <definedName localSheetId="4" name="________________MDE36">#REF!</definedName>
    <definedName localSheetId="2" name="________ME62">#REF!</definedName>
    <definedName localSheetId="4" name="__________EEE22">#REF!</definedName>
    <definedName localSheetId="4" name="___PK522">#REF!</definedName>
    <definedName localSheetId="4" name="______________MK715">#REF!</definedName>
    <definedName localSheetId="4" name="_______________EEE06">#REF!</definedName>
    <definedName localSheetId="2" name="________________HAL5">#REF!</definedName>
    <definedName localSheetId="4" name="dr">#REF!</definedName>
    <definedName localSheetId="4" name="____________________MDE53">#REF!</definedName>
    <definedName localSheetId="4" name="____________________ME16">#REF!</definedName>
    <definedName localSheetId="2" name="_______________________________MDE33">#REF!</definedName>
    <definedName localSheetId="2" name="________________________ME33">#REF!</definedName>
    <definedName localSheetId="4" name="______________ME19">#REF!</definedName>
    <definedName name="________________________MDE32">#REF!</definedName>
    <definedName name="____________________________ME34">#REF!</definedName>
    <definedName localSheetId="2" name="______________________________ME14">#REF!</definedName>
    <definedName localSheetId="4" name="________________PK424">#REF!</definedName>
    <definedName localSheetId="4" name="___________________MDE61">#REF!</definedName>
    <definedName localSheetId="2" name="___________________________________MDE05">#REF!</definedName>
    <definedName localSheetId="2" name="________________ME48">#REF!</definedName>
    <definedName localSheetId="4" name="____________MDE13">#REF!</definedName>
    <definedName localSheetId="4" name="______________________MDE21">#REF!</definedName>
    <definedName localSheetId="4" name="_______________ME09">#REF!</definedName>
    <definedName localSheetId="4" name="_____________________MK715">#REF!</definedName>
    <definedName name="______ME57">#REF!</definedName>
    <definedName name="M.013">#REF!</definedName>
    <definedName localSheetId="4" name="________________________gip1">#REF!</definedName>
    <definedName localSheetId="4" name="lh">#REF!</definedName>
    <definedName localSheetId="2" name="______________________________ME29">#REF!</definedName>
    <definedName localSheetId="4" name="_______pvc112">#REF!</definedName>
    <definedName localSheetId="4" name="___________________MDE39">#REF!</definedName>
    <definedName localSheetId="4" name="_________________ME57">#REF!</definedName>
    <definedName localSheetId="4" name="______________________MDE39">#REF!</definedName>
    <definedName localSheetId="4" name="____________DIV2">#REF!</definedName>
    <definedName localSheetId="4" name="______________________MDE41">#REF!</definedName>
    <definedName localSheetId="4" name="__________________MDE35">#REF!</definedName>
    <definedName name="______________KOP4">#REF!</definedName>
    <definedName name="FORM7103">#REF!</definedName>
    <definedName localSheetId="4" name="_______________MK618">#REF!</definedName>
    <definedName localSheetId="4" name="________________________gip2">#REF!</definedName>
    <definedName localSheetId="4" name="__LLL09">#REF!</definedName>
    <definedName name="______ME59">#REF!</definedName>
    <definedName localSheetId="4" name="__EEE14">#REF!</definedName>
    <definedName localSheetId="2" name="____________________MDE25">#REF!</definedName>
    <definedName localSheetId="4" name="____________PF8">#REF!</definedName>
    <definedName localSheetId="4" name="C_">#REF!</definedName>
    <definedName localSheetId="4" name="PAKUKAYU">#REF!</definedName>
    <definedName localSheetId="4" name="_______MK725">#REF!</definedName>
    <definedName localSheetId="4" name="sni3b">#REF!</definedName>
    <definedName localSheetId="2" name="__________MDE53">#REF!</definedName>
    <definedName localSheetId="4" name="_________MDE32">#REF!</definedName>
    <definedName name="______________MDE60">#REF!</definedName>
    <definedName localSheetId="4" name="__________ME27">#REF!</definedName>
    <definedName name="_______________________________ME18">#REF!</definedName>
    <definedName localSheetId="4" name="___EEE20">#REF!</definedName>
    <definedName localSheetId="4" name="FORM819">#REF!</definedName>
    <definedName name="_ME48">#REF!</definedName>
    <definedName localSheetId="4" name="__ME66">#REF!</definedName>
    <definedName localSheetId="4" name="__________ME11">#REF!</definedName>
    <definedName localSheetId="4" name="_______________HAL6">#REF!</definedName>
    <definedName localSheetId="4" name="FC">#REF!</definedName>
    <definedName name="_______________________________MDE30">#REF!</definedName>
    <definedName localSheetId="2" name="______MDE66">#REF!</definedName>
    <definedName localSheetId="4" name="____________ME30">#REF!</definedName>
    <definedName name="_ME52">#REF!</definedName>
    <definedName localSheetId="2" name="________ME41">#REF!</definedName>
    <definedName localSheetId="2" name="________________________ME03">#REF!</definedName>
    <definedName localSheetId="4" name="________________________ME20">#REF!</definedName>
    <definedName name="KUTDL">#REF!</definedName>
    <definedName localSheetId="4" name="_______________PK411">#REF!</definedName>
    <definedName localSheetId="4" name="_________________EEE06">#REF!</definedName>
    <definedName localSheetId="2" name="__________________________HAL7">#REF!</definedName>
    <definedName name="SPRAYER">#REF!</definedName>
    <definedName localSheetId="4" name="____________ME66">#REF!</definedName>
    <definedName name="E.1550">#REF!</definedName>
    <definedName localSheetId="4" name="__________________HAL7">#REF!</definedName>
    <definedName name="MR.011">#REF!</definedName>
    <definedName localSheetId="4" name="__PK424">#REF!</definedName>
    <definedName localSheetId="4" name="________________MK321">#REF!</definedName>
    <definedName localSheetId="4" name="Hydraulic">#REF!</definedName>
    <definedName localSheetId="4" name="________ME07">#REF!</definedName>
    <definedName name="______ME51">#REF!</definedName>
    <definedName localSheetId="4" name="__________________MK112">#REF!</definedName>
    <definedName localSheetId="4" name="_EEE13">#REF!</definedName>
    <definedName localSheetId="4" name="___________________MG53">#REF!</definedName>
    <definedName localSheetId="2" name="___________________________________ME14">#REF!</definedName>
    <definedName localSheetId="4" name="_ME46">#REF!</definedName>
    <definedName name="______ME60">#REF!</definedName>
    <definedName name="_____________________________MMM39">#REF!</definedName>
    <definedName localSheetId="4" name="___________________LLL10">#REF!</definedName>
    <definedName name="____________________ME53">#REF!</definedName>
    <definedName name="URAIAN768">#REF!</definedName>
    <definedName localSheetId="4" name="____________ME39">#REF!</definedName>
    <definedName localSheetId="4" name="_ME54">#REF!</definedName>
    <definedName name="____________MDE40">#REF!</definedName>
    <definedName localSheetId="4" name="______________________SAK2">#REF!</definedName>
    <definedName localSheetId="2" name="____________________________ME15">#REF!</definedName>
    <definedName name="____________________________MMM08">#REF!</definedName>
    <definedName localSheetId="4" name="__ME29">#REF!</definedName>
    <definedName localSheetId="2" name="________________________ME17">#REF!</definedName>
    <definedName localSheetId="4" name="____________MK110">#REF!</definedName>
    <definedName localSheetId="4" name="__EEE22">#REF!</definedName>
    <definedName localSheetId="4" name="________________PK810">#REF!</definedName>
    <definedName name="__________________MMM29">#REF!</definedName>
    <definedName localSheetId="4" name="_______________________PRK810">#REF!</definedName>
    <definedName localSheetId="4" name="_______MDE67">#REF!</definedName>
    <definedName localSheetId="4" name="________________ME51">#REF!</definedName>
    <definedName localSheetId="4" name="___________PR720">#REF!</definedName>
    <definedName localSheetId="2" name="___________________________LLL02">#REF!</definedName>
    <definedName localSheetId="4" name="______PRK618">#REF!</definedName>
    <definedName localSheetId="2" name="________KOP4">#REF!</definedName>
    <definedName localSheetId="4" name="PS">#REF!</definedName>
    <definedName name="FORM7614a">#REF!</definedName>
    <definedName localSheetId="4" name="A.16">#REF!</definedName>
    <definedName localSheetId="4" name="______________MK424">#REF!</definedName>
    <definedName localSheetId="4" name="__________EEE24">#REF!</definedName>
    <definedName name="_ME46">#REF!</definedName>
    <definedName localSheetId="4" name="_ME61">#REF!</definedName>
    <definedName localSheetId="4" name="________ME06">#REF!</definedName>
    <definedName localSheetId="2" name="________________________________MMM411">#REF!</definedName>
    <definedName localSheetId="4" name="_______MDE40">#REF!</definedName>
    <definedName localSheetId="4" name="______ME13">#REF!</definedName>
    <definedName name="KUEDT">#REF!</definedName>
    <definedName localSheetId="4" name="________MDE44">#REF!</definedName>
    <definedName localSheetId="4" name="_____________________MDE43">#REF!</definedName>
    <definedName name="______________ME58">#REF!</definedName>
    <definedName localSheetId="2" name="________________________ME04">#REF!</definedName>
    <definedName localSheetId="4" name="_________________________PK110">#REF!</definedName>
    <definedName name="___________________________DIV2">#REF!</definedName>
    <definedName localSheetId="4" name="_________ME25">#REF!</definedName>
    <definedName name="FLATBEDTRUCK">#REF!</definedName>
    <definedName localSheetId="4" name="___________DIV7">#REF!</definedName>
    <definedName localSheetId="4" name="_____MK618">#REF!</definedName>
    <definedName name="___________________MDE44">#REF!</definedName>
    <definedName localSheetId="4" name="____________________PR621">#REF!</definedName>
    <definedName localSheetId="4" name="_________________PR342">#REF!</definedName>
    <definedName name="_______________________MMM09">#REF!</definedName>
    <definedName localSheetId="4" name="pps">#REF!</definedName>
    <definedName localSheetId="4" name="yyyyyyy">#REF!</definedName>
    <definedName localSheetId="4" name="______________________EEE02">#REF!</definedName>
    <definedName localSheetId="4" name="____________________MDE64">#REF!</definedName>
    <definedName name="________________________MMM54">#REF!</definedName>
    <definedName localSheetId="4" name="______________________HAL2">#REF!</definedName>
    <definedName localSheetId="4" name="______HAL4">#REF!</definedName>
    <definedName name="______________________MDE20">#REF!</definedName>
    <definedName localSheetId="2" name="__________________________________MMM31">#REF!</definedName>
    <definedName localSheetId="4" name="___ME32">#REF!</definedName>
    <definedName localSheetId="4" name="_________________________MDE03">#REF!</definedName>
    <definedName localSheetId="4" name="_______PRK040">#REF!</definedName>
    <definedName localSheetId="4" name="___________MK321">#REF!</definedName>
    <definedName localSheetId="2" name="______________ME61">#REF!</definedName>
    <definedName localSheetId="4" name="__________________MDE15">#REF!</definedName>
    <definedName localSheetId="4" name="_________EEE26">#REF!</definedName>
    <definedName localSheetId="4" name="________________________ME11">#REF!</definedName>
    <definedName localSheetId="4" name="______ME41">#REF!</definedName>
    <definedName localSheetId="4" name="_________________ME41">#REF!</definedName>
    <definedName localSheetId="4" name="PATALANG">#REF!</definedName>
    <definedName name="_______________________________ME13">#REF!</definedName>
    <definedName localSheetId="4" name="_____________DIV8">#REF!</definedName>
    <definedName localSheetId="4" name="_________________MDE43">#REF!</definedName>
    <definedName name="______________________________ME01">#REF!</definedName>
    <definedName localSheetId="4" name="___________________MK123">#REF!</definedName>
    <definedName localSheetId="4" name="__________________EEE07">#REF!</definedName>
    <definedName name="_________________MDE54">#REF!</definedName>
    <definedName localSheetId="4" name="________EEE16">#REF!</definedName>
    <definedName name="_________________________________MDE21">#REF!</definedName>
    <definedName localSheetId="4" name="_________PRK020">#REF!</definedName>
    <definedName localSheetId="2" name="_________________ME45">#REF!</definedName>
    <definedName localSheetId="4" name="K_514">#REF!</definedName>
    <definedName localSheetId="4" name="___MI2">#REF!</definedName>
    <definedName localSheetId="4" name="_____________ME12">#REF!</definedName>
    <definedName localSheetId="4" name="_ME29">#REF!</definedName>
    <definedName localSheetId="2" name="_________________________________ME07">#REF!</definedName>
    <definedName localSheetId="4" name="_____________________MDE68">#REF!</definedName>
    <definedName localSheetId="2" name="________________ME44">#REF!</definedName>
    <definedName localSheetId="4" name="__________________ME09">#REF!</definedName>
    <definedName localSheetId="4" name="_________________MDE54">#REF!</definedName>
    <definedName localSheetId="4" name="__________PR342">#REF!</definedName>
    <definedName localSheetId="4" name="________MK342">#REF!</definedName>
    <definedName localSheetId="4" name="EXCAVATOR">#REF!</definedName>
    <definedName localSheetId="4" name="________PG41">#REF!</definedName>
    <definedName localSheetId="4" name="____ME15">#REF!</definedName>
    <definedName localSheetId="2" name="_________KOP3">#REF!</definedName>
    <definedName name="____MDE53">#REF!</definedName>
    <definedName localSheetId="4" name="________MK710">#REF!</definedName>
    <definedName name="URAIAN7614a">#REF!</definedName>
    <definedName localSheetId="4" name="E_031">#REF!</definedName>
    <definedName localSheetId="4" name="H_Pasir_Pasangan">#REF!</definedName>
    <definedName localSheetId="4" name="_____PF8">#REF!</definedName>
    <definedName localSheetId="4" name="______MDE33">#REF!</definedName>
    <definedName localSheetId="4" name="________PR710">#REF!</definedName>
    <definedName localSheetId="4" name="KTukang">#REF!</definedName>
    <definedName localSheetId="4" name="__________MK710">#REF!</definedName>
    <definedName localSheetId="4" name="____________MDE16">#REF!</definedName>
    <definedName localSheetId="4" name="_____LLL11">#REF!</definedName>
    <definedName localSheetId="4" name="___________ME19">#REF!</definedName>
    <definedName localSheetId="2" name="______ME49">#REF!</definedName>
    <definedName name="_________________MDE56">#REF!</definedName>
    <definedName localSheetId="4" name="_______________________PR123">#REF!</definedName>
    <definedName localSheetId="4" name="_______________________MDE21">#REF!</definedName>
    <definedName localSheetId="2" name="__________________________________HAL1">#REF!</definedName>
    <definedName localSheetId="4" name="__________________ME47">#REF!</definedName>
    <definedName localSheetId="4" name="________MK19">#REF!</definedName>
    <definedName localSheetId="4" name="_______________________PE1">#REF!</definedName>
    <definedName name="_____________________________MMM17">#REF!</definedName>
    <definedName name="________________MDE58">#REF!</definedName>
    <definedName name="__________________________ME01">#REF!</definedName>
    <definedName localSheetId="4" name="_____________________PK641">#REF!</definedName>
    <definedName name="LMFD">#REF!</definedName>
    <definedName localSheetId="4" name="____ME12">#REF!</definedName>
    <definedName localSheetId="4" name="__________PK110">#REF!</definedName>
    <definedName localSheetId="4" name="___ME38">#REF!</definedName>
    <definedName localSheetId="4" name="_____________MDE68">#REF!</definedName>
    <definedName localSheetId="4" name="________________________ME23">#REF!</definedName>
    <definedName localSheetId="4" name="___MDE38">#REF!</definedName>
    <definedName name="______ME65">#REF!</definedName>
    <definedName localSheetId="2" name="____________________________ME21">#REF!</definedName>
    <definedName localSheetId="4" name="Bt.Kcl">#REF!</definedName>
    <definedName name="FORM7614b">#REF!</definedName>
    <definedName name="FULVIMIXER">#REF!</definedName>
    <definedName localSheetId="2" name="______________________MDE13">#REF!</definedName>
    <definedName localSheetId="4" name="____________HAL8">#REF!</definedName>
    <definedName localSheetId="4" name="______EEE22">#REF!</definedName>
    <definedName name="L.073">#REF!</definedName>
    <definedName localSheetId="4" name="Num_Pmt_Per_Year">#REF!</definedName>
    <definedName localSheetId="4" name="_________ME54">#REF!</definedName>
    <definedName localSheetId="2" name="___________________________________MDE13">#REF!</definedName>
    <definedName localSheetId="2" name="__________________MDE19">#REF!</definedName>
    <definedName localSheetId="4" name="_______MK641">#REF!</definedName>
    <definedName localSheetId="2" name="______________________MMM23">#REF!</definedName>
    <definedName localSheetId="4" name="H_Kawat_beton">#REF!</definedName>
    <definedName localSheetId="4" name="__________________MIK30">#REF!</definedName>
    <definedName name="_MMM51">#REF!</definedName>
    <definedName localSheetId="4" name="__________MDE40">#REF!</definedName>
    <definedName localSheetId="4" name="______PK37">#REF!</definedName>
    <definedName localSheetId="4" name="_MK342">#REF!</definedName>
    <definedName localSheetId="4" name="____________________ME47">#REF!</definedName>
    <definedName localSheetId="4" name="______________ME25">#REF!</definedName>
    <definedName localSheetId="4" name="__________ME44">#REF!</definedName>
    <definedName localSheetId="4" name="____SAK2">#REF!</definedName>
    <definedName name="________________LLL10">#REF!</definedName>
    <definedName localSheetId="4" name="_______________________ME02">#REF!</definedName>
    <definedName localSheetId="4" name="______________________MDE17">#REF!</definedName>
    <definedName localSheetId="4" name="____________MDE64">#REF!</definedName>
    <definedName localSheetId="4" name="____________________MMM411">#REF!</definedName>
    <definedName localSheetId="4" name="____________ME05">#REF!</definedName>
    <definedName name="_EEE05">#REF!</definedName>
    <definedName name="___________________________________MDE07">#REF!</definedName>
    <definedName localSheetId="2" name="_________________________________MDE29">#REF!</definedName>
    <definedName localSheetId="4" name="FRRDS">#REF!</definedName>
    <definedName localSheetId="2" name="_________________MDE47">#REF!</definedName>
    <definedName localSheetId="4" name="____________________PI2">#REF!</definedName>
    <definedName localSheetId="2" name="____________________MDE51">#REF!</definedName>
    <definedName name="________________ME63">#REF!</definedName>
    <definedName localSheetId="4" name="______________MK139">#REF!</definedName>
    <definedName localSheetId="4" name="_______MDE33">#REF!</definedName>
    <definedName localSheetId="4" name="________________________MK855">#REF!</definedName>
    <definedName localSheetId="2" name="_________________MDE42">#REF!</definedName>
    <definedName localSheetId="4" name="_________________MK112">#REF!</definedName>
    <definedName localSheetId="4" name="_____________EEE03">#REF!</definedName>
    <definedName localSheetId="2" name="________________________MMM35">#REF!</definedName>
    <definedName localSheetId="4" name="__LLL02">#REF!</definedName>
    <definedName localSheetId="4" name="___________________MK127">#REF!</definedName>
    <definedName name="URAIAN733">#REF!</definedName>
    <definedName name="______ME40">#REF!</definedName>
    <definedName localSheetId="2" name="____ME36">#REF!</definedName>
    <definedName localSheetId="4" name="________________________gip3">#REF!</definedName>
    <definedName localSheetId="4" name="_____________________HAL7">#REF!</definedName>
    <definedName name="____MDE38">#REF!</definedName>
    <definedName localSheetId="4" name="______ME35">#REF!</definedName>
    <definedName localSheetId="4" name="_______PR424">#REF!</definedName>
    <definedName name="KTT">#REF!</definedName>
    <definedName localSheetId="4" name="___________MDE44">#REF!</definedName>
    <definedName localSheetId="4" name="DUDUK">#REF!</definedName>
    <definedName localSheetId="4" name="____ME47">#REF!</definedName>
    <definedName localSheetId="4" name="URAIAN323">#REF!</definedName>
    <definedName localSheetId="4" name="_____________________MDE07">#REF!</definedName>
    <definedName localSheetId="4" name="________MK37">#REF!</definedName>
    <definedName localSheetId="4" name="____________PR621">#REF!</definedName>
    <definedName name="______________________MDE05">#REF!</definedName>
    <definedName localSheetId="4" name="___________________ME48">#REF!</definedName>
    <definedName localSheetId="4" name="_______________ME49">#REF!</definedName>
    <definedName localSheetId="4" name="_____________________MMM23">#REF!</definedName>
    <definedName name="___________________________________MDE18">#REF!</definedName>
    <definedName name="M.168">#REF!</definedName>
    <definedName localSheetId="4" name="k_026">#REF!</definedName>
    <definedName localSheetId="4" name="_________ME05">#REF!</definedName>
    <definedName localSheetId="4" name="______ME27">#REF!</definedName>
    <definedName localSheetId="4" name="__MDE59">#REF!</definedName>
    <definedName localSheetId="4" name="k_528">#REF!</definedName>
    <definedName localSheetId="2" name="__________KOP2">#REF!</definedName>
    <definedName name="URAIAN734">#REF!</definedName>
    <definedName localSheetId="4" name="___________MDE36">#REF!</definedName>
    <definedName name="______________________ME03">#REF!</definedName>
    <definedName localSheetId="4" name="_____________ME19">#REF!</definedName>
    <definedName localSheetId="4" name="______________DIV8">#REF!</definedName>
    <definedName localSheetId="4" name="_pvc4">#REF!</definedName>
    <definedName localSheetId="4" name="______________ANG53">#REF!</definedName>
    <definedName name="__________ME48">#REF!</definedName>
    <definedName localSheetId="4" name="__PK342">#REF!</definedName>
    <definedName name="Uraian319">#REF!</definedName>
    <definedName name="FORM734">#REF!</definedName>
    <definedName localSheetId="2" name="___________________MDE41">#REF!</definedName>
    <definedName localSheetId="4" name="___________LLL08">#REF!</definedName>
    <definedName localSheetId="4" name="gymotif">#REF!</definedName>
    <definedName localSheetId="4" name="_______ME05">#REF!</definedName>
    <definedName localSheetId="4" name="anlk36">#REF!</definedName>
    <definedName localSheetId="4" name="_____EEE19">#REF!</definedName>
    <definedName localSheetId="2" name="____________________ME49">#REF!</definedName>
    <definedName localSheetId="2" name="_____________________________HAL4">#REF!</definedName>
    <definedName localSheetId="4" name="______PI6">#REF!</definedName>
    <definedName localSheetId="4" name="________MDE67">#REF!</definedName>
    <definedName localSheetId="4" name="__________________ME42">#REF!</definedName>
    <definedName localSheetId="4" name="______EEE05">#REF!</definedName>
    <definedName localSheetId="4" name="_________________PR424">#REF!</definedName>
    <definedName localSheetId="4" name="__________________PK127">#REF!</definedName>
    <definedName name="________________MMM18">#REF!</definedName>
    <definedName localSheetId="4" name="__________________PK23">#REF!</definedName>
    <definedName localSheetId="4" name="__________________MDE31">#REF!</definedName>
    <definedName localSheetId="4" name="________EEE12">#REF!</definedName>
    <definedName localSheetId="4" name="________________ME34">#REF!</definedName>
    <definedName name="SP">#REF!</definedName>
    <definedName localSheetId="4" name="_______PR311">#REF!</definedName>
    <definedName localSheetId="4" name="kepalatukang">#REF!</definedName>
    <definedName localSheetId="4" name="Waters">#REF!</definedName>
    <definedName localSheetId="4" name="____MDE68">#REF!</definedName>
    <definedName localSheetId="4" name="___PRK020">#REF!</definedName>
    <definedName localSheetId="4" name="____MK725">#REF!</definedName>
    <definedName localSheetId="2" name="____ME47">#REF!</definedName>
    <definedName localSheetId="4" name="__PK020">#REF!</definedName>
    <definedName localSheetId="4" name="_______MDE58">#REF!</definedName>
    <definedName localSheetId="4" name="___________PR411">#REF!</definedName>
    <definedName localSheetId="4" name="ter">#REF!</definedName>
    <definedName name="____________________MMM50">#REF!</definedName>
    <definedName localSheetId="4" name="rum">#REF!</definedName>
    <definedName localSheetId="4" name="____________MF8">#REF!</definedName>
    <definedName localSheetId="4" name="DAFTARSEWA">#REF!</definedName>
    <definedName localSheetId="2" name="___________________________________ME25">#REF!</definedName>
    <definedName localSheetId="4" name="___ME29">#REF!</definedName>
    <definedName localSheetId="2" name="__________KOP5">#REF!</definedName>
    <definedName localSheetId="4" name="____________ME02">#REF!</definedName>
    <definedName localSheetId="4" name="__________PK210">#REF!</definedName>
    <definedName localSheetId="4" name="______________________DIV9">#REF!</definedName>
    <definedName localSheetId="4" name="w.05a">#REF!</definedName>
    <definedName localSheetId="4" name="_____________PK110">#REF!</definedName>
    <definedName localSheetId="4" name="____PR715">#REF!</definedName>
    <definedName name="MINOR">#REF!</definedName>
    <definedName name="M.020">#REF!</definedName>
    <definedName localSheetId="4" name="_______________ME56">#REF!</definedName>
    <definedName localSheetId="4" name="__________PRK618">#REF!</definedName>
    <definedName name="______________________MMM36">#REF!</definedName>
    <definedName name="KMNST">#REF!</definedName>
    <definedName localSheetId="2" name="__________MDE57">#REF!</definedName>
    <definedName name="__________________MDE14">#REF!</definedName>
    <definedName localSheetId="2" name="____________MDE64">#REF!</definedName>
    <definedName name="__________________ME33">#REF!</definedName>
    <definedName localSheetId="4" name="______________________MMM41">#REF!</definedName>
    <definedName localSheetId="4" name="MPOe">#REF!</definedName>
    <definedName name="TIDAK">#REF!</definedName>
    <definedName name="KUKS">#REF!</definedName>
    <definedName name="________________________MDE20">#REF!</definedName>
    <definedName localSheetId="2" name="____________________________MMM22">#REF!</definedName>
    <definedName name="____________MDE58">#REF!</definedName>
    <definedName localSheetId="4" name="_______________________ME32">#REF!</definedName>
    <definedName localSheetId="4" name="_______________PK621">#REF!</definedName>
    <definedName localSheetId="2" name="________________________DIV4">#REF!</definedName>
    <definedName localSheetId="4" name="_____MDE63">#REF!</definedName>
    <definedName localSheetId="2" name="______________MDE66">#REF!</definedName>
    <definedName localSheetId="4" name="__MMM10">#REF!</definedName>
    <definedName localSheetId="2" name="____________________ME41">#REF!</definedName>
    <definedName localSheetId="4" name="____________________ME05">#REF!</definedName>
    <definedName localSheetId="4" name="______________________MMM16">#REF!</definedName>
    <definedName localSheetId="4" name="________ME36">#REF!</definedName>
    <definedName localSheetId="2" name="____________ME35">#REF!</definedName>
    <definedName name="___________________________DIV6">#REF!</definedName>
    <definedName localSheetId="2" name="______ME67">#REF!</definedName>
    <definedName localSheetId="2" name="__________________ME26">#REF!</definedName>
    <definedName localSheetId="4" name="__________gip12">#REF!</definedName>
    <definedName localSheetId="4" name="____________________PK19">#REF!</definedName>
    <definedName name="_MMM30">#REF!</definedName>
    <definedName localSheetId="2" name="_________________MMM53">#REF!</definedName>
    <definedName localSheetId="4" name="___________LLL09">#REF!</definedName>
    <definedName localSheetId="4" name="_______MDE45">#REF!</definedName>
    <definedName name="_EEE11">#REF!</definedName>
    <definedName localSheetId="4" name="___NYY10">#REF!</definedName>
    <definedName name="__________MDE42">#REF!</definedName>
    <definedName localSheetId="4" name="_________________PRK040">#REF!</definedName>
    <definedName localSheetId="4" name="_________________________DIV11">#REF!</definedName>
    <definedName localSheetId="4" name="______DIV4">#REF!</definedName>
    <definedName name="______MDE52">#REF!</definedName>
    <definedName localSheetId="4" name="_________________________ME19">#REF!</definedName>
    <definedName localSheetId="4" name="__________PF4">#REF!</definedName>
    <definedName localSheetId="4" name="___________________ME59">#REF!</definedName>
    <definedName localSheetId="4" name="_________ME10">#REF!</definedName>
    <definedName localSheetId="2" name="________________ME45">#REF!</definedName>
    <definedName localSheetId="4" name="_________ME19">#REF!</definedName>
    <definedName localSheetId="4" name="__________MK641">#REF!</definedName>
    <definedName localSheetId="4" name="_______PK224">#REF!</definedName>
    <definedName localSheetId="4" name="__PI2">#REF!</definedName>
    <definedName localSheetId="4" name="sni1n">#REF!</definedName>
    <definedName localSheetId="4" name="H_Nok_Genteng_metal">#REF!</definedName>
    <definedName name="__________________MDE04">#REF!</definedName>
    <definedName localSheetId="2" name="________________ME61">#REF!</definedName>
    <definedName localSheetId="2" name="____________________________MDE15">#REF!</definedName>
    <definedName name="_________________ME60">#REF!</definedName>
    <definedName localSheetId="4" name="_______________ME01">#REF!</definedName>
    <definedName name="FORM319">#REF!</definedName>
    <definedName localSheetId="4" name="________EEE31">#REF!</definedName>
    <definedName localSheetId="4" name="_MK110">#REF!</definedName>
    <definedName localSheetId="4" name="____MDE26">#REF!</definedName>
    <definedName name="________________________MDE13">#REF!</definedName>
    <definedName localSheetId="4" name="_____MK110">#REF!</definedName>
    <definedName localSheetId="4" name="________________ME52">#REF!</definedName>
    <definedName localSheetId="4" name="___PK36">#REF!</definedName>
    <definedName localSheetId="4" name="_____ME15">#REF!</definedName>
    <definedName localSheetId="4" name="____________DIV7">#REF!</definedName>
    <definedName localSheetId="4" name="______PK715">#REF!</definedName>
    <definedName localSheetId="4" name="__________PR522">#REF!</definedName>
    <definedName localSheetId="4" name="___________________________gip1">#REF!</definedName>
    <definedName localSheetId="4" name="_EEE28">#REF!</definedName>
    <definedName localSheetId="2" name="______________ME41">#REF!</definedName>
    <definedName localSheetId="4" name="___________MDE46">#REF!</definedName>
    <definedName localSheetId="4" name="URAIAN323L">#REF!</definedName>
    <definedName localSheetId="2" name="_____________________________MMM45">#REF!</definedName>
    <definedName localSheetId="4" name="_____________________PR522">#REF!</definedName>
    <definedName localSheetId="4" name="___MDE17">#REF!</definedName>
    <definedName localSheetId="4" name="_ME09">#REF!</definedName>
    <definedName localSheetId="4" name="______MDE68">#REF!</definedName>
    <definedName localSheetId="4" name="____________PK020">#REF!</definedName>
    <definedName localSheetId="4" name="______________________EEE31">#REF!</definedName>
    <definedName localSheetId="4" name="___PF4">#REF!</definedName>
    <definedName localSheetId="4" name="_______________ME08">#REF!</definedName>
    <definedName name="______________________________MDE08">#REF!</definedName>
    <definedName name="____________MDE62">#REF!</definedName>
    <definedName name="_______________________________HAL5">#REF!</definedName>
    <definedName localSheetId="4" name="________________________MK19">#REF!</definedName>
    <definedName localSheetId="4" name="______________ME33">#REF!</definedName>
    <definedName localSheetId="4" name="_______________PRK127">#REF!</definedName>
    <definedName localSheetId="4" name="PASIRPASANG">#REF!</definedName>
    <definedName localSheetId="4" name="______PK621">#REF!</definedName>
    <definedName localSheetId="2" name="________________MMM26">#REF!</definedName>
    <definedName localSheetId="4" name="______pvc112">#REF!</definedName>
    <definedName localSheetId="4" name="___________EEE31">#REF!</definedName>
    <definedName localSheetId="4" name="____________ME67">#REF!</definedName>
    <definedName name="EST">#REF!</definedName>
    <definedName localSheetId="4" name="________________PR621">#REF!</definedName>
    <definedName localSheetId="4" name="___________________MK855">#REF!</definedName>
    <definedName localSheetId="4" name="___SAK2">#REF!</definedName>
    <definedName localSheetId="4" name="__________DIV3">#REF!</definedName>
    <definedName localSheetId="4" name="CATKAYU">#REF!</definedName>
    <definedName localSheetId="4" name="skran">#REF!</definedName>
    <definedName localSheetId="4" name="be">#REF!</definedName>
    <definedName localSheetId="4" name="__________MDE42">#REF!</definedName>
    <definedName localSheetId="2" name="____________ME53">#REF!</definedName>
    <definedName localSheetId="2" name="___________________________________ME12">#REF!</definedName>
    <definedName localSheetId="2" name="________MDE59">#REF!</definedName>
    <definedName localSheetId="4" name="_________________________PK641">#REF!</definedName>
    <definedName localSheetId="2" name="____________________ME68">#REF!</definedName>
    <definedName name="KR">#REF!</definedName>
    <definedName localSheetId="4" name="______MDE64">#REF!</definedName>
    <definedName localSheetId="2" name="________________________MMM36">#REF!</definedName>
    <definedName localSheetId="2" name="_________________ME49">#REF!</definedName>
    <definedName localSheetId="4" name="_______________MDE57">#REF!</definedName>
    <definedName localSheetId="4" name="__EEE31">#REF!</definedName>
    <definedName localSheetId="4" name="________________MDE53">#REF!</definedName>
    <definedName localSheetId="4" name="____________MDE21">#REF!</definedName>
    <definedName localSheetId="4" name="_PK040">#REF!</definedName>
    <definedName localSheetId="2" name="________________DIV8">#REF!</definedName>
    <definedName localSheetId="2" name="______________________HAL5">#REF!</definedName>
    <definedName localSheetId="4" name="__________________HAL4">#REF!</definedName>
    <definedName localSheetId="4" name="____________________DIV1">#REF!</definedName>
    <definedName localSheetId="4" name="__________EEE11">#REF!</definedName>
    <definedName localSheetId="2" name="_____________________________MMM48">#REF!</definedName>
    <definedName name="_____________________________MMM41">#REF!</definedName>
    <definedName localSheetId="2" name="____________________________ME34">#REF!</definedName>
    <definedName localSheetId="4" name="___________________ME41">#REF!</definedName>
    <definedName localSheetId="4" name="____HAL3">#REF!</definedName>
    <definedName localSheetId="4" name="__________________PR720">#REF!</definedName>
    <definedName localSheetId="4" name="__MIK25">#REF!</definedName>
    <definedName localSheetId="4" name="_____________PF8">#REF!</definedName>
    <definedName localSheetId="2" name="____________MDE66">#REF!</definedName>
    <definedName localSheetId="4" name="_____________EEE02">#REF!</definedName>
    <definedName localSheetId="4" name="____________HAL1">#REF!</definedName>
    <definedName localSheetId="4" name="____ENG3">#REF!</definedName>
    <definedName localSheetId="4" name="_____________________ME57">#REF!</definedName>
    <definedName name="_______________________________MMM06">#REF!</definedName>
    <definedName localSheetId="4" name="FORM812">#REF!</definedName>
    <definedName localSheetId="4" name="______________________MDE40">#REF!</definedName>
    <definedName localSheetId="4" name="_________________PK725">#REF!</definedName>
    <definedName localSheetId="4" name="_____________________ME51">#REF!</definedName>
    <definedName name="_______________________________ME03">#REF!</definedName>
    <definedName localSheetId="4" name="________MDE49">#REF!</definedName>
    <definedName localSheetId="2" name="____________ME59">#REF!</definedName>
    <definedName name="____________________MDE13">#REF!</definedName>
    <definedName localSheetId="4" name="Kapi">#REF!</definedName>
    <definedName localSheetId="4" name="______________DIV1">#REF!</definedName>
    <definedName name="____________________ME65">#REF!</definedName>
    <definedName localSheetId="4" name="G.50k">#REF!</definedName>
    <definedName name="___________________________________ME14">#REF!</definedName>
    <definedName localSheetId="4" name="____________________MK36">#REF!</definedName>
    <definedName name="______________DIV1">#REF!</definedName>
    <definedName localSheetId="4" name="__________________EEE11">#REF!</definedName>
    <definedName localSheetId="4" name="________________MMM22">#REF!</definedName>
    <definedName localSheetId="4" name="__________________ME10">#REF!</definedName>
    <definedName localSheetId="4" name="_____________________ME07">#REF!</definedName>
    <definedName localSheetId="4" name="____________________ENG3">#REF!</definedName>
    <definedName localSheetId="4" name="_ME44">#REF!</definedName>
    <definedName localSheetId="4" name="____________gip112">#REF!</definedName>
    <definedName localSheetId="4" name="______________________MDE30">#REF!</definedName>
    <definedName localSheetId="4" name="Pekerjaan_Kosen">#REF!</definedName>
    <definedName localSheetId="2" name="_________________________________MDE20">#REF!</definedName>
    <definedName localSheetId="4" name="___________ME50">#REF!</definedName>
    <definedName localSheetId="4" name="____________PR720">#REF!</definedName>
    <definedName localSheetId="2" name="______________________LLL01">#REF!</definedName>
    <definedName name="AGREGAT">#REF!</definedName>
    <definedName localSheetId="2" name="_______________________________LLL04">#REF!</definedName>
    <definedName localSheetId="4" name="________MK321">#REF!</definedName>
    <definedName localSheetId="2" name="_____________KOP2">#REF!</definedName>
    <definedName localSheetId="4" name="_PK641">#REF!</definedName>
    <definedName localSheetId="4" name="___MK36">#REF!</definedName>
    <definedName localSheetId="4" name="s.09c">#REF!</definedName>
    <definedName localSheetId="2" name="______ME47">#REF!</definedName>
    <definedName localSheetId="4" name="_MK127">#REF!</definedName>
    <definedName localSheetId="2" name="____________________________MMM20">#REF!</definedName>
    <definedName name="M.050">#REF!</definedName>
    <definedName localSheetId="2" name="______________________________MDE24">#REF!</definedName>
    <definedName localSheetId="4" name="__MK121">#REF!</definedName>
    <definedName localSheetId="4" name="_MDE42">#REF!</definedName>
    <definedName localSheetId="4" name="_____________PK225">#REF!</definedName>
    <definedName localSheetId="4" name="_______________LLL04">#REF!</definedName>
    <definedName localSheetId="4" name="Rabung">#REF!</definedName>
    <definedName localSheetId="4" name="H.06">#REF!</definedName>
    <definedName localSheetId="2" name="______________________________MDE21">#REF!</definedName>
    <definedName name="__________________________MDE25">#REF!</definedName>
    <definedName localSheetId="4" name="__ME17">#REF!</definedName>
    <definedName localSheetId="2" name="_______________________________MMM16">#REF!</definedName>
    <definedName localSheetId="4" name="________MDE66">#REF!</definedName>
    <definedName localSheetId="4" name="______________PR411">#REF!</definedName>
    <definedName localSheetId="2" name="______________________________MDE09">#REF!</definedName>
    <definedName localSheetId="4" name="_____________PK621">#REF!</definedName>
    <definedName localSheetId="4" name="_______________________MDE06">#REF!</definedName>
    <definedName localSheetId="4" name="___ME42">#REF!</definedName>
    <definedName name="KATSN">#REF!</definedName>
    <definedName localSheetId="2" name="______________________ME22">#REF!</definedName>
    <definedName localSheetId="4" name="____________________ME19">#REF!</definedName>
    <definedName name="____________________ME15">#REF!</definedName>
    <definedName name="___________________________________MMM54">#REF!</definedName>
    <definedName localSheetId="4" name="_________________PK123">#REF!</definedName>
    <definedName localSheetId="4" name="_____LLL04">#REF!</definedName>
    <definedName localSheetId="4" name="________________ME06">#REF!</definedName>
    <definedName localSheetId="4" name="____MDE66">#REF!</definedName>
    <definedName name="KMFE">#REF!</definedName>
    <definedName name="THREEWHEELROLLER">#REF!</definedName>
    <definedName localSheetId="4" name="______________PK424">#REF!</definedName>
    <definedName localSheetId="4" name="________________________PR132">#REF!</definedName>
    <definedName localSheetId="4" name="___________ME12">#REF!</definedName>
    <definedName name="__________________ME25">#REF!</definedName>
    <definedName localSheetId="4" name="__gip3">#REF!</definedName>
    <definedName name="E.0890">#REF!</definedName>
    <definedName localSheetId="2" name="____________________________ME18">#REF!</definedName>
    <definedName localSheetId="4" name="_________________________PR710">#REF!</definedName>
    <definedName localSheetId="2" name="_________________________________ME16">#REF!</definedName>
    <definedName localSheetId="4" name="antex">#REF!</definedName>
    <definedName localSheetId="4" name="_______________ME35">#REF!</definedName>
    <definedName localSheetId="2" name="______________________________MDE15">#REF!</definedName>
    <definedName localSheetId="4" name="________MDE35">#REF!</definedName>
    <definedName localSheetId="4" name="PERANCAH">#REF!</definedName>
    <definedName localSheetId="4" name="FORM913">#REF!</definedName>
    <definedName localSheetId="4" name="________________________MDE02">#REF!</definedName>
    <definedName localSheetId="4" name="__________________EEE17">#REF!</definedName>
    <definedName localSheetId="4" name="_________________PRK127">#REF!</definedName>
    <definedName localSheetId="4" name="_______________________EEE06">#REF!</definedName>
    <definedName name="______________________DIV7">#REF!</definedName>
    <definedName localSheetId="4" name="FORM7614a">#REF!</definedName>
    <definedName localSheetId="2" name="____________________________ME30">#REF!</definedName>
    <definedName localSheetId="2" name="__________________ME07">#REF!</definedName>
    <definedName name="__________MDE61">#REF!</definedName>
    <definedName name="________________________________MMM52">#REF!</definedName>
    <definedName localSheetId="4" name="__PK37">#REF!</definedName>
    <definedName localSheetId="4" name="_______PK36">#REF!</definedName>
    <definedName localSheetId="4" name="____MDE32">#REF!</definedName>
    <definedName name="______MDE38">#REF!</definedName>
    <definedName localSheetId="4" name="______PK725">#REF!</definedName>
    <definedName localSheetId="4" name="________LLL07">#REF!</definedName>
    <definedName localSheetId="2" name="_______________KOP4">#REF!</definedName>
    <definedName name="____________________MDE42">#REF!</definedName>
    <definedName localSheetId="4" name="______EEE17">#REF!</definedName>
    <definedName localSheetId="4" name="_________________________PK411">#REF!</definedName>
    <definedName localSheetId="2" name="______________________________ME12">#REF!</definedName>
    <definedName localSheetId="4" name="_____________________EEE07">#REF!</definedName>
    <definedName localSheetId="4" name="__DIV2">#REF!</definedName>
    <definedName localSheetId="4" name="_EEE17">#REF!</definedName>
    <definedName localSheetId="4" name="__________________PR321">#REF!</definedName>
    <definedName localSheetId="2" name="____________________ME22">#REF!</definedName>
    <definedName name="_EEE21">#REF!</definedName>
    <definedName localSheetId="2" name="________________________________MMM06">#REF!</definedName>
    <definedName localSheetId="4" name="____________________MDE54">#REF!</definedName>
    <definedName localSheetId="4" name="_______________________MDE29">#REF!</definedName>
    <definedName name="______________________________MMM09">#REF!</definedName>
    <definedName name="_________________MMM37">#REF!</definedName>
    <definedName name="E.13">#REF!</definedName>
    <definedName localSheetId="4" name="______________MK522">#REF!</definedName>
    <definedName localSheetId="4" name="____________________PRK725">#REF!</definedName>
    <definedName localSheetId="4" name="_____________________MK810">#REF!</definedName>
    <definedName localSheetId="4" name="URUGANK">#REF!</definedName>
    <definedName localSheetId="4" name="________________________MMM31">#REF!</definedName>
    <definedName name="_LLL06">#REF!</definedName>
    <definedName localSheetId="4" name="__ME56">#REF!</definedName>
    <definedName localSheetId="4" name="_____________ME56">#REF!</definedName>
    <definedName localSheetId="4" name="_________________________MK127">#REF!</definedName>
    <definedName name="__________________ME20">#REF!</definedName>
    <definedName localSheetId="4" name="A_PENYIAPAN_TANAH_DASAR">#REF!</definedName>
    <definedName localSheetId="2" name="__________________________MDE08">#REF!</definedName>
    <definedName name="GRADER">#REF!</definedName>
    <definedName localSheetId="4" name="________________MDE46">#REF!</definedName>
    <definedName localSheetId="4" name="______MIK30">#REF!</definedName>
    <definedName localSheetId="4" name="______________EEE03">#REF!</definedName>
    <definedName localSheetId="4" name="______PR139">#REF!</definedName>
    <definedName name="__________________________MDE18">#REF!</definedName>
    <definedName localSheetId="4" name="___________MDE52">#REF!</definedName>
    <definedName localSheetId="4" name="________ME62">#REF!</definedName>
    <definedName localSheetId="2" name="____________MDE59">#REF!</definedName>
    <definedName localSheetId="2" name="___________________ME50">#REF!</definedName>
    <definedName localSheetId="2" name="________________________________MMM48">#REF!</definedName>
    <definedName localSheetId="4" name="_____________________MMM50">#REF!</definedName>
    <definedName name="__________ME52">#REF!</definedName>
    <definedName localSheetId="2" name="____________________MDE65">#REF!</definedName>
    <definedName localSheetId="4" name="_____________EEE07">#REF!</definedName>
    <definedName localSheetId="4" name="________PR621">#REF!</definedName>
    <definedName localSheetId="4" name="Anlurugpasir">#REF!</definedName>
    <definedName localSheetId="4" name="__________________MMM18">#REF!</definedName>
    <definedName localSheetId="4" name="_______DIV10">#REF!</definedName>
    <definedName name="________ME54">#REF!</definedName>
    <definedName localSheetId="4" name="__ANG53">#REF!</definedName>
    <definedName localSheetId="4" name="____________________EEE08">#REF!</definedName>
    <definedName localSheetId="4" name="____________________SAK2">#REF!</definedName>
    <definedName localSheetId="4" name="Pekerjaan_instl_pemasangan">#REF!</definedName>
    <definedName name="L.106">#REF!</definedName>
    <definedName localSheetId="4" name="__________________EEE05">#REF!</definedName>
    <definedName localSheetId="2" name="_______________________________LLL06">#REF!</definedName>
    <definedName localSheetId="4" name="_________ME48">#REF!</definedName>
    <definedName localSheetId="4" name="_________MK19">#REF!</definedName>
    <definedName localSheetId="2" name="___________________________________MDE32">#REF!</definedName>
    <definedName localSheetId="4" name="______________________ME60">#REF!</definedName>
    <definedName localSheetId="4" name="________MIK25">#REF!</definedName>
    <definedName localSheetId="4" name="____________ANG53">#REF!</definedName>
    <definedName localSheetId="2" name="________________________MDE29">#REF!</definedName>
    <definedName localSheetId="4" name="_____PG53">#REF!</definedName>
    <definedName localSheetId="4" name="FORM323">#REF!</definedName>
    <definedName localSheetId="4" name="FORM7613c">#REF!</definedName>
    <definedName localSheetId="4" name="________JP1">#REF!</definedName>
    <definedName localSheetId="4" name="___________PR710">#REF!</definedName>
    <definedName localSheetId="4" name="E_251">#REF!</definedName>
    <definedName name="____________MDE47">#REF!</definedName>
    <definedName localSheetId="4" name="____________MK37">#REF!</definedName>
    <definedName localSheetId="4" name="_____________PK725">#REF!</definedName>
    <definedName localSheetId="4" name="URAIAN819">#REF!</definedName>
    <definedName localSheetId="2" name="______________________________MMM03">#REF!</definedName>
    <definedName localSheetId="4" name="______________________NYY25">#REF!</definedName>
    <definedName localSheetId="4" name="konbar">#REF!</definedName>
    <definedName localSheetId="2" name="____________________ME16">#REF!</definedName>
    <definedName localSheetId="2" name="_______________________________LLL07">#REF!</definedName>
    <definedName localSheetId="4" name="PVC">#REF!</definedName>
    <definedName name="FORM21">#REF!</definedName>
    <definedName localSheetId="4" name="________________________MMM04">#REF!</definedName>
    <definedName localSheetId="4" name="__ENG4">#REF!</definedName>
    <definedName localSheetId="4" name="_____________PRK127">#REF!</definedName>
    <definedName localSheetId="2" name="___________________________DIV6">#REF!</definedName>
    <definedName localSheetId="4" name="______________ME57">#REF!</definedName>
    <definedName localSheetId="4" name="______________________EEE08">#REF!</definedName>
    <definedName name="______________________________ME11">#REF!</definedName>
    <definedName localSheetId="4" name="____________________MDE22">#REF!</definedName>
    <definedName localSheetId="4" name="_______________________MMM09">#REF!</definedName>
    <definedName localSheetId="4" name="____PK110">#REF!</definedName>
    <definedName localSheetId="4" name="__________________MDE12">#REF!</definedName>
    <definedName name="KASSN">#REF!</definedName>
    <definedName localSheetId="4" name="_EEE07">#REF!</definedName>
    <definedName localSheetId="4" name="____MDE48">#REF!</definedName>
    <definedName name="URAIAN622">#REF!</definedName>
    <definedName localSheetId="4" name="_______________ME11">#REF!</definedName>
    <definedName localSheetId="2" name="_______________________________MMM36">#REF!</definedName>
    <definedName localSheetId="2" name="___________________________________MDE04">#REF!</definedName>
    <definedName localSheetId="4" name="__________________MDE13">#REF!</definedName>
    <definedName localSheetId="2" name="________MDE36">#REF!</definedName>
    <definedName localSheetId="4" name="________EEE01">#REF!</definedName>
    <definedName localSheetId="2" name="___________________________DIV5">#REF!</definedName>
    <definedName name="___________________MDE39">#REF!</definedName>
    <definedName localSheetId="4" name="_______________MDE34">#REF!</definedName>
    <definedName localSheetId="2" name="_________________MMM05">#REF!</definedName>
    <definedName name="_HAL5">#REF!</definedName>
    <definedName localSheetId="4" name="____DIV9">#REF!</definedName>
    <definedName localSheetId="4" name="splvia">#REF!</definedName>
    <definedName localSheetId="4" name="_____PK621">#REF!</definedName>
    <definedName localSheetId="2" name="__________________MDE29">#REF!</definedName>
    <definedName localSheetId="4" name="________________ME22">#REF!</definedName>
    <definedName localSheetId="4" name="______________________HAL8">#REF!</definedName>
    <definedName localSheetId="4" name="__________MDE59">#REF!</definedName>
    <definedName localSheetId="2" name="_________________________________MMM21">#REF!</definedName>
    <definedName localSheetId="4" name="_______PK810">#REF!</definedName>
    <definedName localSheetId="4" name="_________________MDE49">#REF!</definedName>
    <definedName name="______________________LLL10">#REF!</definedName>
    <definedName localSheetId="4" name="__________________ME17">#REF!</definedName>
    <definedName localSheetId="4" name="__________ME50">#REF!</definedName>
    <definedName localSheetId="2" name="______ME62">#REF!</definedName>
    <definedName localSheetId="4" name="______________________ME54">#REF!</definedName>
    <definedName name="_________________________________ME03">#REF!</definedName>
    <definedName localSheetId="2" name="____________________MDE24">#REF!</definedName>
    <definedName localSheetId="4" name="__PRK127">#REF!</definedName>
    <definedName localSheetId="4" name="____________________MDE47">#REF!</definedName>
    <definedName localSheetId="4" name="__________________MK855">#REF!</definedName>
    <definedName localSheetId="4" name="_________________EEE10">#REF!</definedName>
    <definedName localSheetId="4" name="______MDE43">#REF!</definedName>
    <definedName localSheetId="4" name="Tim">#REF!</definedName>
    <definedName localSheetId="2" name="_______________KOP1">#REF!</definedName>
    <definedName localSheetId="4" name="_____________________PR132">#REF!</definedName>
    <definedName name="_____________________________HAL6">#REF!</definedName>
    <definedName name="__________________________MMM54">#REF!</definedName>
    <definedName name="URAIAN772b">#REF!</definedName>
    <definedName localSheetId="4" name="____________________ME17">#REF!</definedName>
    <definedName name="________________________MMM53">#REF!</definedName>
    <definedName localSheetId="4" name="___________ANG53">#REF!</definedName>
    <definedName localSheetId="4" name="_MDE45">#REF!</definedName>
    <definedName localSheetId="2" name="_______________________________MMM49">#REF!</definedName>
    <definedName localSheetId="4" name="___ME60">#REF!</definedName>
    <definedName localSheetId="2" name="____MDE44">#REF!</definedName>
    <definedName localSheetId="4" name="____________________EEE26">#REF!</definedName>
    <definedName name="__________________________ME05">#REF!</definedName>
    <definedName localSheetId="4" name="____________________ME62">#REF!</definedName>
    <definedName localSheetId="2" name="____________ME55">#REF!</definedName>
    <definedName localSheetId="2" name="__________________________MDE13">#REF!</definedName>
    <definedName name="AGREGATB">#REF!</definedName>
    <definedName localSheetId="4" name="____________________HAL5">#REF!</definedName>
    <definedName localSheetId="4" name="______________________DIV5">#REF!</definedName>
    <definedName localSheetId="4" name="________ME02">#REF!</definedName>
    <definedName localSheetId="4" name="sni3d">#REF!</definedName>
    <definedName localSheetId="4" name="____________________ME63">#REF!</definedName>
    <definedName localSheetId="4" name="_________________MDE68">#REF!</definedName>
    <definedName localSheetId="2" name="______________________________MDE28">#REF!</definedName>
    <definedName localSheetId="2" name="______________________ME06">#REF!</definedName>
    <definedName localSheetId="4" name="_________________________ME20">#REF!</definedName>
    <definedName name="KUNTE">#REF!</definedName>
    <definedName name="_EEE18">#REF!</definedName>
    <definedName localSheetId="4" name="___________EEE18">#REF!</definedName>
    <definedName localSheetId="4" name="___________PK132">#REF!</definedName>
    <definedName localSheetId="4" name="___________ME32">#REF!</definedName>
    <definedName localSheetId="4" name="____________________PK127">#REF!</definedName>
    <definedName name="__________________________________MMM50">#REF!</definedName>
    <definedName localSheetId="4" name="___MDE15">#REF!</definedName>
    <definedName localSheetId="4" name="__________ME49">#REF!</definedName>
    <definedName name="__________________DIV1">#REF!</definedName>
    <definedName localSheetId="4" name="__________________ME12">#REF!</definedName>
    <definedName localSheetId="4" name="_______PK225">#REF!</definedName>
    <definedName name="________________________ME18">#REF!</definedName>
    <definedName localSheetId="4" name="______________________________DIV11">#REF!</definedName>
    <definedName name="________________DIV6">#REF!</definedName>
    <definedName localSheetId="2" name="__________________MMM28">#REF!</definedName>
    <definedName localSheetId="4" name="__________________MDE57">#REF!</definedName>
    <definedName localSheetId="4" name="___________PK112">#REF!</definedName>
    <definedName name="___________________________DIV7">#REF!</definedName>
    <definedName localSheetId="4" name="__PK710">#REF!</definedName>
    <definedName localSheetId="2" name="______________________MDE26">#REF!</definedName>
    <definedName localSheetId="4" name="___________ME66">#REF!</definedName>
    <definedName localSheetId="4" name="______ME14">#REF!</definedName>
    <definedName localSheetId="4" name="__PRK618">#REF!</definedName>
    <definedName localSheetId="4" name="__MDE31">#REF!</definedName>
    <definedName localSheetId="4" name="____________MDE40">#REF!</definedName>
    <definedName localSheetId="4" name="________HAL5">#REF!</definedName>
    <definedName localSheetId="4" name="FORM814">#REF!</definedName>
    <definedName localSheetId="4" name="G.69b">#REF!</definedName>
    <definedName localSheetId="2" name="_____________________________MMM11">#REF!</definedName>
    <definedName localSheetId="4" name="____EEE02">#REF!</definedName>
    <definedName localSheetId="4" name="______________________ME63">#REF!</definedName>
    <definedName localSheetId="2" name="______MDE39">#REF!</definedName>
    <definedName localSheetId="2" name="____________________MDE54">#REF!</definedName>
    <definedName localSheetId="4" name="_____________PR621">#REF!</definedName>
    <definedName localSheetId="2" name="______________________MMM34">#REF!</definedName>
    <definedName localSheetId="4" name="____________________LLL05">#REF!</definedName>
    <definedName localSheetId="4" name="________________________MDE33">#REF!</definedName>
    <definedName name="__________________________MMM32">#REF!</definedName>
    <definedName localSheetId="4" name="_________________PK139">#REF!</definedName>
    <definedName localSheetId="2" name="_______________________________MMM10">#REF!</definedName>
    <definedName localSheetId="4" name="_______MK514">#REF!</definedName>
    <definedName name="________________________________MMM37">#REF!</definedName>
    <definedName localSheetId="4" name="___________ME57">#REF!</definedName>
    <definedName localSheetId="4" name="_____________________LLL07">#REF!</definedName>
    <definedName localSheetId="2" name="__________________________MMM411">#REF!</definedName>
    <definedName localSheetId="4" name="______________ME43">#REF!</definedName>
    <definedName localSheetId="4" name="______ME07">#REF!</definedName>
    <definedName localSheetId="4" name="____________MDE45">#REF!</definedName>
    <definedName localSheetId="4" name="_____________DIV7">#REF!</definedName>
    <definedName localSheetId="4" name="F.1c">#REF!</definedName>
    <definedName localSheetId="4" name="______PRK040">#REF!</definedName>
    <definedName localSheetId="4" name="______________PR710">#REF!</definedName>
    <definedName name="LMSDS">#REF!</definedName>
    <definedName localSheetId="4" name="________________________PK19">#REF!</definedName>
    <definedName localSheetId="4" name="__________MDE47">#REF!</definedName>
    <definedName localSheetId="4" name="_____________________PRK725">#REF!</definedName>
    <definedName localSheetId="4" name="______________ME32">#REF!</definedName>
    <definedName localSheetId="2" name="___________________________________MMM49">#REF!</definedName>
    <definedName localSheetId="4" name="_______MIK25">#REF!</definedName>
    <definedName localSheetId="4" name="____________PK618">#REF!</definedName>
    <definedName localSheetId="4" name="__________MDE58">#REF!</definedName>
    <definedName localSheetId="4" name="_______PK710">#REF!</definedName>
    <definedName localSheetId="4" name="_____________________MMM52">#REF!</definedName>
    <definedName localSheetId="4" name="________________________PK225">#REF!</definedName>
    <definedName localSheetId="2" name="____________________ME60">#REF!</definedName>
    <definedName name="________________________ME11">#REF!</definedName>
    <definedName localSheetId="4" name="______________MDE16">#REF!</definedName>
    <definedName name="__________MDE57">#REF!</definedName>
    <definedName localSheetId="4" name="___________LLL11">#REF!</definedName>
    <definedName localSheetId="4" name="____ME40">#REF!</definedName>
    <definedName localSheetId="4" name="MF8B">#REF!</definedName>
    <definedName localSheetId="4" name="______________________LLL06">#REF!</definedName>
    <definedName localSheetId="2" name="________________________________MMM40">#REF!</definedName>
    <definedName name="______________LLL10">#REF!</definedName>
    <definedName name="__________KOP1">#REF!</definedName>
    <definedName name="_ME60">#REF!</definedName>
    <definedName localSheetId="4" name="_______MK132">#REF!</definedName>
    <definedName localSheetId="4" name="Loan_Amount">#REF!</definedName>
    <definedName localSheetId="4" name="________________________MDE18">#REF!</definedName>
    <definedName localSheetId="4" name="_________________ME49">#REF!</definedName>
    <definedName localSheetId="4" name="__________MK424">#REF!</definedName>
    <definedName name="________________ME56">#REF!</definedName>
    <definedName localSheetId="4" name="______________________MDE45">#REF!</definedName>
    <definedName name="________________ME60">#REF!</definedName>
    <definedName name="E.1910">#REF!</definedName>
    <definedName localSheetId="4" name="IXC">#REF!</definedName>
    <definedName localSheetId="4" name="___________MK621">#REF!</definedName>
    <definedName name="_____________________________LLL08">#REF!</definedName>
    <definedName localSheetId="4" name="_____________EEE11">#REF!</definedName>
    <definedName name="_______________________________MDE23">#REF!</definedName>
    <definedName localSheetId="2" name="____________________MDE31">#REF!</definedName>
    <definedName localSheetId="2" name="________________________ME31">#REF!</definedName>
    <definedName localSheetId="4" name="______PRK127">#REF!</definedName>
    <definedName localSheetId="4" name="__EEE17">#REF!</definedName>
    <definedName name="_______________________________MMM52">#REF!</definedName>
    <definedName localSheetId="4" name="s.05c">#REF!</definedName>
    <definedName localSheetId="4" name="___PRK855">#REF!</definedName>
    <definedName localSheetId="4" name="_______ME45">#REF!</definedName>
    <definedName name="__________________________MDE02">#REF!</definedName>
    <definedName name="__________________MMM27">#REF!</definedName>
    <definedName name="______________________________MDE09">#REF!</definedName>
    <definedName localSheetId="4" name="___________PK37">#REF!</definedName>
    <definedName localSheetId="4" name="______________________MMM32">#REF!</definedName>
    <definedName localSheetId="4" name="___EEE02">#REF!</definedName>
    <definedName localSheetId="4" name="_________________ME48">#REF!</definedName>
    <definedName localSheetId="2" name="________ME38">#REF!</definedName>
    <definedName localSheetId="2" name="__________________DIV7">#REF!</definedName>
    <definedName localSheetId="4" name="_____________________ME18">#REF!</definedName>
    <definedName localSheetId="4" name="________PG53">#REF!</definedName>
    <definedName localSheetId="4" name="_______________________ME07">#REF!</definedName>
    <definedName localSheetId="2" name="________ME68">#REF!</definedName>
    <definedName localSheetId="4" name="_________________________MK725">#REF!</definedName>
    <definedName name="_EEE17">#REF!</definedName>
    <definedName localSheetId="4" name="______________________EEE14">#REF!</definedName>
    <definedName localSheetId="4" name="____________________PI6">#REF!</definedName>
    <definedName localSheetId="2" name="______________________MDE29">#REF!</definedName>
    <definedName localSheetId="4" name="_________________________ME14">#REF!</definedName>
    <definedName localSheetId="4" name="G.69c">#REF!</definedName>
    <definedName localSheetId="4" name="______ME18">#REF!</definedName>
    <definedName name="KMSNIB">#REF!</definedName>
    <definedName localSheetId="4" name="minyak">#REF!</definedName>
    <definedName localSheetId="4" name="_______________MK040">#REF!</definedName>
    <definedName localSheetId="4" name="________MIK30">#REF!</definedName>
    <definedName localSheetId="4" name="IIIB">#REF!</definedName>
    <definedName localSheetId="4" name="_____________________MMM09">#REF!</definedName>
    <definedName localSheetId="2" name="__________________MMM21">#REF!</definedName>
    <definedName localSheetId="2" name="___________________ME37">#REF!</definedName>
    <definedName localSheetId="4" name="_____MDE59">#REF!</definedName>
    <definedName localSheetId="4" name="_MDE01">#REF!</definedName>
    <definedName localSheetId="2" name="__________________________ME13">#REF!</definedName>
    <definedName localSheetId="4" name="____MDE62">#REF!</definedName>
    <definedName name="URAIAN7613a">#REF!</definedName>
    <definedName name="________________________LLL09">#REF!</definedName>
    <definedName localSheetId="4" name="_______________PRK855">#REF!</definedName>
    <definedName localSheetId="4" name="__HAL6">#REF!</definedName>
    <definedName localSheetId="4" name="________________MDE26">#REF!</definedName>
    <definedName localSheetId="4" name="FORM542">#REF!</definedName>
    <definedName localSheetId="4" name="___DIV4">#REF!</definedName>
    <definedName localSheetId="4" name="____________________PK37">#REF!</definedName>
  </definedNames>
  <calcPr/>
  <extLst>
    <ext uri="GoogleSheetsCustomDataVersion1">
      <go:sheetsCustomData xmlns:go="http://customooxmlschemas.google.com/" r:id="rId342" roundtripDataSignature="AMtx7mh2DiPv30KYGuL5Bh4CVm/vLMM3OA=="/>
    </ext>
  </extLst>
</workbook>
</file>

<file path=xl/sharedStrings.xml><?xml version="1.0" encoding="utf-8"?>
<sst xmlns="http://schemas.openxmlformats.org/spreadsheetml/2006/main" count="2736" uniqueCount="396">
  <si>
    <t>REKAPITULASI</t>
  </si>
  <si>
    <t>RENCANA ANGGARAN BIAYA</t>
  </si>
  <si>
    <t>(RAB)</t>
  </si>
  <si>
    <t>PROYEK</t>
  </si>
  <si>
    <t>:</t>
  </si>
  <si>
    <t>NO</t>
  </si>
  <si>
    <t>URAIAN PEKERJAAN</t>
  </si>
  <si>
    <t>JUMLAH HARGA</t>
  </si>
  <si>
    <t>a</t>
  </si>
  <si>
    <t>b</t>
  </si>
  <si>
    <t>c</t>
  </si>
  <si>
    <t>A</t>
  </si>
  <si>
    <t>Rp.</t>
  </si>
  <si>
    <t>B</t>
  </si>
  <si>
    <t>C</t>
  </si>
  <si>
    <t>D</t>
  </si>
  <si>
    <t>E</t>
  </si>
  <si>
    <t>F</t>
  </si>
  <si>
    <t>PEKERJAAN KUSEN PINTU DAN JENDELA</t>
  </si>
  <si>
    <t>G</t>
  </si>
  <si>
    <t>PEKERJAAN ATAP DAN PLAFOND</t>
  </si>
  <si>
    <t>H</t>
  </si>
  <si>
    <t>PEKERJAAN AKSESORIS PINTU DAN JENDELA</t>
  </si>
  <si>
    <t>I</t>
  </si>
  <si>
    <t>PEKERJAAN INSTALASI LISTRIK</t>
  </si>
  <si>
    <t>J</t>
  </si>
  <si>
    <t>K</t>
  </si>
  <si>
    <t>L</t>
  </si>
  <si>
    <t>PEKERJAAN AKHIR</t>
  </si>
  <si>
    <t>TOTAL JUMLAH HARGA</t>
  </si>
  <si>
    <t>DIBULATKAN</t>
  </si>
  <si>
    <t>Terbilang</t>
  </si>
  <si>
    <t>Seratus Empat Puluh Lima Juta Tiga Ratus Lima Belas Ribu Rupiah</t>
  </si>
  <si>
    <t>PT. ……………………………………………..</t>
  </si>
  <si>
    <t>Komplek Ruko …………..</t>
  </si>
  <si>
    <t>Jl. ……………………………………….</t>
  </si>
  <si>
    <t>Email : ………………………………………………………</t>
  </si>
  <si>
    <t>KEGIATAN</t>
  </si>
  <si>
    <t>PEKERJAAN</t>
  </si>
  <si>
    <t>Pembangunan Rumah Type 45</t>
  </si>
  <si>
    <t>LOKASI</t>
  </si>
  <si>
    <t>Yogyakarta</t>
  </si>
  <si>
    <t>TAHUN</t>
  </si>
  <si>
    <t>NO.</t>
  </si>
  <si>
    <t>VOL</t>
  </si>
  <si>
    <t>SATUAN</t>
  </si>
  <si>
    <t>ANALISA</t>
  </si>
  <si>
    <t>HARGA SATUAN</t>
  </si>
  <si>
    <t>(Rp.)</t>
  </si>
  <si>
    <t>d</t>
  </si>
  <si>
    <t>e</t>
  </si>
  <si>
    <t>f</t>
  </si>
  <si>
    <t>g = c x f</t>
  </si>
  <si>
    <t>PEKERJAAN PENDAHULUAN</t>
  </si>
  <si>
    <t>Pek. Pembersihan Lokasi</t>
  </si>
  <si>
    <r>
      <rPr>
        <rFont val="Cambria"/>
        <color theme="1"/>
        <sz val="10.0"/>
      </rPr>
      <t>M</t>
    </r>
    <r>
      <rPr>
        <rFont val="Calibri"/>
        <color theme="1"/>
        <sz val="10.0"/>
      </rPr>
      <t>²</t>
    </r>
  </si>
  <si>
    <t>Pek. Pasang Bouwplank</t>
  </si>
  <si>
    <t>M</t>
  </si>
  <si>
    <t>Sub Jumlah</t>
  </si>
  <si>
    <t>PEKERJAAN TANAH &amp; PONDASI</t>
  </si>
  <si>
    <t xml:space="preserve">Galian Tanah Pondasi </t>
  </si>
  <si>
    <t>M³</t>
  </si>
  <si>
    <t>Pas. Pondasi Rollag Bata</t>
  </si>
  <si>
    <t>M²</t>
  </si>
  <si>
    <t>Pek. Pondasi Plat Setempat</t>
  </si>
  <si>
    <t>Timbunan Kembali Galian</t>
  </si>
  <si>
    <t>Lantai Kerja Bawah Pondasi T = 5 cm</t>
  </si>
  <si>
    <t>Urugan Pasir Bawah Pondasi Dipadatkan  T = 10 cm</t>
  </si>
  <si>
    <t>Rabatan Lantai  T = 5 cm</t>
  </si>
  <si>
    <t>Urugan Pasir Bawah Lantai T = 6 cm</t>
  </si>
  <si>
    <t>Urugan Tanah Bawah Lantai. T = 5 cm</t>
  </si>
  <si>
    <t>PEKERJAAN PASANGAN</t>
  </si>
  <si>
    <t>Pek. Pas. Dinding Trasram 1 : 2</t>
  </si>
  <si>
    <t>Pek. Pas. Dinding Batu Bata</t>
  </si>
  <si>
    <t>Pek. Pas. Plesteran dan Acian Dinding</t>
  </si>
  <si>
    <t>Pek. Benangan</t>
  </si>
  <si>
    <t>PEKERJAAN BETON</t>
  </si>
  <si>
    <t>Pek. Pas. Sloof 15 x 25 cm</t>
  </si>
  <si>
    <t xml:space="preserve">Pek. Pas. Ring balok 15 x 15 cm </t>
  </si>
  <si>
    <t xml:space="preserve">Pek Kolom 15 x 15 cm </t>
  </si>
  <si>
    <t>Plat Overhang</t>
  </si>
  <si>
    <t>PEKERJAAN LANTAI</t>
  </si>
  <si>
    <t>Pek. Lantai Kramik 40 x 40 cm</t>
  </si>
  <si>
    <t>Pek. Lantai Kramik 20 x 20 cm</t>
  </si>
  <si>
    <t>Pek. Kramik Dinding 20 x 25 cm</t>
  </si>
  <si>
    <t>Pek. Kusen Aluminium Pintu (P1)</t>
  </si>
  <si>
    <t>Pek. Daun Pintu HDF Groove (P1)</t>
  </si>
  <si>
    <t>Bh</t>
  </si>
  <si>
    <t>-</t>
  </si>
  <si>
    <t>Pek. Kusen &amp; Daun Pintu PVC (P2)</t>
  </si>
  <si>
    <t>Unit</t>
  </si>
  <si>
    <t>Pek. Kusen Aluminium Pintu (PJ1)</t>
  </si>
  <si>
    <t>Pek. Daun Pintu HDF Groove (PJ1)</t>
  </si>
  <si>
    <t>Pek. Kaca (PJ1)</t>
  </si>
  <si>
    <t>Pek. Kusen Aluminium (J1)</t>
  </si>
  <si>
    <t>Pek. Panil Aluminium (J1)</t>
  </si>
  <si>
    <t>Pek. Kaca (J1)</t>
  </si>
  <si>
    <t>Pek. Kusen Aluminium (J2)</t>
  </si>
  <si>
    <t>Pek. Panil Aluminium (J2)</t>
  </si>
  <si>
    <t>Pek. Kaca (J2)</t>
  </si>
  <si>
    <t>Pek. Kusen Aluminium (J3)</t>
  </si>
  <si>
    <t>Pek. Kaca (J3)</t>
  </si>
  <si>
    <t>Pek. Kusen Aluminium (BV)</t>
  </si>
  <si>
    <t>Pek. Kaca (BV)</t>
  </si>
  <si>
    <t>Pek. Kaca (BV2)</t>
  </si>
  <si>
    <t>Pek. Rangka Atap Galvalum</t>
  </si>
  <si>
    <t>Pek. Pas. Penutup Atap Genteng Beton Flat</t>
  </si>
  <si>
    <t xml:space="preserve">Pemasangan Listplank GRC 2 / 20 cm </t>
  </si>
  <si>
    <t>Pek. Pas. Rangka Plafond Besi Hollow</t>
  </si>
  <si>
    <t>Pek. Pas. Plafond Gypsum</t>
  </si>
  <si>
    <t>Pek. Pas. Kunci Pintu Tanam 2 Slaag</t>
  </si>
  <si>
    <t>Stel</t>
  </si>
  <si>
    <t>Pek. Pas. Engsel Pintu</t>
  </si>
  <si>
    <t>Pek. Pas. Engsel Jendela</t>
  </si>
  <si>
    <t>Pek. Pas. Grendel Jendela</t>
  </si>
  <si>
    <t xml:space="preserve">Pek. titik Lampu </t>
  </si>
  <si>
    <t>Titik</t>
  </si>
  <si>
    <t>Pek. Pas. Stop Kontak</t>
  </si>
  <si>
    <t>Pek. Pas. Saklar Ganda</t>
  </si>
  <si>
    <t>Pek. Pas. Saklar Tunggal</t>
  </si>
  <si>
    <t>Pek. Pas. Sekering</t>
  </si>
  <si>
    <t>PEKERJAAN SANITASI</t>
  </si>
  <si>
    <t>Pek. Pas. Closet Jongkok</t>
  </si>
  <si>
    <t>Pek. Pas. Bak Air</t>
  </si>
  <si>
    <t>Pek. Pas. Bak Kontrol Drainase</t>
  </si>
  <si>
    <t>Pek. Pas. Kitchen Sink</t>
  </si>
  <si>
    <t>Pek. Pas. Tandon Air Bawah</t>
  </si>
  <si>
    <t>Pek. Pas. Sumur Resapan</t>
  </si>
  <si>
    <t>Pek. Pas. Septicktank</t>
  </si>
  <si>
    <t>Pek. Pas. Floor Drain</t>
  </si>
  <si>
    <t>Pek. Pas. Instalasi Air Bersih (Pipa 3/4'')</t>
  </si>
  <si>
    <t>Pek. Pas. Instalasi Air Kotor (Pipa 3'')</t>
  </si>
  <si>
    <t>Pek. Pas. Instalasi Air Limbah (Pipa 4'')</t>
  </si>
  <si>
    <t>Pek. Pas. Kran Air</t>
  </si>
  <si>
    <t>PEKERJAAN FINISHING</t>
  </si>
  <si>
    <t>Pek. Acian</t>
  </si>
  <si>
    <t>Pek. Pengecatan Dinding</t>
  </si>
  <si>
    <t>Pek. Pengecatan Plafond</t>
  </si>
  <si>
    <t>Pek. Pengecatan Daun Pintu</t>
  </si>
  <si>
    <t>Pek. Pembersihan Akhir</t>
  </si>
  <si>
    <t>No.</t>
  </si>
  <si>
    <t>Uraian Pekerjaan</t>
  </si>
  <si>
    <t>Panjang/p</t>
  </si>
  <si>
    <t>Lebar/l</t>
  </si>
  <si>
    <t>Tinggi/t</t>
  </si>
  <si>
    <t>Jumlah/n</t>
  </si>
  <si>
    <t>Luas Bidang/b</t>
  </si>
  <si>
    <t>Koefisien/k</t>
  </si>
  <si>
    <t>Formula</t>
  </si>
  <si>
    <t>Volume</t>
  </si>
  <si>
    <t>KET.</t>
  </si>
  <si>
    <t>(m)</t>
  </si>
  <si>
    <t>(unit)</t>
  </si>
  <si>
    <t>(m2)</t>
  </si>
  <si>
    <t xml:space="preserve"> </t>
  </si>
  <si>
    <t>p x l</t>
  </si>
  <si>
    <t>p + l + p + l</t>
  </si>
  <si>
    <t>a. Galian Tanah Untuk Pondasi Rollag</t>
  </si>
  <si>
    <t>p x l x t</t>
  </si>
  <si>
    <t>b. Galian Tanah Untuk Pondasi Plat Setempat</t>
  </si>
  <si>
    <t>p x l x t x n</t>
  </si>
  <si>
    <t>Total</t>
  </si>
  <si>
    <t>p x t</t>
  </si>
  <si>
    <t>Vol Galian - Vol Pondasi Plat Setempat</t>
  </si>
  <si>
    <t>t x b</t>
  </si>
  <si>
    <t>Pek. Pas. Dinding Batu Bata 1 : 4</t>
  </si>
  <si>
    <t>a. Dinding Lantai Dasar</t>
  </si>
  <si>
    <t>b. Dinding Atap</t>
  </si>
  <si>
    <t>Pek. Pas. Plesteran Dinding</t>
  </si>
  <si>
    <t>p</t>
  </si>
  <si>
    <t>p x l x t x n x k</t>
  </si>
  <si>
    <t>Plat Beton Bertulang</t>
  </si>
  <si>
    <t>p x n</t>
  </si>
  <si>
    <t>n</t>
  </si>
  <si>
    <t>l x t x n</t>
  </si>
  <si>
    <t>l x t</t>
  </si>
  <si>
    <t xml:space="preserve">Pemasangan Listplank Kayu Kamper  2 / 20 cm </t>
  </si>
  <si>
    <t>PEKERJAAN INSTALASI AIR, PLUMBING &amp; SEPTICKTANK</t>
  </si>
  <si>
    <t>Pek. Pas. Instalasi Air Bersih</t>
  </si>
  <si>
    <t>Pek. Pas. Instalasi Air Kotor</t>
  </si>
  <si>
    <t>Pek. Pas. Instalasi Air Limbah</t>
  </si>
  <si>
    <t>ANALISA HARGA SATUAN PEKERJAAN</t>
  </si>
  <si>
    <t>Jenis Pekerjaan</t>
  </si>
  <si>
    <t>Pembersihan Lapangan</t>
  </si>
  <si>
    <t>Satuan / Unit</t>
  </si>
  <si>
    <t>M2</t>
  </si>
  <si>
    <t>Analisa</t>
  </si>
  <si>
    <t>HSPK 24.01.01.03</t>
  </si>
  <si>
    <t>No</t>
  </si>
  <si>
    <t xml:space="preserve">Uraian </t>
  </si>
  <si>
    <t>Satuan</t>
  </si>
  <si>
    <t>Koefisien</t>
  </si>
  <si>
    <t>Harga Satuan</t>
  </si>
  <si>
    <t>Jumlah Harga</t>
  </si>
  <si>
    <t>A.</t>
  </si>
  <si>
    <t>TENAGA</t>
  </si>
  <si>
    <t>Mandor</t>
  </si>
  <si>
    <t>OH</t>
  </si>
  <si>
    <t>Pembantu Tukang</t>
  </si>
  <si>
    <t>Jumlah Tenaga Kerja</t>
  </si>
  <si>
    <t>Jumlah Harga Tenga Kerja(A)</t>
  </si>
  <si>
    <t>Overhead &amp; Profit</t>
  </si>
  <si>
    <t>X     B</t>
  </si>
  <si>
    <t>Harga Satuan Pekerjaan (A)</t>
  </si>
  <si>
    <t>Pengukuran &amp; Pemasangan Bouwplank</t>
  </si>
  <si>
    <t>HSPK 24.01.01.02</t>
  </si>
  <si>
    <t>Kepala Tukang Kayu</t>
  </si>
  <si>
    <t>Tukang Kayu</t>
  </si>
  <si>
    <t>B.</t>
  </si>
  <si>
    <t>BAHAN</t>
  </si>
  <si>
    <t>Kayu Meranti (Papan 2/20)</t>
  </si>
  <si>
    <t>m3</t>
  </si>
  <si>
    <t>Kayu Meranti (Usuk 5/7)</t>
  </si>
  <si>
    <t>Paku biasa 2" - 5"</t>
  </si>
  <si>
    <t>Kg</t>
  </si>
  <si>
    <t>Jumlah Bahan</t>
  </si>
  <si>
    <t>Jumlah Harga Tenga Kerja &amp; Bahan ( A + B )</t>
  </si>
  <si>
    <t>X     C</t>
  </si>
  <si>
    <t>Harga Satuan Pekerjaan ( C + D )</t>
  </si>
  <si>
    <t>Galian Tanah</t>
  </si>
  <si>
    <t>M3</t>
  </si>
  <si>
    <t>HSPK 24.01.02.07</t>
  </si>
  <si>
    <t>Pasangan Pondasi Rollag Bata 1 Pc : 3 Pp tebal 1/2 bata</t>
  </si>
  <si>
    <t>HSPK 24.04.01.07</t>
  </si>
  <si>
    <t>Kepala Tukang Batu</t>
  </si>
  <si>
    <t>Tukang Batu</t>
  </si>
  <si>
    <t>Semen PC (Portland Cement) 50 kg</t>
  </si>
  <si>
    <t>Zak</t>
  </si>
  <si>
    <t>Pasir Pasang</t>
  </si>
  <si>
    <t>Batu Bata Merah uk 22 x 11 x 4.5 cm</t>
  </si>
  <si>
    <t>Buah</t>
  </si>
  <si>
    <t>HSPK 24.03.01.23</t>
  </si>
  <si>
    <t>Kepala Tukang Besi</t>
  </si>
  <si>
    <t>Tukang Besi</t>
  </si>
  <si>
    <t>Semen portland (40kg)</t>
  </si>
  <si>
    <t>Pasir Beton</t>
  </si>
  <si>
    <t>Batu Pecah Mesin 1/2 cm</t>
  </si>
  <si>
    <t>Besi Beton (polos/ulir)</t>
  </si>
  <si>
    <t>Kawat Beton</t>
  </si>
  <si>
    <t>Kayu meranti bekisting</t>
  </si>
  <si>
    <t>Paku Usuk</t>
  </si>
  <si>
    <t>Minyak Bekisting</t>
  </si>
  <si>
    <t>ltr</t>
  </si>
  <si>
    <t>Pengurugan Tanah</t>
  </si>
  <si>
    <t>HSPK 24.01.02.13</t>
  </si>
  <si>
    <t>Pek. Lantai Kerja</t>
  </si>
  <si>
    <t>HSPK 24.03.01.01</t>
  </si>
  <si>
    <t>Tukang batu</t>
  </si>
  <si>
    <t>Pek. Pengurugan Pasir Dipadatkan</t>
  </si>
  <si>
    <t>HSPK 24.01.02.15</t>
  </si>
  <si>
    <t>Pasir Urug</t>
  </si>
  <si>
    <t>Pek. Trasram tebal 1/2 Bata 1 Pc : 2 Pp</t>
  </si>
  <si>
    <t>HSPK 24.04.01.01</t>
  </si>
  <si>
    <t>Pek. Dinding tebal 1/2 Bata 1 Pc : 4 Pp</t>
  </si>
  <si>
    <t>HSPK 24.04.01.03</t>
  </si>
  <si>
    <t>Pek. Plesteran Dinding 1 Pc : 3 Pp</t>
  </si>
  <si>
    <t>HSPK 24.04.01.15</t>
  </si>
  <si>
    <t>Pek. Benangan 1 Pc : 2 Ps</t>
  </si>
  <si>
    <t>HSPK 24.04.01.18</t>
  </si>
  <si>
    <t>Pek. Sloof Beton Bertulang</t>
  </si>
  <si>
    <t>HSPK 24.03.01.24</t>
  </si>
  <si>
    <t>Pek. Ring Balok Beton Bertulang</t>
  </si>
  <si>
    <t>HSPK 24.03.01.31</t>
  </si>
  <si>
    <t>Pek. Kolom Beton Bertulang</t>
  </si>
  <si>
    <t>HSPK 24.03.01.26</t>
  </si>
  <si>
    <t>Kayu Kamper balok 3/5</t>
  </si>
  <si>
    <t>Pek. Plat Beton Bertulang</t>
  </si>
  <si>
    <t>HSPK 24.03.01.28</t>
  </si>
  <si>
    <t>HSPK 24.05.01.06</t>
  </si>
  <si>
    <t>Semen Berwarna Yiyitan</t>
  </si>
  <si>
    <t>Tegel Keramik 40x40 (motif/warna gelap)</t>
  </si>
  <si>
    <t>m2</t>
  </si>
  <si>
    <t>HSPK 24.05.01.09</t>
  </si>
  <si>
    <t xml:space="preserve">Tegel Keramik 20 x 20 Cm </t>
  </si>
  <si>
    <t>Pek. Lantai Kramik 20 x 25 cm (dinding)</t>
  </si>
  <si>
    <t>HSPK 24.05.01.07</t>
  </si>
  <si>
    <t>Tegel Keramik 20 x 25 Cm (dinding)</t>
  </si>
  <si>
    <t>Pek. Kusen Aluminium</t>
  </si>
  <si>
    <t>HSPK 24.07.01.43</t>
  </si>
  <si>
    <t xml:space="preserve">Aluminium Putih Uk. 4 x 10, Profil 4"  </t>
  </si>
  <si>
    <t>m1</t>
  </si>
  <si>
    <t xml:space="preserve">Skrup/Ripet </t>
  </si>
  <si>
    <t>Sealent</t>
  </si>
  <si>
    <t>tube</t>
  </si>
  <si>
    <t>Pek. Panil Aluminium</t>
  </si>
  <si>
    <t>HSPK 24.07.01.45</t>
  </si>
  <si>
    <t>Slimar Aluminium 3/8</t>
  </si>
  <si>
    <t>Pek. Kaca Rayban</t>
  </si>
  <si>
    <t>Kaca Rayban Tebal 5 mm</t>
  </si>
  <si>
    <t>Rangka Atap Galvalume</t>
  </si>
  <si>
    <t>HSPK 24.06.01.10</t>
  </si>
  <si>
    <t>Kepala Tukang besi</t>
  </si>
  <si>
    <t>Tukang besi</t>
  </si>
  <si>
    <t>Pembantu tukang</t>
  </si>
  <si>
    <t>Rangka Atap Galvalume uk 0.5mm</t>
  </si>
  <si>
    <t>HSPK 24.06.02.03</t>
  </si>
  <si>
    <t>Genteng Keramik</t>
  </si>
  <si>
    <t xml:space="preserve">Listplank Kayu Kamper  2 / 20 cm </t>
  </si>
  <si>
    <t>Kayu Kamper  (papan 2/20)</t>
  </si>
  <si>
    <t>Paku Reng</t>
  </si>
  <si>
    <t>Rangka Plafond Besi Hollow</t>
  </si>
  <si>
    <t>HSPK 24.06.03.18</t>
  </si>
  <si>
    <t>Besi Hollow 40/40</t>
  </si>
  <si>
    <t>m'</t>
  </si>
  <si>
    <t>Besi Hollow 20/20</t>
  </si>
  <si>
    <t>Paku Asbes Skrup 4</t>
  </si>
  <si>
    <t>Plafond Gypsum</t>
  </si>
  <si>
    <t>HSPK 24.06.03.09</t>
  </si>
  <si>
    <t>Gypsum Tebal 9 mm uk. 1,2x2,4 m</t>
  </si>
  <si>
    <t>Lembar</t>
  </si>
  <si>
    <t>Paku Triplek/Eternit</t>
  </si>
  <si>
    <t>Kunci Pintu Tanam 2 Slaag</t>
  </si>
  <si>
    <t>HSPK 24.07.01.19</t>
  </si>
  <si>
    <t>Kunci Tanam Besar 2x Putar (kuningan)</t>
  </si>
  <si>
    <t>Engsel Pintu</t>
  </si>
  <si>
    <t>HSPK 24.07.01.20</t>
  </si>
  <si>
    <t>Engsel H</t>
  </si>
  <si>
    <t>Engsel Jendela</t>
  </si>
  <si>
    <t>HSPK 24.07.01.21</t>
  </si>
  <si>
    <t>Engsel Kuningan</t>
  </si>
  <si>
    <t>Grendel Jendela</t>
  </si>
  <si>
    <t>HSPK 24.07.01.26</t>
  </si>
  <si>
    <t>Grendel Tanam</t>
  </si>
  <si>
    <t>Titik Lampu</t>
  </si>
  <si>
    <t>HSPK 24.07.02.02</t>
  </si>
  <si>
    <t>Kepala Tukang Listrik</t>
  </si>
  <si>
    <t>Tukang Listrik</t>
  </si>
  <si>
    <t>Isolator</t>
  </si>
  <si>
    <t>Kabel NYA 500 Volt 2 x 2,5 mm2</t>
  </si>
  <si>
    <t>Pipa Pralon 5/8</t>
  </si>
  <si>
    <t>Lonjor</t>
  </si>
  <si>
    <t>T Doos Pvc</t>
  </si>
  <si>
    <t>Fiting Plafon</t>
  </si>
  <si>
    <t>Stop Kontak</t>
  </si>
  <si>
    <t>HSPK 24.07.02.01</t>
  </si>
  <si>
    <t xml:space="preserve">Stop Kontak </t>
  </si>
  <si>
    <t>Saklar Ganda</t>
  </si>
  <si>
    <t>HSPK 24.07.02.04</t>
  </si>
  <si>
    <t>Saklar Tunggal</t>
  </si>
  <si>
    <t>HSPK 24.07.02.03</t>
  </si>
  <si>
    <t>Saklar Tunngal</t>
  </si>
  <si>
    <t>Sekering</t>
  </si>
  <si>
    <t>Set</t>
  </si>
  <si>
    <t>Kloset Jongkok</t>
  </si>
  <si>
    <t>HSPK 24.07.03.21</t>
  </si>
  <si>
    <t xml:space="preserve">Kepala Tukang Batu </t>
  </si>
  <si>
    <t>Closet Jongkok Porselen Warna Putih</t>
  </si>
  <si>
    <t>Semen portland (50kg)</t>
  </si>
  <si>
    <t>Bak Air</t>
  </si>
  <si>
    <t>Bak Cor</t>
  </si>
  <si>
    <t>Bak Kontrol</t>
  </si>
  <si>
    <t>Kitchen Zink</t>
  </si>
  <si>
    <t>Tandon Air Bawah</t>
  </si>
  <si>
    <t>Resapan</t>
  </si>
  <si>
    <t>Septictank</t>
  </si>
  <si>
    <t>Floor Drain</t>
  </si>
  <si>
    <t>Pipa Air Bersih PVC 3/4''</t>
  </si>
  <si>
    <t>HSPK 24.07.03.10</t>
  </si>
  <si>
    <t>Pipa PVC 3/4'' type AW Panjang 4 m</t>
  </si>
  <si>
    <t>Perlengkapan 35% harga pipa</t>
  </si>
  <si>
    <t>Pipa Air Kotor PVC 3''</t>
  </si>
  <si>
    <t>HSPK 24.07.02.15</t>
  </si>
  <si>
    <t>Pipa PVC 3'' type C Panjang 4 m</t>
  </si>
  <si>
    <t>Pipa Air Kotor PVC 4''</t>
  </si>
  <si>
    <t>HSPK 24.07.02.16</t>
  </si>
  <si>
    <t>Pipa PVC 4'' type C Panjang 4 m</t>
  </si>
  <si>
    <t>Pemasangan Kran Air</t>
  </si>
  <si>
    <t>HSPK 24.07.03.19</t>
  </si>
  <si>
    <t>Kepala Tukang Pipa</t>
  </si>
  <si>
    <t>Tukang Pipa</t>
  </si>
  <si>
    <t xml:space="preserve">Kran Air </t>
  </si>
  <si>
    <t>Rol TBA</t>
  </si>
  <si>
    <t>roll</t>
  </si>
  <si>
    <t xml:space="preserve">Semen portland (50 kg) </t>
  </si>
  <si>
    <t>Pek. Cat Dinding</t>
  </si>
  <si>
    <t>HSPK 24.04.02.10</t>
  </si>
  <si>
    <t>Dempul Tembok (cat Dasar)</t>
  </si>
  <si>
    <t>Cat Tembok (5kg)</t>
  </si>
  <si>
    <t>Kaleng</t>
  </si>
  <si>
    <t>Pek.Pengecatan Kayu</t>
  </si>
  <si>
    <t>HSPK 24.04.02.18</t>
  </si>
  <si>
    <t>Cat Meni Kayu</t>
  </si>
  <si>
    <t xml:space="preserve">Plamir </t>
  </si>
  <si>
    <t xml:space="preserve">Cat Kayu </t>
  </si>
  <si>
    <t>kg</t>
  </si>
  <si>
    <t>Cat Penutup (clear gloss)</t>
  </si>
  <si>
    <t>DAFTAR HARGA TENAGA KERJA DAN BAHAN</t>
  </si>
  <si>
    <t>URAIAN</t>
  </si>
  <si>
    <t>HARGA</t>
  </si>
  <si>
    <t>A.   UPAH TENAGA KERJA</t>
  </si>
  <si>
    <t>Orang / Hari</t>
  </si>
  <si>
    <t>Kepala Tukang</t>
  </si>
  <si>
    <t>Tukang (Kayu/Aluminium/ Batu/Besi/Cat/Listrik/Pipa/Plitur/Taman )</t>
  </si>
  <si>
    <t>B.   HARGA BAHAN</t>
  </si>
  <si>
    <t>Tube</t>
  </si>
  <si>
    <t>Cat Tembok Luar (5kg)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</si>
</sst>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_(&quot;$&quot;* #,##0_);_(&quot;$&quot;* \(#,##0\);_(&quot;$&quot;* &quot;-&quot;_);_(@_)"/>
    <numFmt numFmtId="166" formatCode="_(* #,##0.000_);_(* \(#,##0.000\);_(* &quot;-&quot;??_);_(@_)"/>
    <numFmt numFmtId="167" formatCode="_([$Rp-421]* #,##0.00_);_([$Rp-421]* \(#,##0.00\);_([$Rp-421]* &quot;-&quot;??_);_(@_)"/>
  </numFmts>
  <fonts count="49">
    <font>
      <sz val="11.0"/>
      <color theme="1"/>
      <name val="Calibri"/>
      <scheme val="minor"/>
    </font>
    <font>
      <sz val="11.0"/>
      <color theme="1"/>
      <name val="Cambria"/>
    </font>
    <font>
      <b/>
      <sz val="12.0"/>
      <color theme="1"/>
      <name val="Cambria"/>
    </font>
    <font/>
    <font>
      <b/>
      <u/>
      <sz val="20.0"/>
      <color theme="1"/>
      <name val="Cambria"/>
    </font>
    <font>
      <b/>
      <sz val="18.0"/>
      <color theme="1"/>
      <name val="Cambria"/>
    </font>
    <font>
      <sz val="8.0"/>
      <color theme="1"/>
      <name val="Cambria"/>
    </font>
    <font>
      <b/>
      <sz val="20.0"/>
      <color theme="1"/>
      <name val="Cambria"/>
    </font>
    <font>
      <b/>
      <sz val="11.0"/>
      <color theme="1"/>
      <name val="Cambria"/>
    </font>
    <font>
      <b/>
      <sz val="10.0"/>
      <color theme="1"/>
      <name val="Cambria"/>
    </font>
    <font>
      <b/>
      <sz val="9.0"/>
      <color theme="1"/>
      <name val="Cambria"/>
    </font>
    <font>
      <b/>
      <i/>
      <sz val="11.0"/>
      <color theme="1"/>
      <name val="Cambria"/>
    </font>
    <font>
      <sz val="10.0"/>
      <color theme="1"/>
      <name val="Cambria"/>
    </font>
    <font>
      <sz val="11.0"/>
      <color rgb="FFFF0000"/>
      <name val="Cambria"/>
    </font>
    <font>
      <sz val="11.0"/>
      <color rgb="FFC00000"/>
      <name val="Cambria"/>
    </font>
    <font>
      <b/>
      <i/>
      <sz val="12.0"/>
      <color theme="1"/>
      <name val="Cambria"/>
    </font>
    <font>
      <b/>
      <u/>
      <sz val="10.0"/>
      <color theme="1"/>
      <name val="Cambria"/>
    </font>
    <font>
      <b/>
      <u/>
      <sz val="12.0"/>
      <color theme="1"/>
      <name val="Cambria"/>
    </font>
    <font>
      <b/>
      <u/>
      <sz val="11.0"/>
      <color theme="1"/>
      <name val="Cambria"/>
    </font>
    <font>
      <b/>
      <u/>
      <sz val="11.0"/>
      <color theme="1"/>
      <name val="Cambria"/>
    </font>
    <font>
      <b/>
      <i/>
      <sz val="11.0"/>
      <color rgb="FF000000"/>
      <name val="Cambria"/>
    </font>
    <font>
      <sz val="11.0"/>
      <color rgb="FF000000"/>
      <name val="Cambria"/>
    </font>
    <font>
      <b/>
      <sz val="11.0"/>
      <color rgb="FFFFFF00"/>
      <name val="Cambria"/>
    </font>
    <font>
      <sz val="11.0"/>
      <color rgb="FF0000FF"/>
      <name val="Cambria"/>
    </font>
    <font>
      <sz val="11.0"/>
      <color rgb="FFFFFF00"/>
      <name val="Cambria"/>
    </font>
    <font>
      <b/>
      <sz val="11.0"/>
      <color rgb="FFFF0000"/>
      <name val="Cambria"/>
    </font>
    <font>
      <b/>
      <sz val="11.0"/>
      <color rgb="FF000000"/>
      <name val="Cambria"/>
    </font>
    <font>
      <b/>
      <sz val="24.0"/>
      <color theme="1"/>
      <name val="Cambria"/>
    </font>
    <font>
      <b/>
      <i/>
      <sz val="8.0"/>
      <color theme="1"/>
      <name val="Cambria"/>
    </font>
    <font>
      <i/>
      <sz val="8.0"/>
      <color theme="1"/>
      <name val="Calibri"/>
    </font>
    <font>
      <b/>
      <u/>
      <sz val="10.0"/>
      <color theme="1"/>
      <name val="Cambria"/>
    </font>
    <font>
      <b/>
      <u/>
      <sz val="10.0"/>
      <color theme="1"/>
      <name val="Cambria"/>
    </font>
    <font>
      <sz val="11.0"/>
      <color theme="1"/>
      <name val="Calibri"/>
    </font>
    <font>
      <b/>
      <sz val="11.0"/>
      <color theme="1"/>
      <name val="Calibri"/>
    </font>
    <font>
      <b/>
      <u/>
      <sz val="10.0"/>
      <color theme="1"/>
      <name val="Cambria"/>
    </font>
    <font>
      <b/>
      <sz val="16.0"/>
      <color theme="1"/>
      <name val="Cambria"/>
    </font>
    <font>
      <b/>
      <u/>
      <sz val="10.0"/>
      <color theme="1"/>
      <name val="Cambria"/>
    </font>
    <font>
      <b/>
      <u/>
      <sz val="10.0"/>
      <color theme="1"/>
      <name val="Cambria"/>
    </font>
    <font>
      <b/>
      <sz val="10.0"/>
      <color theme="1"/>
      <name val="Arial"/>
    </font>
    <font>
      <sz val="10.0"/>
      <color theme="1"/>
      <name val="Arial"/>
    </font>
    <font>
      <b/>
      <sz val="14.0"/>
      <color theme="1"/>
      <name val="Cambria"/>
    </font>
    <font>
      <b/>
      <u/>
      <sz val="11.0"/>
      <color theme="1"/>
      <name val="Cambria"/>
    </font>
    <font>
      <b/>
      <u/>
      <sz val="11.0"/>
      <color theme="1"/>
      <name val="Cambria"/>
    </font>
    <font>
      <sz val="11.0"/>
      <color rgb="FF00B050"/>
      <name val="Cambria"/>
    </font>
    <font>
      <b/>
      <u/>
      <sz val="11.0"/>
      <color theme="1"/>
      <name val="Cambria"/>
    </font>
    <font>
      <sz val="10.0"/>
      <color rgb="FF00B050"/>
      <name val="Cambria"/>
    </font>
    <font>
      <u/>
      <sz val="11.0"/>
      <color theme="1"/>
      <name val="Cambria"/>
    </font>
    <font>
      <b/>
      <u/>
      <sz val="10.0"/>
      <color theme="1"/>
      <name val="Cambria"/>
    </font>
    <font>
      <b/>
      <u/>
      <sz val="11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</fills>
  <borders count="165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double">
        <color rgb="FF000000"/>
      </right>
      <bottom/>
    </border>
    <border>
      <left style="thin">
        <color rgb="FF000000"/>
      </left>
      <top/>
      <bottom/>
    </border>
    <border>
      <top/>
      <bottom/>
    </border>
    <border>
      <right style="double">
        <color rgb="FF000000"/>
      </right>
      <top/>
      <bottom/>
    </border>
    <border>
      <left style="thin">
        <color rgb="FF000000"/>
      </left>
      <top/>
    </border>
    <border>
      <top/>
    </border>
    <border>
      <right style="double">
        <color rgb="FF000000"/>
      </right>
      <top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double">
        <color rgb="FF000000"/>
      </right>
    </border>
    <border>
      <left style="double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right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double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double">
        <color rgb="FF000000"/>
      </right>
      <top style="medium">
        <color rgb="FF000000"/>
      </top>
      <bottom style="hair">
        <color rgb="FF000000"/>
      </bottom>
    </border>
    <border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top style="medium">
        <color rgb="FF000000"/>
      </top>
    </border>
    <border>
      <right/>
      <top style="medium">
        <color rgb="FF000000"/>
      </top>
    </border>
    <border>
      <left/>
      <right/>
      <top style="medium">
        <color rgb="FF000000"/>
      </top>
    </border>
    <border>
      <left/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double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/>
      <right/>
      <bottom style="medium">
        <color rgb="FF000000"/>
      </bottom>
    </border>
    <border>
      <left/>
      <bottom style="medium">
        <color rgb="FF000000"/>
      </bottom>
    </border>
    <border>
      <right style="double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/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double">
        <color rgb="FF000000"/>
      </right>
      <top/>
      <bottom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double">
        <color rgb="FF000000"/>
      </right>
      <top style="hair">
        <color rgb="FF000000"/>
      </top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/>
      <right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double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double">
        <color rgb="FF000000"/>
      </right>
      <top style="hair">
        <color rgb="FF000000"/>
      </top>
      <bottom style="double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left style="thin">
        <color rgb="FF000000"/>
      </left>
      <top style="hair">
        <color rgb="FF000000"/>
      </top>
      <bottom style="medium">
        <color rgb="FF000000"/>
      </bottom>
    </border>
    <border>
      <right style="thin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0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2" fillId="0" fontId="1" numFmtId="164" xfId="0" applyAlignment="1" applyBorder="1" applyFont="1" applyNumberFormat="1">
      <alignment vertical="center"/>
    </xf>
    <xf borderId="3" fillId="0" fontId="1" numFmtId="164" xfId="0" applyAlignment="1" applyBorder="1" applyFont="1" applyNumberFormat="1">
      <alignment vertical="center"/>
    </xf>
    <xf borderId="0" fillId="0" fontId="1" numFmtId="164" xfId="0" applyAlignment="1" applyFont="1" applyNumberFormat="1">
      <alignment vertical="center"/>
    </xf>
    <xf borderId="4" fillId="0" fontId="2" numFmtId="164" xfId="0" applyAlignment="1" applyBorder="1" applyFont="1" applyNumberFormat="1">
      <alignment horizontal="center"/>
    </xf>
    <xf borderId="5" fillId="0" fontId="3" numFmtId="0" xfId="0" applyBorder="1" applyFont="1"/>
    <xf borderId="6" fillId="0" fontId="4" numFmtId="164" xfId="0" applyAlignment="1" applyBorder="1" applyFont="1" applyNumberFormat="1">
      <alignment horizontal="center" vertical="top"/>
    </xf>
    <xf borderId="7" fillId="0" fontId="3" numFmtId="0" xfId="0" applyBorder="1" applyFont="1"/>
    <xf borderId="8" fillId="0" fontId="3" numFmtId="0" xfId="0" applyBorder="1" applyFont="1"/>
    <xf borderId="0" fillId="0" fontId="5" numFmtId="164" xfId="0" applyFont="1" applyNumberFormat="1"/>
    <xf borderId="4" fillId="0" fontId="6" numFmtId="164" xfId="0" applyAlignment="1" applyBorder="1" applyFont="1" applyNumberForma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4" fillId="0" fontId="6" numFmtId="164" xfId="0" applyAlignment="1" applyBorder="1" applyFont="1" applyNumberFormat="1">
      <alignment horizontal="center" vertical="top"/>
    </xf>
    <xf borderId="12" fillId="0" fontId="2" numFmtId="164" xfId="0" applyAlignment="1" applyBorder="1" applyFont="1" applyNumberFormat="1">
      <alignment horizontal="center"/>
    </xf>
    <xf borderId="13" fillId="0" fontId="3" numFmtId="0" xfId="0" applyBorder="1" applyFont="1"/>
    <xf borderId="14" fillId="0" fontId="3" numFmtId="0" xfId="0" applyBorder="1" applyFont="1"/>
    <xf borderId="15" fillId="0" fontId="7" numFmtId="164" xfId="0" applyAlignment="1" applyBorder="1" applyFont="1" applyNumberForma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8" numFmtId="164" xfId="0" applyAlignment="1" applyBorder="1" applyFont="1" applyNumberFormat="1">
      <alignment horizontal="center" vertical="center"/>
    </xf>
    <xf borderId="22" fillId="0" fontId="3" numFmtId="0" xfId="0" applyBorder="1" applyFont="1"/>
    <xf borderId="23" fillId="0" fontId="1" numFmtId="164" xfId="0" applyAlignment="1" applyBorder="1" applyFont="1" applyNumberFormat="1">
      <alignment vertical="center"/>
    </xf>
    <xf borderId="4" fillId="0" fontId="8" numFmtId="164" xfId="0" applyAlignment="1" applyBorder="1" applyFont="1" applyNumberForma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24" fillId="0" fontId="1" numFmtId="164" xfId="0" applyAlignment="1" applyBorder="1" applyFont="1" applyNumberFormat="1">
      <alignment vertical="center"/>
    </xf>
    <xf borderId="4" fillId="0" fontId="9" numFmtId="164" xfId="0" applyAlignment="1" applyBorder="1" applyFont="1" applyNumberFormat="1">
      <alignment horizontal="left" readingOrder="0" vertical="center"/>
    </xf>
    <xf borderId="0" fillId="0" fontId="9" numFmtId="164" xfId="0" applyAlignment="1" applyFont="1" applyNumberFormat="1">
      <alignment horizontal="center" vertical="center"/>
    </xf>
    <xf borderId="0" fillId="0" fontId="9" numFmtId="164" xfId="0" applyAlignment="1" applyFont="1" applyNumberFormat="1">
      <alignment vertical="center"/>
    </xf>
    <xf borderId="0" fillId="0" fontId="9" numFmtId="164" xfId="0" applyAlignment="1" applyFont="1" applyNumberFormat="1">
      <alignment horizontal="left" vertical="center"/>
    </xf>
    <xf borderId="0" fillId="0" fontId="10" numFmtId="164" xfId="0" applyAlignment="1" applyFont="1" applyNumberFormat="1">
      <alignment horizontal="left" vertical="center"/>
    </xf>
    <xf borderId="4" fillId="0" fontId="9" numFmtId="164" xfId="0" applyAlignment="1" applyBorder="1" applyFont="1" applyNumberFormat="1">
      <alignment horizontal="left" vertical="center"/>
    </xf>
    <xf borderId="0" fillId="0" fontId="10" numFmtId="164" xfId="0" applyAlignment="1" applyFont="1" applyNumberFormat="1">
      <alignment vertical="center"/>
    </xf>
    <xf borderId="0" fillId="0" fontId="9" numFmtId="0" xfId="0" applyAlignment="1" applyFont="1">
      <alignment horizontal="left" vertical="center"/>
    </xf>
    <xf borderId="0" fillId="0" fontId="8" numFmtId="164" xfId="0" applyAlignment="1" applyFont="1" applyNumberFormat="1">
      <alignment vertical="center"/>
    </xf>
    <xf borderId="4" fillId="0" fontId="1" numFmtId="164" xfId="0" applyAlignment="1" applyBorder="1" applyFont="1" applyNumberFormat="1">
      <alignment vertical="center"/>
    </xf>
    <xf borderId="25" fillId="2" fontId="2" numFmtId="164" xfId="0" applyAlignment="1" applyBorder="1" applyFill="1" applyFont="1" applyNumberFormat="1">
      <alignment horizontal="center" vertical="center"/>
    </xf>
    <xf borderId="26" fillId="2" fontId="2" numFmtId="164" xfId="0" applyAlignment="1" applyBorder="1" applyFont="1" applyNumberForma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26" fillId="2" fontId="2" numFmtId="164" xfId="0" applyAlignment="1" applyBorder="1" applyFont="1" applyNumberFormat="1">
      <alignment horizontal="center" shrinkToFit="0" vertical="center" wrapText="1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4" fillId="0" fontId="11" numFmtId="164" xfId="0" applyAlignment="1" applyBorder="1" applyFont="1" applyNumberFormat="1">
      <alignment horizontal="center" vertical="center"/>
    </xf>
    <xf borderId="35" fillId="0" fontId="11" numFmtId="164" xfId="0" applyAlignment="1" applyBorder="1" applyFont="1" applyNumberFormat="1">
      <alignment horizontal="center" vertical="center"/>
    </xf>
    <xf borderId="36" fillId="0" fontId="3" numFmtId="0" xfId="0" applyBorder="1" applyFont="1"/>
    <xf borderId="37" fillId="0" fontId="3" numFmtId="0" xfId="0" applyBorder="1" applyFont="1"/>
    <xf borderId="35" fillId="0" fontId="11" numFmtId="164" xfId="0" applyAlignment="1" applyBorder="1" applyFont="1" applyNumberFormat="1">
      <alignment horizontal="center" shrinkToFit="0" vertical="center" wrapText="1"/>
    </xf>
    <xf borderId="38" fillId="0" fontId="3" numFmtId="0" xfId="0" applyBorder="1" applyFont="1"/>
    <xf borderId="39" fillId="0" fontId="12" numFmtId="164" xfId="0" applyAlignment="1" applyBorder="1" applyFont="1" applyNumberFormat="1">
      <alignment horizontal="center" vertical="center"/>
    </xf>
    <xf borderId="40" fillId="0" fontId="12" numFmtId="164" xfId="0" applyAlignment="1" applyBorder="1" applyFont="1" applyNumberFormat="1">
      <alignment horizontal="left" vertical="center"/>
    </xf>
    <xf borderId="41" fillId="0" fontId="12" numFmtId="164" xfId="0" applyAlignment="1" applyBorder="1" applyFont="1" applyNumberFormat="1">
      <alignment vertical="center"/>
    </xf>
    <xf borderId="42" fillId="0" fontId="12" numFmtId="164" xfId="0" applyAlignment="1" applyBorder="1" applyFont="1" applyNumberFormat="1">
      <alignment horizontal="left" vertical="center"/>
    </xf>
    <xf borderId="43" fillId="0" fontId="12" numFmtId="164" xfId="0" applyAlignment="1" applyBorder="1" applyFont="1" applyNumberFormat="1">
      <alignment horizontal="right" vertical="center"/>
    </xf>
    <xf borderId="19" fillId="0" fontId="12" numFmtId="164" xfId="0" applyAlignment="1" applyBorder="1" applyFont="1" applyNumberFormat="1">
      <alignment vertical="center"/>
    </xf>
    <xf borderId="20" fillId="0" fontId="1" numFmtId="164" xfId="0" applyAlignment="1" applyBorder="1" applyFont="1" applyNumberFormat="1">
      <alignment vertical="center"/>
    </xf>
    <xf borderId="0" fillId="0" fontId="13" numFmtId="164" xfId="0" applyAlignment="1" applyFont="1" applyNumberFormat="1">
      <alignment vertical="center"/>
    </xf>
    <xf borderId="44" fillId="0" fontId="12" numFmtId="164" xfId="0" applyAlignment="1" applyBorder="1" applyFont="1" applyNumberFormat="1">
      <alignment horizontal="center" vertical="center"/>
    </xf>
    <xf borderId="45" fillId="0" fontId="12" numFmtId="164" xfId="0" applyAlignment="1" applyBorder="1" applyFont="1" applyNumberFormat="1">
      <alignment horizontal="left" vertical="center"/>
    </xf>
    <xf borderId="46" fillId="0" fontId="12" numFmtId="164" xfId="0" applyAlignment="1" applyBorder="1" applyFont="1" applyNumberFormat="1">
      <alignment vertical="center"/>
    </xf>
    <xf borderId="47" fillId="0" fontId="12" numFmtId="164" xfId="0" applyAlignment="1" applyBorder="1" applyFont="1" applyNumberFormat="1">
      <alignment horizontal="left" vertical="center"/>
    </xf>
    <xf borderId="45" fillId="0" fontId="12" numFmtId="164" xfId="0" applyAlignment="1" applyBorder="1" applyFont="1" applyNumberFormat="1">
      <alignment horizontal="right" vertical="center"/>
    </xf>
    <xf borderId="48" fillId="0" fontId="1" numFmtId="164" xfId="0" applyAlignment="1" applyBorder="1" applyFont="1" applyNumberFormat="1">
      <alignment vertical="center"/>
    </xf>
    <xf borderId="46" fillId="0" fontId="12" numFmtId="164" xfId="0" applyAlignment="1" applyBorder="1" applyFont="1" applyNumberFormat="1">
      <alignment horizontal="left" vertical="center"/>
    </xf>
    <xf borderId="49" fillId="0" fontId="12" numFmtId="164" xfId="0" applyAlignment="1" applyBorder="1" applyFont="1" applyNumberFormat="1">
      <alignment horizontal="center" vertical="center"/>
    </xf>
    <xf borderId="50" fillId="0" fontId="12" numFmtId="164" xfId="0" applyAlignment="1" applyBorder="1" applyFont="1" applyNumberFormat="1">
      <alignment horizontal="left" vertical="center"/>
    </xf>
    <xf borderId="7" fillId="0" fontId="12" numFmtId="164" xfId="0" applyAlignment="1" applyBorder="1" applyFont="1" applyNumberFormat="1">
      <alignment horizontal="left" vertical="center"/>
    </xf>
    <xf borderId="51" fillId="0" fontId="12" numFmtId="164" xfId="0" applyAlignment="1" applyBorder="1" applyFont="1" applyNumberFormat="1">
      <alignment horizontal="left" vertical="center"/>
    </xf>
    <xf borderId="8" fillId="0" fontId="1" numFmtId="164" xfId="0" applyAlignment="1" applyBorder="1" applyFont="1" applyNumberFormat="1">
      <alignment vertical="center"/>
    </xf>
    <xf borderId="50" fillId="0" fontId="12" numFmtId="164" xfId="0" applyAlignment="1" applyBorder="1" applyFont="1" applyNumberFormat="1">
      <alignment horizontal="right" vertical="center"/>
    </xf>
    <xf borderId="7" fillId="0" fontId="12" numFmtId="164" xfId="0" applyAlignment="1" applyBorder="1" applyFont="1" applyNumberFormat="1">
      <alignment vertical="center"/>
    </xf>
    <xf borderId="52" fillId="0" fontId="12" numFmtId="164" xfId="0" applyAlignment="1" applyBorder="1" applyFont="1" applyNumberFormat="1">
      <alignment horizontal="center" vertical="center"/>
    </xf>
    <xf borderId="53" fillId="0" fontId="12" numFmtId="164" xfId="0" applyAlignment="1" applyBorder="1" applyFont="1" applyNumberFormat="1">
      <alignment horizontal="left" vertical="center"/>
    </xf>
    <xf borderId="54" fillId="0" fontId="12" numFmtId="164" xfId="0" applyAlignment="1" applyBorder="1" applyFont="1" applyNumberFormat="1">
      <alignment horizontal="left" vertical="center"/>
    </xf>
    <xf borderId="55" fillId="0" fontId="12" numFmtId="164" xfId="0" applyAlignment="1" applyBorder="1" applyFont="1" applyNumberFormat="1">
      <alignment horizontal="left" vertical="center"/>
    </xf>
    <xf borderId="53" fillId="0" fontId="12" numFmtId="164" xfId="0" applyAlignment="1" applyBorder="1" applyFont="1" applyNumberFormat="1">
      <alignment horizontal="right" vertical="center"/>
    </xf>
    <xf borderId="54" fillId="0" fontId="12" numFmtId="164" xfId="0" applyAlignment="1" applyBorder="1" applyFont="1" applyNumberFormat="1">
      <alignment vertical="center"/>
    </xf>
    <xf borderId="56" fillId="0" fontId="1" numFmtId="164" xfId="0" applyAlignment="1" applyBorder="1" applyFont="1" applyNumberFormat="1">
      <alignment vertical="center"/>
    </xf>
    <xf borderId="57" fillId="0" fontId="8" numFmtId="164" xfId="0" applyAlignment="1" applyBorder="1" applyFont="1" applyNumberFormat="1">
      <alignment horizontal="right" vertical="center"/>
    </xf>
    <xf borderId="57" fillId="0" fontId="3" numFmtId="0" xfId="0" applyBorder="1" applyFont="1"/>
    <xf borderId="58" fillId="0" fontId="8" numFmtId="164" xfId="0" applyAlignment="1" applyBorder="1" applyFont="1" applyNumberFormat="1">
      <alignment horizontal="right" vertical="center"/>
    </xf>
    <xf borderId="57" fillId="0" fontId="8" numFmtId="164" xfId="0" applyAlignment="1" applyBorder="1" applyFont="1" applyNumberFormat="1">
      <alignment vertical="center"/>
    </xf>
    <xf borderId="59" fillId="0" fontId="1" numFmtId="164" xfId="0" applyAlignment="1" applyBorder="1" applyFont="1" applyNumberFormat="1">
      <alignment vertical="center"/>
    </xf>
    <xf borderId="0" fillId="0" fontId="14" numFmtId="164" xfId="0" applyAlignment="1" applyFont="1" applyNumberFormat="1">
      <alignment vertical="center"/>
    </xf>
    <xf borderId="0" fillId="0" fontId="8" numFmtId="164" xfId="0" applyAlignment="1" applyFont="1" applyNumberFormat="1">
      <alignment horizontal="right" vertical="center"/>
    </xf>
    <xf borderId="31" fillId="0" fontId="8" numFmtId="164" xfId="0" applyAlignment="1" applyBorder="1" applyFont="1" applyNumberFormat="1">
      <alignment horizontal="right" vertical="center"/>
    </xf>
    <xf borderId="32" fillId="0" fontId="8" numFmtId="164" xfId="0" applyAlignment="1" applyBorder="1" applyFont="1" applyNumberFormat="1">
      <alignment vertical="center"/>
    </xf>
    <xf borderId="60" fillId="0" fontId="1" numFmtId="164" xfId="0" applyAlignment="1" applyBorder="1" applyFont="1" applyNumberFormat="1">
      <alignment vertical="center"/>
    </xf>
    <xf borderId="26" fillId="0" fontId="1" numFmtId="164" xfId="0" applyAlignment="1" applyBorder="1" applyFont="1" applyNumberFormat="1">
      <alignment vertical="center"/>
    </xf>
    <xf borderId="28" fillId="0" fontId="1" numFmtId="164" xfId="0" applyAlignment="1" applyBorder="1" applyFont="1" applyNumberFormat="1">
      <alignment vertical="center"/>
    </xf>
    <xf borderId="61" fillId="0" fontId="15" numFmtId="164" xfId="0" applyAlignment="1" applyBorder="1" applyFont="1" applyNumberFormat="1">
      <alignment horizontal="right" vertical="center"/>
    </xf>
    <xf borderId="62" fillId="0" fontId="3" numFmtId="0" xfId="0" applyBorder="1" applyFont="1"/>
    <xf borderId="63" fillId="0" fontId="15" numFmtId="164" xfId="0" applyAlignment="1" applyBorder="1" applyFont="1" applyNumberFormat="1">
      <alignment horizontal="center" vertical="center"/>
    </xf>
    <xf borderId="64" fillId="0" fontId="15" numFmtId="164" xfId="0" applyAlignment="1" applyBorder="1" applyFont="1" applyNumberFormat="1">
      <alignment horizontal="left" vertical="center"/>
    </xf>
    <xf borderId="65" fillId="0" fontId="1" numFmtId="164" xfId="0" applyAlignment="1" applyBorder="1" applyFont="1" applyNumberFormat="1">
      <alignment vertical="center"/>
    </xf>
    <xf borderId="66" fillId="0" fontId="1" numFmtId="164" xfId="0" applyAlignment="1" applyBorder="1" applyFont="1" applyNumberFormat="1">
      <alignment vertical="center"/>
    </xf>
    <xf borderId="67" fillId="0" fontId="3" numFmtId="0" xfId="0" applyBorder="1" applyFont="1"/>
    <xf borderId="68" fillId="0" fontId="3" numFmtId="0" xfId="0" applyBorder="1" applyFont="1"/>
    <xf borderId="69" fillId="0" fontId="3" numFmtId="0" xfId="0" applyBorder="1" applyFont="1"/>
    <xf borderId="70" fillId="0" fontId="3" numFmtId="0" xfId="0" applyBorder="1" applyFont="1"/>
    <xf borderId="39" fillId="0" fontId="1" numFmtId="164" xfId="0" applyAlignment="1" applyBorder="1" applyFont="1" applyNumberFormat="1">
      <alignment vertical="center"/>
    </xf>
    <xf borderId="41" fillId="0" fontId="1" numFmtId="164" xfId="0" applyAlignment="1" applyBorder="1" applyFont="1" applyNumberFormat="1">
      <alignment vertical="center"/>
    </xf>
    <xf borderId="71" fillId="0" fontId="1" numFmtId="164" xfId="0" applyAlignment="1" applyBorder="1" applyFont="1" applyNumberFormat="1">
      <alignment vertical="center"/>
    </xf>
    <xf borderId="31" fillId="0" fontId="1" numFmtId="164" xfId="0" applyAlignment="1" applyBorder="1" applyFont="1" applyNumberFormat="1">
      <alignment vertical="center"/>
    </xf>
    <xf borderId="33" fillId="0" fontId="1" numFmtId="164" xfId="0" applyAlignment="1" applyBorder="1" applyFont="1" applyNumberFormat="1">
      <alignment vertical="center"/>
    </xf>
    <xf borderId="0" fillId="0" fontId="1" numFmtId="164" xfId="0" applyAlignment="1" applyFont="1" applyNumberFormat="1">
      <alignment horizontal="center" vertical="center"/>
    </xf>
    <xf borderId="0" fillId="0" fontId="12" numFmtId="164" xfId="0" applyAlignment="1" applyFont="1" applyNumberFormat="1">
      <alignment vertical="center"/>
    </xf>
    <xf borderId="0" fillId="0" fontId="12" numFmtId="164" xfId="0" applyAlignment="1" applyFont="1" applyNumberFormat="1">
      <alignment horizontal="center" vertical="center"/>
    </xf>
    <xf borderId="0" fillId="0" fontId="16" numFmtId="164" xfId="0" applyAlignment="1" applyFont="1" applyNumberFormat="1">
      <alignment horizontal="center" vertical="center"/>
    </xf>
    <xf borderId="0" fillId="0" fontId="17" numFmtId="164" xfId="0" applyAlignment="1" applyFont="1" applyNumberFormat="1">
      <alignment horizontal="center" vertical="center"/>
    </xf>
    <xf borderId="4" fillId="0" fontId="18" numFmtId="164" xfId="0" applyAlignment="1" applyBorder="1" applyFont="1" applyNumberFormat="1">
      <alignment vertical="center"/>
    </xf>
    <xf borderId="0" fillId="0" fontId="19" numFmtId="164" xfId="0" applyAlignment="1" applyFont="1" applyNumberFormat="1">
      <alignment vertical="center"/>
    </xf>
    <xf borderId="4" fillId="0" fontId="1" numFmtId="164" xfId="0" applyAlignment="1" applyBorder="1" applyFont="1" applyNumberFormat="1">
      <alignment horizontal="center" vertical="center"/>
    </xf>
    <xf borderId="4" fillId="0" fontId="9" numFmtId="164" xfId="0" applyAlignment="1" applyBorder="1" applyFont="1" applyNumberFormat="1">
      <alignment vertical="center"/>
    </xf>
    <xf borderId="24" fillId="0" fontId="9" numFmtId="164" xfId="0" applyAlignment="1" applyBorder="1" applyFont="1" applyNumberFormat="1">
      <alignment vertical="center"/>
    </xf>
    <xf borderId="2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0" fillId="0" fontId="20" numFmtId="164" xfId="0" applyAlignment="1" applyFont="1" applyNumberFormat="1">
      <alignment vertical="center"/>
    </xf>
    <xf borderId="0" fillId="0" fontId="21" numFmtId="164" xfId="0" applyAlignment="1" applyFont="1" applyNumberFormat="1">
      <alignment vertical="center"/>
    </xf>
    <xf borderId="0" fillId="0" fontId="22" numFmtId="164" xfId="0" applyAlignment="1" applyFont="1" applyNumberFormat="1">
      <alignment horizontal="center" vertical="center"/>
    </xf>
    <xf borderId="0" fillId="0" fontId="23" numFmtId="164" xfId="0" applyAlignment="1" applyFont="1" applyNumberFormat="1">
      <alignment vertical="center"/>
    </xf>
    <xf borderId="0" fillId="0" fontId="24" numFmtId="164" xfId="0" applyAlignment="1" applyFont="1" applyNumberFormat="1">
      <alignment vertical="center"/>
    </xf>
    <xf borderId="0" fillId="0" fontId="21" numFmtId="164" xfId="0" applyAlignment="1" applyFont="1" applyNumberFormat="1">
      <alignment horizontal="right" vertical="center"/>
    </xf>
    <xf borderId="0" fillId="0" fontId="25" numFmtId="164" xfId="0" applyAlignment="1" applyFont="1" applyNumberFormat="1">
      <alignment horizontal="left" vertical="center"/>
    </xf>
    <xf borderId="0" fillId="0" fontId="26" numFmtId="164" xfId="0" applyAlignment="1" applyFont="1" applyNumberFormat="1">
      <alignment vertical="center"/>
    </xf>
    <xf borderId="0" fillId="0" fontId="26" numFmtId="164" xfId="0" applyAlignment="1" applyFont="1" applyNumberFormat="1">
      <alignment horizontal="center" vertical="center"/>
    </xf>
    <xf borderId="0" fillId="0" fontId="21" numFmtId="164" xfId="0" applyAlignment="1" applyFont="1" applyNumberFormat="1">
      <alignment horizontal="center" vertical="center"/>
    </xf>
    <xf borderId="0" fillId="0" fontId="26" numFmtId="164" xfId="0" applyAlignment="1" applyFont="1" applyNumberFormat="1">
      <alignment horizontal="right" vertical="center"/>
    </xf>
    <xf borderId="1" fillId="0" fontId="8" numFmtId="0" xfId="0" applyAlignment="1" applyBorder="1" applyFont="1">
      <alignment vertical="center"/>
    </xf>
    <xf borderId="2" fillId="0" fontId="8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4" fillId="0" fontId="2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 vertical="top"/>
    </xf>
    <xf borderId="15" fillId="0" fontId="27" numFmtId="0" xfId="0" applyAlignment="1" applyBorder="1" applyFont="1">
      <alignment horizontal="center" vertical="top"/>
    </xf>
    <xf borderId="72" fillId="0" fontId="3" numFmtId="0" xfId="0" applyBorder="1" applyFont="1"/>
    <xf borderId="24" fillId="0" fontId="3" numFmtId="0" xfId="0" applyBorder="1" applyFont="1"/>
    <xf borderId="4" fillId="0" fontId="6" numFmtId="0" xfId="0" applyAlignment="1" applyBorder="1" applyFont="1">
      <alignment horizontal="center" vertical="center"/>
    </xf>
    <xf borderId="21" fillId="0" fontId="8" numFmtId="0" xfId="0" applyAlignment="1" applyBorder="1" applyFont="1">
      <alignment vertical="center"/>
    </xf>
    <xf borderId="22" fillId="0" fontId="8" numFmtId="0" xfId="0" applyAlignment="1" applyBorder="1" applyFont="1">
      <alignment vertical="center"/>
    </xf>
    <xf borderId="23" fillId="0" fontId="8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24" fillId="0" fontId="8" numFmtId="0" xfId="0" applyAlignment="1" applyBorder="1" applyFont="1">
      <alignment vertical="center"/>
    </xf>
    <xf borderId="0" fillId="0" fontId="12" numFmtId="164" xfId="0" applyAlignment="1" applyFont="1" applyNumberFormat="1">
      <alignment horizontal="left" vertical="center"/>
    </xf>
    <xf borderId="0" fillId="0" fontId="9" numFmtId="0" xfId="0" applyAlignment="1" applyFont="1">
      <alignment horizontal="center" vertical="center"/>
    </xf>
    <xf borderId="0" fillId="0" fontId="9" numFmtId="165" xfId="0" applyAlignment="1" applyFont="1" applyNumberFormat="1">
      <alignment horizontal="left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horizontal="center" vertical="center"/>
    </xf>
    <xf borderId="24" fillId="0" fontId="12" numFmtId="164" xfId="0" applyAlignment="1" applyBorder="1" applyFont="1" applyNumberFormat="1">
      <alignment vertical="center"/>
    </xf>
    <xf borderId="0" fillId="0" fontId="9" numFmtId="0" xfId="0" applyAlignment="1" applyFont="1">
      <alignment vertical="center"/>
    </xf>
    <xf borderId="73" fillId="2" fontId="9" numFmtId="0" xfId="0" applyAlignment="1" applyBorder="1" applyFont="1">
      <alignment horizontal="center" vertical="center"/>
    </xf>
    <xf borderId="74" fillId="2" fontId="9" numFmtId="0" xfId="0" applyAlignment="1" applyBorder="1" applyFont="1">
      <alignment horizontal="center" vertical="center"/>
    </xf>
    <xf borderId="2" fillId="0" fontId="3" numFmtId="0" xfId="0" applyBorder="1" applyFont="1"/>
    <xf borderId="75" fillId="0" fontId="3" numFmtId="0" xfId="0" applyBorder="1" applyFont="1"/>
    <xf borderId="76" fillId="2" fontId="9" numFmtId="164" xfId="0" applyAlignment="1" applyBorder="1" applyFont="1" applyNumberFormat="1">
      <alignment horizontal="center" vertical="center"/>
    </xf>
    <xf borderId="77" fillId="2" fontId="9" numFmtId="164" xfId="0" applyAlignment="1" applyBorder="1" applyFont="1" applyNumberFormat="1">
      <alignment horizontal="center" vertical="center"/>
    </xf>
    <xf borderId="76" fillId="2" fontId="9" numFmtId="0" xfId="0" applyAlignment="1" applyBorder="1" applyFont="1">
      <alignment horizontal="center" vertical="center"/>
    </xf>
    <xf borderId="78" fillId="2" fontId="9" numFmtId="164" xfId="0" applyAlignment="1" applyBorder="1" applyFont="1" applyNumberFormat="1">
      <alignment horizontal="center" shrinkToFit="0" wrapText="1"/>
    </xf>
    <xf borderId="79" fillId="2" fontId="9" numFmtId="164" xfId="0" applyAlignment="1" applyBorder="1" applyFont="1" applyNumberFormat="1">
      <alignment horizontal="center" shrinkToFit="0" wrapText="1"/>
    </xf>
    <xf borderId="80" fillId="0" fontId="3" numFmtId="0" xfId="0" applyBorder="1" applyFont="1"/>
    <xf borderId="81" fillId="0" fontId="3" numFmtId="0" xfId="0" applyBorder="1" applyFont="1"/>
    <xf borderId="82" fillId="0" fontId="3" numFmtId="0" xfId="0" applyBorder="1" applyFont="1"/>
    <xf borderId="83" fillId="0" fontId="3" numFmtId="0" xfId="0" applyBorder="1" applyFont="1"/>
    <xf borderId="84" fillId="0" fontId="3" numFmtId="0" xfId="0" applyBorder="1" applyFont="1"/>
    <xf borderId="85" fillId="2" fontId="9" numFmtId="164" xfId="0" applyAlignment="1" applyBorder="1" applyFont="1" applyNumberFormat="1">
      <alignment horizontal="center" shrinkToFit="0" vertical="top" wrapText="1"/>
    </xf>
    <xf borderId="86" fillId="2" fontId="9" numFmtId="164" xfId="0" applyAlignment="1" applyBorder="1" applyFont="1" applyNumberFormat="1">
      <alignment horizontal="center" shrinkToFit="0" vertical="top" wrapText="1"/>
    </xf>
    <xf borderId="87" fillId="0" fontId="28" numFmtId="0" xfId="0" applyAlignment="1" applyBorder="1" applyFont="1">
      <alignment horizontal="center" vertical="center"/>
    </xf>
    <xf borderId="88" fillId="0" fontId="28" numFmtId="0" xfId="0" applyAlignment="1" applyBorder="1" applyFont="1">
      <alignment horizontal="center" vertical="center"/>
    </xf>
    <xf borderId="89" fillId="0" fontId="3" numFmtId="0" xfId="0" applyBorder="1" applyFont="1"/>
    <xf borderId="90" fillId="0" fontId="28" numFmtId="0" xfId="0" applyAlignment="1" applyBorder="1" applyFont="1">
      <alignment horizontal="center" vertical="center"/>
    </xf>
    <xf borderId="89" fillId="0" fontId="28" numFmtId="0" xfId="0" applyAlignment="1" applyBorder="1" applyFont="1">
      <alignment horizontal="center" vertical="center"/>
    </xf>
    <xf borderId="90" fillId="0" fontId="28" numFmtId="0" xfId="0" applyAlignment="1" applyBorder="1" applyFont="1">
      <alignment horizontal="center" shrinkToFit="0" vertical="top" wrapText="1"/>
    </xf>
    <xf borderId="91" fillId="0" fontId="28" numFmtId="0" xfId="0" applyAlignment="1" applyBorder="1" applyFont="1">
      <alignment horizontal="center" shrinkToFit="0" vertical="top" wrapText="1"/>
    </xf>
    <xf borderId="0" fillId="0" fontId="29" numFmtId="0" xfId="0" applyFont="1"/>
    <xf borderId="92" fillId="0" fontId="9" numFmtId="0" xfId="0" applyAlignment="1" applyBorder="1" applyFont="1">
      <alignment horizontal="center" vertical="center"/>
    </xf>
    <xf borderId="93" fillId="0" fontId="30" numFmtId="164" xfId="0" applyAlignment="1" applyBorder="1" applyFont="1" applyNumberFormat="1">
      <alignment horizontal="left" vertical="center"/>
    </xf>
    <xf borderId="94" fillId="0" fontId="31" numFmtId="164" xfId="0" applyAlignment="1" applyBorder="1" applyFont="1" applyNumberFormat="1">
      <alignment horizontal="left" vertical="center"/>
    </xf>
    <xf borderId="94" fillId="0" fontId="9" numFmtId="0" xfId="0" applyAlignment="1" applyBorder="1" applyFont="1">
      <alignment vertical="center"/>
    </xf>
    <xf borderId="95" fillId="0" fontId="12" numFmtId="0" xfId="0" applyAlignment="1" applyBorder="1" applyFont="1">
      <alignment vertical="center"/>
    </xf>
    <xf borderId="93" fillId="0" fontId="12" numFmtId="164" xfId="0" applyAlignment="1" applyBorder="1" applyFont="1" applyNumberFormat="1">
      <alignment horizontal="center" vertical="center"/>
    </xf>
    <xf borderId="96" fillId="0" fontId="12" numFmtId="0" xfId="0" applyAlignment="1" applyBorder="1" applyFont="1">
      <alignment horizontal="left" vertical="center"/>
    </xf>
    <xf borderId="97" fillId="0" fontId="12" numFmtId="0" xfId="0" applyAlignment="1" applyBorder="1" applyFont="1">
      <alignment horizontal="center" vertical="center"/>
    </xf>
    <xf borderId="97" fillId="0" fontId="12" numFmtId="164" xfId="0" applyAlignment="1" applyBorder="1" applyFont="1" applyNumberFormat="1">
      <alignment vertical="center"/>
    </xf>
    <xf borderId="98" fillId="0" fontId="12" numFmtId="164" xfId="0" applyAlignment="1" applyBorder="1" applyFont="1" applyNumberFormat="1">
      <alignment vertical="center"/>
    </xf>
    <xf borderId="0" fillId="0" fontId="32" numFmtId="0" xfId="0" applyFont="1"/>
    <xf borderId="99" fillId="0" fontId="12" numFmtId="0" xfId="0" applyAlignment="1" applyBorder="1" applyFont="1">
      <alignment horizontal="center" vertical="center"/>
    </xf>
    <xf borderId="100" fillId="0" fontId="12" numFmtId="164" xfId="0" applyAlignment="1" applyBorder="1" applyFont="1" applyNumberFormat="1">
      <alignment horizontal="left" vertical="center"/>
    </xf>
    <xf borderId="101" fillId="0" fontId="12" numFmtId="164" xfId="0" applyAlignment="1" applyBorder="1" applyFont="1" applyNumberFormat="1">
      <alignment horizontal="left" vertical="center"/>
    </xf>
    <xf borderId="101" fillId="0" fontId="12" numFmtId="0" xfId="0" applyAlignment="1" applyBorder="1" applyFont="1">
      <alignment vertical="center"/>
    </xf>
    <xf borderId="101" fillId="0" fontId="9" numFmtId="0" xfId="0" applyAlignment="1" applyBorder="1" applyFont="1">
      <alignment vertical="center"/>
    </xf>
    <xf borderId="102" fillId="0" fontId="12" numFmtId="0" xfId="0" applyAlignment="1" applyBorder="1" applyFont="1">
      <alignment vertical="center"/>
    </xf>
    <xf borderId="100" fillId="0" fontId="12" numFmtId="164" xfId="0" applyAlignment="1" applyBorder="1" applyFont="1" applyNumberFormat="1">
      <alignment horizontal="center" vertical="center"/>
    </xf>
    <xf borderId="103" fillId="0" fontId="12" numFmtId="164" xfId="0" applyAlignment="1" applyBorder="1" applyFont="1" applyNumberFormat="1">
      <alignment horizontal="center" vertical="center"/>
    </xf>
    <xf borderId="103" fillId="0" fontId="12" numFmtId="164" xfId="0" applyAlignment="1" applyBorder="1" applyFont="1" applyNumberFormat="1">
      <alignment vertical="center"/>
    </xf>
    <xf borderId="104" fillId="0" fontId="12" numFmtId="164" xfId="0" applyAlignment="1" applyBorder="1" applyFont="1" applyNumberFormat="1">
      <alignment vertical="center"/>
    </xf>
    <xf borderId="105" fillId="0" fontId="12" numFmtId="0" xfId="0" applyAlignment="1" applyBorder="1" applyFont="1">
      <alignment horizontal="center" vertical="center"/>
    </xf>
    <xf borderId="106" fillId="0" fontId="12" numFmtId="0" xfId="0" applyAlignment="1" applyBorder="1" applyFont="1">
      <alignment horizontal="center" vertical="center"/>
    </xf>
    <xf borderId="107" fillId="0" fontId="12" numFmtId="164" xfId="0" applyAlignment="1" applyBorder="1" applyFont="1" applyNumberFormat="1">
      <alignment horizontal="left" vertical="center"/>
    </xf>
    <xf borderId="46" fillId="0" fontId="12" numFmtId="0" xfId="0" applyAlignment="1" applyBorder="1" applyFont="1">
      <alignment vertical="center"/>
    </xf>
    <xf borderId="108" fillId="0" fontId="12" numFmtId="0" xfId="0" applyAlignment="1" applyBorder="1" applyFont="1">
      <alignment vertical="center"/>
    </xf>
    <xf borderId="107" fillId="0" fontId="9" numFmtId="0" xfId="0" applyAlignment="1" applyBorder="1" applyFont="1">
      <alignment horizontal="right" vertical="center"/>
    </xf>
    <xf borderId="46" fillId="0" fontId="3" numFmtId="0" xfId="0" applyBorder="1" applyFont="1"/>
    <xf borderId="108" fillId="0" fontId="9" numFmtId="0" xfId="0" applyAlignment="1" applyBorder="1" applyFont="1">
      <alignment vertical="center"/>
    </xf>
    <xf borderId="109" fillId="0" fontId="9" numFmtId="164" xfId="0" applyAlignment="1" applyBorder="1" applyFont="1" applyNumberFormat="1">
      <alignment vertical="center"/>
    </xf>
    <xf borderId="0" fillId="0" fontId="32" numFmtId="164" xfId="0" applyFont="1" applyNumberFormat="1"/>
    <xf borderId="110" fillId="0" fontId="12" numFmtId="0" xfId="0" applyAlignment="1" applyBorder="1" applyFont="1">
      <alignment horizontal="left" vertical="center"/>
    </xf>
    <xf borderId="92" fillId="0" fontId="12" numFmtId="0" xfId="0" applyAlignment="1" applyBorder="1" applyFont="1">
      <alignment horizontal="center" vertical="center"/>
    </xf>
    <xf borderId="93" fillId="0" fontId="12" numFmtId="164" xfId="0" applyAlignment="1" applyBorder="1" applyFont="1" applyNumberFormat="1">
      <alignment horizontal="left" vertical="center"/>
    </xf>
    <xf borderId="94" fillId="0" fontId="12" numFmtId="164" xfId="0" applyAlignment="1" applyBorder="1" applyFont="1" applyNumberFormat="1">
      <alignment horizontal="left" vertical="center"/>
    </xf>
    <xf borderId="103" fillId="0" fontId="12" numFmtId="0" xfId="0" applyAlignment="1" applyBorder="1" applyFont="1">
      <alignment horizontal="center" vertical="center"/>
    </xf>
    <xf borderId="93" fillId="0" fontId="12" numFmtId="164" xfId="0" applyAlignment="1" applyBorder="1" applyFont="1" applyNumberFormat="1">
      <alignment horizontal="left" shrinkToFit="0" vertical="center" wrapText="1"/>
    </xf>
    <xf borderId="94" fillId="0" fontId="3" numFmtId="0" xfId="0" applyBorder="1" applyFont="1"/>
    <xf borderId="95" fillId="0" fontId="3" numFmtId="0" xfId="0" applyBorder="1" applyFont="1"/>
    <xf borderId="97" fillId="0" fontId="12" numFmtId="164" xfId="0" applyAlignment="1" applyBorder="1" applyFont="1" applyNumberFormat="1">
      <alignment horizontal="center" vertical="center"/>
    </xf>
    <xf borderId="95" fillId="0" fontId="9" numFmtId="0" xfId="0" applyAlignment="1" applyBorder="1" applyFont="1">
      <alignment vertical="center"/>
    </xf>
    <xf borderId="110" fillId="0" fontId="9" numFmtId="164" xfId="0" applyAlignment="1" applyBorder="1" applyFont="1" applyNumberFormat="1">
      <alignment horizontal="center" vertical="center"/>
    </xf>
    <xf borderId="95" fillId="0" fontId="9" numFmtId="0" xfId="0" applyAlignment="1" applyBorder="1" applyFont="1">
      <alignment horizontal="left" vertical="center"/>
    </xf>
    <xf borderId="97" fillId="0" fontId="9" numFmtId="0" xfId="0" applyAlignment="1" applyBorder="1" applyFont="1">
      <alignment horizontal="center" vertical="center"/>
    </xf>
    <xf borderId="97" fillId="0" fontId="9" numFmtId="164" xfId="0" applyAlignment="1" applyBorder="1" applyFont="1" applyNumberFormat="1">
      <alignment vertical="center"/>
    </xf>
    <xf borderId="98" fillId="0" fontId="9" numFmtId="164" xfId="0" applyAlignment="1" applyBorder="1" applyFont="1" applyNumberFormat="1">
      <alignment vertical="center"/>
    </xf>
    <xf borderId="0" fillId="0" fontId="33" numFmtId="0" xfId="0" applyFont="1"/>
    <xf borderId="93" fillId="0" fontId="9" numFmtId="164" xfId="0" applyAlignment="1" applyBorder="1" applyFont="1" applyNumberFormat="1">
      <alignment horizontal="center" vertical="center"/>
    </xf>
    <xf borderId="110" fillId="0" fontId="9" numFmtId="0" xfId="0" applyAlignment="1" applyBorder="1" applyFont="1">
      <alignment horizontal="center" vertical="center"/>
    </xf>
    <xf borderId="93" fillId="0" fontId="34" numFmtId="164" xfId="0" applyAlignment="1" applyBorder="1" applyFont="1" applyNumberFormat="1">
      <alignment horizontal="left" shrinkToFit="0" vertical="center" wrapText="1"/>
    </xf>
    <xf quotePrefix="1" borderId="103" fillId="0" fontId="12" numFmtId="0" xfId="0" applyAlignment="1" applyBorder="1" applyFont="1">
      <alignment horizontal="center" vertical="center"/>
    </xf>
    <xf borderId="111" fillId="0" fontId="12" numFmtId="164" xfId="0" applyAlignment="1" applyBorder="1" applyFont="1" applyNumberFormat="1">
      <alignment vertical="center"/>
    </xf>
    <xf borderId="112" fillId="0" fontId="12" numFmtId="0" xfId="0" applyAlignment="1" applyBorder="1" applyFont="1">
      <alignment horizontal="center" vertical="center"/>
    </xf>
    <xf borderId="113" fillId="0" fontId="12" numFmtId="164" xfId="0" applyAlignment="1" applyBorder="1" applyFont="1" applyNumberFormat="1">
      <alignment horizontal="left" vertical="center"/>
    </xf>
    <xf borderId="114" fillId="0" fontId="12" numFmtId="164" xfId="0" applyAlignment="1" applyBorder="1" applyFont="1" applyNumberFormat="1">
      <alignment horizontal="left" vertical="center"/>
    </xf>
    <xf borderId="114" fillId="0" fontId="9" numFmtId="0" xfId="0" applyAlignment="1" applyBorder="1" applyFont="1">
      <alignment vertical="center"/>
    </xf>
    <xf borderId="115" fillId="0" fontId="12" numFmtId="0" xfId="0" applyAlignment="1" applyBorder="1" applyFont="1">
      <alignment vertical="center"/>
    </xf>
    <xf borderId="113" fillId="0" fontId="12" numFmtId="164" xfId="0" applyAlignment="1" applyBorder="1" applyFont="1" applyNumberFormat="1">
      <alignment horizontal="center" vertical="center"/>
    </xf>
    <xf borderId="105" fillId="0" fontId="12" numFmtId="164" xfId="0" applyAlignment="1" applyBorder="1" applyFont="1" applyNumberFormat="1">
      <alignment vertical="center"/>
    </xf>
    <xf borderId="116" fillId="0" fontId="12" numFmtId="0" xfId="0" applyAlignment="1" applyBorder="1" applyFont="1">
      <alignment horizontal="center" vertical="center"/>
    </xf>
    <xf borderId="18" fillId="0" fontId="12" numFmtId="164" xfId="0" applyAlignment="1" applyBorder="1" applyFont="1" applyNumberFormat="1">
      <alignment horizontal="left" vertical="center"/>
    </xf>
    <xf borderId="19" fillId="0" fontId="12" numFmtId="164" xfId="0" applyAlignment="1" applyBorder="1" applyFont="1" applyNumberFormat="1">
      <alignment horizontal="left" vertical="center"/>
    </xf>
    <xf borderId="19" fillId="0" fontId="9" numFmtId="0" xfId="0" applyAlignment="1" applyBorder="1" applyFont="1">
      <alignment vertical="center"/>
    </xf>
    <xf borderId="117" fillId="0" fontId="12" numFmtId="0" xfId="0" applyAlignment="1" applyBorder="1" applyFont="1">
      <alignment vertical="center"/>
    </xf>
    <xf borderId="118" fillId="0" fontId="12" numFmtId="0" xfId="0" applyAlignment="1" applyBorder="1" applyFont="1">
      <alignment horizontal="center" vertical="center"/>
    </xf>
    <xf borderId="119" fillId="0" fontId="12" numFmtId="164" xfId="0" applyAlignment="1" applyBorder="1" applyFont="1" applyNumberFormat="1">
      <alignment horizontal="left" vertical="center"/>
    </xf>
    <xf borderId="120" fillId="0" fontId="12" numFmtId="164" xfId="0" applyAlignment="1" applyBorder="1" applyFont="1" applyNumberFormat="1">
      <alignment horizontal="left" vertical="center"/>
    </xf>
    <xf borderId="120" fillId="0" fontId="12" numFmtId="0" xfId="0" applyAlignment="1" applyBorder="1" applyFont="1">
      <alignment vertical="center"/>
    </xf>
    <xf borderId="121" fillId="0" fontId="12" numFmtId="0" xfId="0" applyAlignment="1" applyBorder="1" applyFont="1">
      <alignment vertical="center"/>
    </xf>
    <xf borderId="119" fillId="0" fontId="9" numFmtId="0" xfId="0" applyAlignment="1" applyBorder="1" applyFont="1">
      <alignment horizontal="right" vertical="center"/>
    </xf>
    <xf borderId="120" fillId="0" fontId="3" numFmtId="0" xfId="0" applyBorder="1" applyFont="1"/>
    <xf borderId="121" fillId="0" fontId="9" numFmtId="0" xfId="0" applyAlignment="1" applyBorder="1" applyFont="1">
      <alignment vertical="center"/>
    </xf>
    <xf borderId="122" fillId="0" fontId="9" numFmtId="164" xfId="0" applyAlignment="1" applyBorder="1" applyFont="1" applyNumberFormat="1">
      <alignment vertical="center"/>
    </xf>
    <xf borderId="2" fillId="0" fontId="12" numFmtId="0" xfId="0" applyAlignment="1" applyBorder="1" applyFont="1">
      <alignment horizontal="center" vertical="center"/>
    </xf>
    <xf borderId="2" fillId="0" fontId="12" numFmtId="164" xfId="0" applyAlignment="1" applyBorder="1" applyFont="1" applyNumberFormat="1">
      <alignment horizontal="left" vertical="center"/>
    </xf>
    <xf borderId="2" fillId="0" fontId="9" numFmtId="0" xfId="0" applyAlignment="1" applyBorder="1" applyFont="1">
      <alignment vertical="center"/>
    </xf>
    <xf borderId="2" fillId="0" fontId="12" numFmtId="0" xfId="0" applyAlignment="1" applyBorder="1" applyFont="1">
      <alignment vertical="center"/>
    </xf>
    <xf borderId="2" fillId="0" fontId="12" numFmtId="164" xfId="0" applyAlignment="1" applyBorder="1" applyFont="1" applyNumberFormat="1">
      <alignment horizontal="center" vertical="center"/>
    </xf>
    <xf borderId="2" fillId="0" fontId="12" numFmtId="0" xfId="0" applyAlignment="1" applyBorder="1" applyFont="1">
      <alignment horizontal="left" vertical="center"/>
    </xf>
    <xf borderId="2" fillId="0" fontId="12" numFmtId="164" xfId="0" applyAlignment="1" applyBorder="1" applyFont="1" applyNumberFormat="1">
      <alignment vertical="center"/>
    </xf>
    <xf borderId="2" fillId="0" fontId="8" numFmtId="164" xfId="0" applyAlignment="1" applyBorder="1" applyFont="1" applyNumberFormat="1">
      <alignment horizontal="right" vertical="center"/>
    </xf>
    <xf borderId="2" fillId="0" fontId="8" numFmtId="164" xfId="0" applyAlignment="1" applyBorder="1" applyFont="1" applyNumberFormat="1">
      <alignment vertical="center"/>
    </xf>
    <xf borderId="123" fillId="0" fontId="8" numFmtId="164" xfId="0" applyAlignment="1" applyBorder="1" applyFont="1" applyNumberFormat="1">
      <alignment vertical="center"/>
    </xf>
    <xf borderId="123" fillId="0" fontId="8" numFmtId="164" xfId="0" applyAlignment="1" applyBorder="1" applyFont="1" applyNumberFormat="1">
      <alignment horizontal="center" vertical="center"/>
    </xf>
    <xf borderId="124" fillId="0" fontId="8" numFmtId="164" xfId="0" applyAlignment="1" applyBorder="1" applyFont="1" applyNumberFormat="1">
      <alignment horizontal="center" vertical="center"/>
    </xf>
    <xf borderId="124" fillId="0" fontId="8" numFmtId="0" xfId="0" applyAlignment="1" applyBorder="1" applyFont="1">
      <alignment horizontal="right" vertical="center"/>
    </xf>
    <xf borderId="124" fillId="0" fontId="8" numFmtId="0" xfId="0" applyAlignment="1" applyBorder="1" applyFont="1">
      <alignment horizontal="left" vertical="center"/>
    </xf>
    <xf borderId="125" fillId="0" fontId="8" numFmtId="0" xfId="0" applyAlignment="1" applyBorder="1" applyFont="1">
      <alignment vertical="center"/>
    </xf>
    <xf borderId="16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6" fillId="0" fontId="35" numFmtId="0" xfId="0" applyAlignment="1" applyBorder="1" applyFont="1">
      <alignment horizontal="center" vertical="center"/>
    </xf>
    <xf borderId="17" fillId="0" fontId="35" numFmtId="0" xfId="0" applyAlignment="1" applyBorder="1" applyFont="1">
      <alignment horizontal="center" vertical="center"/>
    </xf>
    <xf borderId="72" fillId="0" fontId="27" numFmtId="0" xfId="0" applyAlignment="1" applyBorder="1" applyFont="1">
      <alignment horizontal="center" vertical="top"/>
    </xf>
    <xf borderId="0" fillId="0" fontId="27" numFmtId="0" xfId="0" applyAlignment="1" applyFont="1">
      <alignment horizontal="center" vertical="top"/>
    </xf>
    <xf borderId="24" fillId="0" fontId="27" numFmtId="0" xfId="0" applyAlignment="1" applyBorder="1" applyFont="1">
      <alignment horizontal="center" vertical="top"/>
    </xf>
    <xf borderId="0" fillId="0" fontId="35" numFmtId="0" xfId="0" applyAlignment="1" applyFont="1">
      <alignment horizontal="center" vertical="center"/>
    </xf>
    <xf borderId="24" fillId="0" fontId="35" numFmtId="0" xfId="0" applyAlignment="1" applyBorder="1" applyFont="1">
      <alignment horizontal="center" vertical="center"/>
    </xf>
    <xf borderId="22" fillId="0" fontId="8" numFmtId="164" xfId="0" applyAlignment="1" applyBorder="1" applyFont="1" applyNumberFormat="1">
      <alignment horizontal="right" vertical="center"/>
    </xf>
    <xf borderId="22" fillId="0" fontId="8" numFmtId="164" xfId="0" applyAlignment="1" applyBorder="1" applyFont="1" applyNumberFormat="1">
      <alignment vertical="center"/>
    </xf>
    <xf borderId="126" fillId="0" fontId="8" numFmtId="164" xfId="0" applyAlignment="1" applyBorder="1" applyFont="1" applyNumberFormat="1">
      <alignment vertical="center"/>
    </xf>
    <xf borderId="126" fillId="0" fontId="8" numFmtId="164" xfId="0" applyAlignment="1" applyBorder="1" applyFont="1" applyNumberFormat="1">
      <alignment horizontal="center" vertical="center"/>
    </xf>
    <xf borderId="127" fillId="0" fontId="8" numFmtId="164" xfId="0" applyAlignment="1" applyBorder="1" applyFont="1" applyNumberFormat="1">
      <alignment horizontal="center" vertical="center"/>
    </xf>
    <xf borderId="127" fillId="0" fontId="8" numFmtId="0" xfId="0" applyAlignment="1" applyBorder="1" applyFont="1">
      <alignment horizontal="right" vertical="center"/>
    </xf>
    <xf borderId="127" fillId="0" fontId="8" numFmtId="0" xfId="0" applyAlignment="1" applyBorder="1" applyFont="1">
      <alignment horizontal="left" vertical="center"/>
    </xf>
    <xf borderId="128" fillId="0" fontId="8" numFmtId="0" xfId="0" applyAlignment="1" applyBorder="1" applyFont="1">
      <alignment vertical="center"/>
    </xf>
    <xf borderId="0" fillId="0" fontId="12" numFmtId="164" xfId="0" applyAlignment="1" applyFont="1" applyNumberFormat="1">
      <alignment horizontal="right" vertical="center"/>
    </xf>
    <xf borderId="21" fillId="0" fontId="9" numFmtId="164" xfId="0" applyAlignment="1" applyBorder="1" applyFont="1" applyNumberFormat="1">
      <alignment horizontal="left" vertical="center"/>
    </xf>
    <xf borderId="22" fillId="0" fontId="9" numFmtId="164" xfId="0" applyAlignment="1" applyBorder="1" applyFont="1" applyNumberFormat="1">
      <alignment horizontal="left" vertical="center"/>
    </xf>
    <xf borderId="22" fillId="0" fontId="9" numFmtId="0" xfId="0" applyAlignment="1" applyBorder="1" applyFont="1">
      <alignment horizontal="left" vertical="center"/>
    </xf>
    <xf borderId="22" fillId="0" fontId="9" numFmtId="0" xfId="0" applyAlignment="1" applyBorder="1" applyFont="1">
      <alignment horizontal="center" vertical="center"/>
    </xf>
    <xf borderId="22" fillId="0" fontId="9" numFmtId="164" xfId="0" applyAlignment="1" applyBorder="1" applyFont="1" applyNumberFormat="1">
      <alignment horizontal="right" vertical="center"/>
    </xf>
    <xf borderId="22" fillId="0" fontId="12" numFmtId="164" xfId="0" applyAlignment="1" applyBorder="1" applyFont="1" applyNumberFormat="1">
      <alignment horizontal="center" vertical="center"/>
    </xf>
    <xf borderId="22" fillId="0" fontId="12" numFmtId="164" xfId="0" applyAlignment="1" applyBorder="1" applyFont="1" applyNumberFormat="1">
      <alignment horizontal="left" vertical="center"/>
    </xf>
    <xf borderId="22" fillId="0" fontId="12" numFmtId="164" xfId="0" applyAlignment="1" applyBorder="1" applyFont="1" applyNumberFormat="1">
      <alignment vertical="center"/>
    </xf>
    <xf borderId="78" fillId="2" fontId="10" numFmtId="164" xfId="0" applyAlignment="1" applyBorder="1" applyFont="1" applyNumberFormat="1">
      <alignment horizontal="center" vertical="center"/>
    </xf>
    <xf borderId="78" fillId="2" fontId="10" numFmtId="164" xfId="0" applyAlignment="1" applyBorder="1" applyFont="1" applyNumberFormat="1">
      <alignment horizontal="center" shrinkToFit="0" wrapText="1"/>
    </xf>
    <xf borderId="78" fillId="2" fontId="9" numFmtId="164" xfId="0" applyAlignment="1" applyBorder="1" applyFont="1" applyNumberFormat="1">
      <alignment horizontal="center" shrinkToFit="0" vertical="center" wrapText="1"/>
    </xf>
    <xf borderId="76" fillId="2" fontId="9" numFmtId="164" xfId="0" applyAlignment="1" applyBorder="1" applyFont="1" applyNumberFormat="1">
      <alignment horizontal="center" shrinkToFit="0" vertical="center" wrapText="1"/>
    </xf>
    <xf borderId="76" fillId="2" fontId="9" numFmtId="0" xfId="0" applyAlignment="1" applyBorder="1" applyFont="1">
      <alignment horizontal="center" shrinkToFit="0" vertical="center" wrapText="1"/>
    </xf>
    <xf borderId="74" fillId="2" fontId="9" numFmtId="164" xfId="0" applyAlignment="1" applyBorder="1" applyFont="1" applyNumberFormat="1">
      <alignment horizontal="center" shrinkToFit="0" vertical="center" wrapText="1"/>
    </xf>
    <xf borderId="129" fillId="2" fontId="9" numFmtId="0" xfId="0" applyAlignment="1" applyBorder="1" applyFont="1">
      <alignment horizontal="center" shrinkToFit="0" vertical="center" wrapText="1"/>
    </xf>
    <xf borderId="130" fillId="2" fontId="10" numFmtId="164" xfId="0" applyAlignment="1" applyBorder="1" applyFont="1" applyNumberFormat="1">
      <alignment horizontal="center" vertical="top"/>
    </xf>
    <xf borderId="130" fillId="2" fontId="9" numFmtId="164" xfId="0" applyAlignment="1" applyBorder="1" applyFont="1" applyNumberFormat="1">
      <alignment horizontal="center" shrinkToFit="0" vertical="center" wrapText="1"/>
    </xf>
    <xf borderId="131" fillId="0" fontId="3" numFmtId="0" xfId="0" applyBorder="1" applyFont="1"/>
    <xf borderId="132" fillId="0" fontId="3" numFmtId="0" xfId="0" applyBorder="1" applyFont="1"/>
    <xf borderId="133" fillId="0" fontId="3" numFmtId="0" xfId="0" applyBorder="1" applyFont="1"/>
    <xf borderId="90" fillId="0" fontId="28" numFmtId="0" xfId="0" applyAlignment="1" applyBorder="1" applyFont="1">
      <alignment horizontal="center" shrinkToFit="0" vertical="center" wrapText="1"/>
    </xf>
    <xf borderId="88" fillId="0" fontId="28" numFmtId="0" xfId="0" applyAlignment="1" applyBorder="1" applyFont="1">
      <alignment horizontal="center" shrinkToFit="0" vertical="center" wrapText="1"/>
    </xf>
    <xf borderId="91" fillId="0" fontId="28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horizontal="center" vertical="center"/>
    </xf>
    <xf borderId="95" fillId="0" fontId="12" numFmtId="164" xfId="0" applyAlignment="1" applyBorder="1" applyFont="1" applyNumberFormat="1">
      <alignment horizontal="right" vertical="center"/>
    </xf>
    <xf borderId="97" fillId="0" fontId="12" numFmtId="164" xfId="0" applyAlignment="1" applyBorder="1" applyFont="1" applyNumberFormat="1">
      <alignment horizontal="left" vertical="center"/>
    </xf>
    <xf borderId="93" fillId="0" fontId="12" numFmtId="164" xfId="0" applyAlignment="1" applyBorder="1" applyFont="1" applyNumberFormat="1">
      <alignment vertical="center"/>
    </xf>
    <xf borderId="93" fillId="0" fontId="12" numFmtId="164" xfId="0" applyAlignment="1" applyBorder="1" applyFont="1" applyNumberFormat="1">
      <alignment horizontal="right" vertical="center"/>
    </xf>
    <xf borderId="134" fillId="0" fontId="12" numFmtId="0" xfId="0" applyAlignment="1" applyBorder="1" applyFont="1">
      <alignment horizontal="left" vertical="center"/>
    </xf>
    <xf borderId="102" fillId="0" fontId="12" numFmtId="164" xfId="0" applyAlignment="1" applyBorder="1" applyFont="1" applyNumberFormat="1">
      <alignment horizontal="right" vertical="center"/>
    </xf>
    <xf borderId="103" fillId="0" fontId="12" numFmtId="164" xfId="0" applyAlignment="1" applyBorder="1" applyFont="1" applyNumberFormat="1">
      <alignment horizontal="left" vertical="center"/>
    </xf>
    <xf borderId="100" fillId="0" fontId="12" numFmtId="164" xfId="0" applyAlignment="1" applyBorder="1" applyFont="1" applyNumberFormat="1">
      <alignment vertical="center"/>
    </xf>
    <xf borderId="100" fillId="0" fontId="9" numFmtId="164" xfId="0" applyAlignment="1" applyBorder="1" applyFont="1" applyNumberFormat="1">
      <alignment horizontal="right" vertical="center"/>
    </xf>
    <xf borderId="102" fillId="0" fontId="9" numFmtId="0" xfId="0" applyAlignment="1" applyBorder="1" applyFont="1">
      <alignment horizontal="left" vertical="center"/>
    </xf>
    <xf borderId="114" fillId="0" fontId="12" numFmtId="0" xfId="0" applyAlignment="1" applyBorder="1" applyFont="1">
      <alignment vertical="center"/>
    </xf>
    <xf borderId="115" fillId="0" fontId="12" numFmtId="164" xfId="0" applyAlignment="1" applyBorder="1" applyFont="1" applyNumberFormat="1">
      <alignment horizontal="right" vertical="center"/>
    </xf>
    <xf borderId="105" fillId="0" fontId="12" numFmtId="164" xfId="0" applyAlignment="1" applyBorder="1" applyFont="1" applyNumberFormat="1">
      <alignment horizontal="center" vertical="center"/>
    </xf>
    <xf borderId="105" fillId="0" fontId="12" numFmtId="164" xfId="0" applyAlignment="1" applyBorder="1" applyFont="1" applyNumberFormat="1">
      <alignment horizontal="left" vertical="center"/>
    </xf>
    <xf borderId="113" fillId="0" fontId="12" numFmtId="164" xfId="0" applyAlignment="1" applyBorder="1" applyFont="1" applyNumberFormat="1">
      <alignment vertical="center"/>
    </xf>
    <xf borderId="113" fillId="0" fontId="12" numFmtId="164" xfId="0" applyAlignment="1" applyBorder="1" applyFont="1" applyNumberFormat="1">
      <alignment horizontal="right" vertical="center"/>
    </xf>
    <xf borderId="115" fillId="0" fontId="12" numFmtId="0" xfId="0" applyAlignment="1" applyBorder="1" applyFont="1">
      <alignment horizontal="left" vertical="center"/>
    </xf>
    <xf borderId="135" fillId="0" fontId="12" numFmtId="164" xfId="0" applyAlignment="1" applyBorder="1" applyFont="1" applyNumberFormat="1">
      <alignment vertical="center"/>
    </xf>
    <xf borderId="136" fillId="0" fontId="9" numFmtId="0" xfId="0" applyAlignment="1" applyBorder="1" applyFont="1">
      <alignment horizontal="center" vertical="center"/>
    </xf>
    <xf borderId="137" fillId="0" fontId="36" numFmtId="164" xfId="0" applyAlignment="1" applyBorder="1" applyFont="1" applyNumberFormat="1">
      <alignment horizontal="left" vertical="center"/>
    </xf>
    <xf borderId="138" fillId="0" fontId="37" numFmtId="164" xfId="0" applyAlignment="1" applyBorder="1" applyFont="1" applyNumberFormat="1">
      <alignment horizontal="left" vertical="center"/>
    </xf>
    <xf borderId="138" fillId="0" fontId="9" numFmtId="0" xfId="0" applyAlignment="1" applyBorder="1" applyFont="1">
      <alignment vertical="center"/>
    </xf>
    <xf borderId="139" fillId="0" fontId="12" numFmtId="164" xfId="0" applyAlignment="1" applyBorder="1" applyFont="1" applyNumberFormat="1">
      <alignment horizontal="right" vertical="center"/>
    </xf>
    <xf borderId="110" fillId="0" fontId="12" numFmtId="164" xfId="0" applyAlignment="1" applyBorder="1" applyFont="1" applyNumberFormat="1">
      <alignment horizontal="center" vertical="center"/>
    </xf>
    <xf borderId="110" fillId="0" fontId="12" numFmtId="164" xfId="0" applyAlignment="1" applyBorder="1" applyFont="1" applyNumberFormat="1">
      <alignment horizontal="left" vertical="center"/>
    </xf>
    <xf borderId="110" fillId="0" fontId="12" numFmtId="164" xfId="0" applyAlignment="1" applyBorder="1" applyFont="1" applyNumberFormat="1">
      <alignment vertical="center"/>
    </xf>
    <xf borderId="137" fillId="0" fontId="12" numFmtId="164" xfId="0" applyAlignment="1" applyBorder="1" applyFont="1" applyNumberFormat="1">
      <alignment vertical="center"/>
    </xf>
    <xf borderId="137" fillId="0" fontId="12" numFmtId="164" xfId="0" applyAlignment="1" applyBorder="1" applyFont="1" applyNumberFormat="1">
      <alignment horizontal="center" vertical="center"/>
    </xf>
    <xf borderId="137" fillId="0" fontId="12" numFmtId="164" xfId="0" applyAlignment="1" applyBorder="1" applyFont="1" applyNumberFormat="1">
      <alignment horizontal="right" vertical="center"/>
    </xf>
    <xf borderId="139" fillId="0" fontId="12" numFmtId="0" xfId="0" applyAlignment="1" applyBorder="1" applyFont="1">
      <alignment horizontal="left" vertical="center"/>
    </xf>
    <xf borderId="140" fillId="0" fontId="12" numFmtId="164" xfId="0" applyAlignment="1" applyBorder="1" applyFont="1" applyNumberFormat="1">
      <alignment vertical="center"/>
    </xf>
    <xf borderId="95" fillId="0" fontId="12" numFmtId="0" xfId="0" applyAlignment="1" applyBorder="1" applyFont="1">
      <alignment horizontal="left" vertical="center"/>
    </xf>
    <xf borderId="94" fillId="0" fontId="12" numFmtId="0" xfId="0" applyAlignment="1" applyBorder="1" applyFont="1">
      <alignment vertical="center"/>
    </xf>
    <xf borderId="46" fillId="0" fontId="9" numFmtId="0" xfId="0" applyAlignment="1" applyBorder="1" applyFont="1">
      <alignment vertical="center"/>
    </xf>
    <xf borderId="108" fillId="0" fontId="12" numFmtId="164" xfId="0" applyAlignment="1" applyBorder="1" applyFont="1" applyNumberFormat="1">
      <alignment horizontal="right" vertical="center"/>
    </xf>
    <xf borderId="141" fillId="0" fontId="12" numFmtId="164" xfId="0" applyAlignment="1" applyBorder="1" applyFont="1" applyNumberFormat="1">
      <alignment horizontal="center" vertical="center"/>
    </xf>
    <xf borderId="141" fillId="0" fontId="12" numFmtId="164" xfId="0" applyAlignment="1" applyBorder="1" applyFont="1" applyNumberFormat="1">
      <alignment horizontal="left" vertical="center"/>
    </xf>
    <xf borderId="141" fillId="0" fontId="12" numFmtId="164" xfId="0" applyAlignment="1" applyBorder="1" applyFont="1" applyNumberFormat="1">
      <alignment vertical="center"/>
    </xf>
    <xf borderId="107" fillId="0" fontId="12" numFmtId="164" xfId="0" applyAlignment="1" applyBorder="1" applyFont="1" applyNumberFormat="1">
      <alignment vertical="center"/>
    </xf>
    <xf borderId="107" fillId="0" fontId="12" numFmtId="164" xfId="0" applyAlignment="1" applyBorder="1" applyFont="1" applyNumberFormat="1">
      <alignment horizontal="center" vertical="center"/>
    </xf>
    <xf borderId="107" fillId="0" fontId="9" numFmtId="164" xfId="0" applyAlignment="1" applyBorder="1" applyFont="1" applyNumberFormat="1">
      <alignment horizontal="right" vertical="center"/>
    </xf>
    <xf borderId="108" fillId="0" fontId="9" numFmtId="0" xfId="0" applyAlignment="1" applyBorder="1" applyFont="1">
      <alignment horizontal="left" vertical="center"/>
    </xf>
    <xf borderId="109" fillId="0" fontId="12" numFmtId="164" xfId="0" applyAlignment="1" applyBorder="1" applyFont="1" applyNumberFormat="1">
      <alignment vertical="center"/>
    </xf>
    <xf borderId="142" fillId="0" fontId="12" numFmtId="0" xfId="0" applyAlignment="1" applyBorder="1" applyFont="1">
      <alignment horizontal="center" vertical="center"/>
    </xf>
    <xf borderId="5" fillId="0" fontId="12" numFmtId="164" xfId="0" applyAlignment="1" applyBorder="1" applyFont="1" applyNumberFormat="1">
      <alignment horizontal="right" vertical="center"/>
    </xf>
    <xf borderId="143" fillId="0" fontId="12" numFmtId="164" xfId="0" applyAlignment="1" applyBorder="1" applyFont="1" applyNumberFormat="1">
      <alignment horizontal="center" vertical="center"/>
    </xf>
    <xf borderId="143" fillId="0" fontId="12" numFmtId="164" xfId="0" applyAlignment="1" applyBorder="1" applyFont="1" applyNumberFormat="1">
      <alignment horizontal="left" vertical="center"/>
    </xf>
    <xf borderId="143" fillId="0" fontId="12" numFmtId="164" xfId="0" applyAlignment="1" applyBorder="1" applyFont="1" applyNumberFormat="1">
      <alignment vertical="center"/>
    </xf>
    <xf borderId="72" fillId="0" fontId="12" numFmtId="164" xfId="0" applyAlignment="1" applyBorder="1" applyFont="1" applyNumberFormat="1">
      <alignment vertical="center"/>
    </xf>
    <xf borderId="72" fillId="0" fontId="12" numFmtId="164" xfId="0" applyAlignment="1" applyBorder="1" applyFont="1" applyNumberFormat="1">
      <alignment horizontal="center" vertical="center"/>
    </xf>
    <xf borderId="72" fillId="0" fontId="9" numFmtId="164" xfId="0" applyAlignment="1" applyBorder="1" applyFont="1" applyNumberFormat="1">
      <alignment horizontal="right" vertical="center"/>
    </xf>
    <xf borderId="5" fillId="0" fontId="9" numFmtId="0" xfId="0" applyAlignment="1" applyBorder="1" applyFont="1">
      <alignment horizontal="left" vertical="center"/>
    </xf>
    <xf borderId="144" fillId="0" fontId="12" numFmtId="164" xfId="0" applyAlignment="1" applyBorder="1" applyFont="1" applyNumberFormat="1">
      <alignment vertical="center"/>
    </xf>
    <xf borderId="93" fillId="0" fontId="9" numFmtId="164" xfId="0" applyAlignment="1" applyBorder="1" applyFont="1" applyNumberFormat="1">
      <alignment horizontal="right" vertical="center"/>
    </xf>
    <xf borderId="93" fillId="0" fontId="12" numFmtId="164" xfId="0" applyAlignment="1" applyBorder="1" applyFont="1" applyNumberFormat="1">
      <alignment horizontal="center" shrinkToFit="0" vertical="center" wrapText="1"/>
    </xf>
    <xf borderId="102" fillId="0" fontId="12" numFmtId="0" xfId="0" applyAlignment="1" applyBorder="1" applyFont="1">
      <alignment horizontal="left" vertical="center"/>
    </xf>
    <xf borderId="72" fillId="0" fontId="12" numFmtId="164" xfId="0" applyAlignment="1" applyBorder="1" applyFont="1" applyNumberFormat="1">
      <alignment horizontal="right" vertical="center"/>
    </xf>
    <xf borderId="145" fillId="0" fontId="12" numFmtId="0" xfId="0" applyAlignment="1" applyBorder="1" applyFont="1">
      <alignment horizontal="left" vertical="center"/>
    </xf>
    <xf borderId="136" fillId="0" fontId="12" numFmtId="0" xfId="0" applyAlignment="1" applyBorder="1" applyFont="1">
      <alignment horizontal="center" vertical="center"/>
    </xf>
    <xf borderId="138" fillId="0" fontId="12" numFmtId="164" xfId="0" applyAlignment="1" applyBorder="1" applyFont="1" applyNumberFormat="1">
      <alignment horizontal="left" vertical="center"/>
    </xf>
    <xf borderId="117" fillId="0" fontId="12" numFmtId="164" xfId="0" applyAlignment="1" applyBorder="1" applyFont="1" applyNumberFormat="1">
      <alignment horizontal="right" vertical="center"/>
    </xf>
    <xf borderId="146" fillId="0" fontId="12" numFmtId="164" xfId="0" applyAlignment="1" applyBorder="1" applyFont="1" applyNumberFormat="1">
      <alignment horizontal="center" vertical="center"/>
    </xf>
    <xf borderId="146" fillId="0" fontId="12" numFmtId="164" xfId="0" applyAlignment="1" applyBorder="1" applyFont="1" applyNumberFormat="1">
      <alignment horizontal="left" vertical="center"/>
    </xf>
    <xf borderId="146" fillId="0" fontId="12" numFmtId="164" xfId="0" applyAlignment="1" applyBorder="1" applyFont="1" applyNumberFormat="1">
      <alignment vertical="center"/>
    </xf>
    <xf borderId="18" fillId="0" fontId="12" numFmtId="164" xfId="0" applyAlignment="1" applyBorder="1" applyFont="1" applyNumberFormat="1">
      <alignment vertical="center"/>
    </xf>
    <xf borderId="18" fillId="0" fontId="12" numFmtId="164" xfId="0" applyAlignment="1" applyBorder="1" applyFont="1" applyNumberFormat="1">
      <alignment horizontal="center" vertical="center"/>
    </xf>
    <xf borderId="18" fillId="0" fontId="12" numFmtId="164" xfId="0" applyAlignment="1" applyBorder="1" applyFont="1" applyNumberFormat="1">
      <alignment horizontal="right" vertical="center"/>
    </xf>
    <xf borderId="117" fillId="0" fontId="12" numFmtId="0" xfId="0" applyAlignment="1" applyBorder="1" applyFont="1">
      <alignment horizontal="left" vertical="center"/>
    </xf>
    <xf borderId="147" fillId="0" fontId="12" numFmtId="164" xfId="0" applyAlignment="1" applyBorder="1" applyFont="1" applyNumberFormat="1">
      <alignment vertical="center"/>
    </xf>
    <xf borderId="97" fillId="0" fontId="12" numFmtId="164" xfId="0" applyAlignment="1" applyBorder="1" applyFont="1" applyNumberFormat="1">
      <alignment horizontal="right" vertical="center"/>
    </xf>
    <xf borderId="148" fillId="0" fontId="12" numFmtId="0" xfId="0" applyAlignment="1" applyBorder="1" applyFont="1">
      <alignment horizontal="center" vertical="center"/>
    </xf>
    <xf borderId="22" fillId="0" fontId="9" numFmtId="0" xfId="0" applyAlignment="1" applyBorder="1" applyFont="1">
      <alignment vertical="center"/>
    </xf>
    <xf borderId="149" fillId="0" fontId="12" numFmtId="164" xfId="0" applyAlignment="1" applyBorder="1" applyFont="1" applyNumberFormat="1">
      <alignment horizontal="right" vertical="center"/>
    </xf>
    <xf borderId="150" fillId="0" fontId="12" numFmtId="164" xfId="0" applyAlignment="1" applyBorder="1" applyFont="1" applyNumberFormat="1">
      <alignment horizontal="center" vertical="center"/>
    </xf>
    <xf borderId="151" fillId="0" fontId="12" numFmtId="164" xfId="0" applyAlignment="1" applyBorder="1" applyFont="1" applyNumberFormat="1">
      <alignment horizontal="left" vertical="center"/>
    </xf>
    <xf borderId="150" fillId="0" fontId="12" numFmtId="164" xfId="0" applyAlignment="1" applyBorder="1" applyFont="1" applyNumberFormat="1">
      <alignment vertical="center"/>
    </xf>
    <xf borderId="152" fillId="0" fontId="12" numFmtId="164" xfId="0" applyAlignment="1" applyBorder="1" applyFont="1" applyNumberFormat="1">
      <alignment vertical="center"/>
    </xf>
    <xf borderId="152" fillId="0" fontId="12" numFmtId="164" xfId="0" applyAlignment="1" applyBorder="1" applyFont="1" applyNumberFormat="1">
      <alignment horizontal="center" vertical="center"/>
    </xf>
    <xf borderId="152" fillId="0" fontId="12" numFmtId="164" xfId="0" applyAlignment="1" applyBorder="1" applyFont="1" applyNumberFormat="1">
      <alignment horizontal="right" vertical="center"/>
    </xf>
    <xf borderId="149" fillId="0" fontId="12" numFmtId="0" xfId="0" applyAlignment="1" applyBorder="1" applyFont="1">
      <alignment horizontal="left" vertical="center"/>
    </xf>
    <xf borderId="153" fillId="0" fontId="12" numFmtId="164" xfId="0" applyAlignment="1" applyBorder="1" applyFont="1" applyNumberFormat="1">
      <alignment vertical="center"/>
    </xf>
    <xf borderId="0" fillId="0" fontId="32" numFmtId="164" xfId="0" applyAlignment="1" applyFont="1" applyNumberFormat="1">
      <alignment horizontal="right"/>
    </xf>
    <xf borderId="0" fillId="0" fontId="32" numFmtId="164" xfId="0" applyAlignment="1" applyFont="1" applyNumberFormat="1">
      <alignment horizontal="center"/>
    </xf>
    <xf borderId="0" fillId="0" fontId="32" numFmtId="0" xfId="0" applyAlignment="1" applyFont="1">
      <alignment horizontal="right"/>
    </xf>
    <xf borderId="0" fillId="0" fontId="32" numFmtId="0" xfId="0" applyAlignment="1" applyFont="1">
      <alignment horizontal="left"/>
    </xf>
    <xf borderId="0" fillId="0" fontId="38" numFmtId="0" xfId="0" applyAlignment="1" applyFont="1">
      <alignment horizontal="center"/>
    </xf>
    <xf borderId="0" fillId="0" fontId="38" numFmtId="0" xfId="0" applyFont="1"/>
    <xf borderId="0" fillId="0" fontId="39" numFmtId="0" xfId="0" applyAlignment="1" applyFont="1">
      <alignment horizontal="center"/>
    </xf>
    <xf borderId="0" fillId="0" fontId="39" numFmtId="166" xfId="0" applyFont="1" applyNumberFormat="1"/>
    <xf borderId="0" fillId="0" fontId="39" numFmtId="0" xfId="0" applyFont="1"/>
    <xf borderId="0" fillId="0" fontId="38" numFmtId="164" xfId="0" applyFont="1" applyNumberFormat="1"/>
    <xf borderId="0" fillId="0" fontId="38" numFmtId="0" xfId="0" applyAlignment="1" applyFont="1">
      <alignment horizontal="center" vertical="center"/>
    </xf>
    <xf borderId="0" fillId="0" fontId="38" numFmtId="166" xfId="0" applyAlignment="1" applyFont="1" applyNumberFormat="1">
      <alignment horizontal="center" vertical="center"/>
    </xf>
    <xf borderId="0" fillId="0" fontId="39" numFmtId="164" xfId="0" applyAlignment="1" applyFont="1" applyNumberFormat="1">
      <alignment horizontal="left"/>
    </xf>
    <xf borderId="141" fillId="0" fontId="38" numFmtId="0" xfId="0" applyAlignment="1" applyBorder="1" applyFont="1">
      <alignment horizontal="center" vertical="center"/>
    </xf>
    <xf borderId="107" fillId="0" fontId="38" numFmtId="0" xfId="0" applyAlignment="1" applyBorder="1" applyFont="1">
      <alignment horizontal="center" vertical="center"/>
    </xf>
    <xf borderId="108" fillId="0" fontId="3" numFmtId="0" xfId="0" applyBorder="1" applyFont="1"/>
    <xf borderId="141" fillId="0" fontId="38" numFmtId="166" xfId="0" applyAlignment="1" applyBorder="1" applyFont="1" applyNumberFormat="1">
      <alignment horizontal="center" vertical="center"/>
    </xf>
    <xf borderId="141" fillId="0" fontId="38" numFmtId="0" xfId="0" applyAlignment="1" applyBorder="1" applyFont="1">
      <alignment horizontal="center"/>
    </xf>
    <xf borderId="107" fillId="0" fontId="38" numFmtId="0" xfId="0" applyBorder="1" applyFont="1"/>
    <xf borderId="46" fillId="0" fontId="38" numFmtId="0" xfId="0" applyBorder="1" applyFont="1"/>
    <xf borderId="108" fillId="0" fontId="38" numFmtId="0" xfId="0" applyBorder="1" applyFont="1"/>
    <xf borderId="141" fillId="0" fontId="38" numFmtId="166" xfId="0" applyBorder="1" applyFont="1" applyNumberFormat="1"/>
    <xf borderId="141" fillId="0" fontId="38" numFmtId="0" xfId="0" applyBorder="1" applyFont="1"/>
    <xf borderId="141" fillId="0" fontId="38" numFmtId="164" xfId="0" applyBorder="1" applyFont="1" applyNumberFormat="1"/>
    <xf borderId="107" fillId="0" fontId="39" numFmtId="0" xfId="0" applyAlignment="1" applyBorder="1" applyFont="1">
      <alignment horizontal="center"/>
    </xf>
    <xf borderId="107" fillId="0" fontId="39" numFmtId="0" xfId="0" applyBorder="1" applyFont="1"/>
    <xf borderId="46" fillId="0" fontId="39" numFmtId="0" xfId="0" applyBorder="1" applyFont="1"/>
    <xf borderId="108" fillId="0" fontId="39" numFmtId="0" xfId="0" applyBorder="1" applyFont="1"/>
    <xf borderId="141" fillId="0" fontId="39" numFmtId="0" xfId="0" applyAlignment="1" applyBorder="1" applyFont="1">
      <alignment horizontal="center"/>
    </xf>
    <xf borderId="141" fillId="0" fontId="39" numFmtId="166" xfId="0" applyBorder="1" applyFont="1" applyNumberFormat="1"/>
    <xf borderId="141" fillId="0" fontId="39" numFmtId="164" xfId="0" applyBorder="1" applyFont="1" applyNumberFormat="1"/>
    <xf borderId="107" fillId="0" fontId="38" numFmtId="0" xfId="0" applyAlignment="1" applyBorder="1" applyFont="1">
      <alignment horizontal="right"/>
    </xf>
    <xf borderId="46" fillId="0" fontId="39" numFmtId="0" xfId="0" applyAlignment="1" applyBorder="1" applyFont="1">
      <alignment horizontal="center"/>
    </xf>
    <xf borderId="46" fillId="0" fontId="39" numFmtId="166" xfId="0" applyBorder="1" applyFont="1" applyNumberFormat="1"/>
    <xf borderId="46" fillId="0" fontId="38" numFmtId="9" xfId="0" applyAlignment="1" applyBorder="1" applyFont="1" applyNumberFormat="1">
      <alignment horizontal="center"/>
    </xf>
    <xf borderId="46" fillId="0" fontId="38" numFmtId="166" xfId="0" applyAlignment="1" applyBorder="1" applyFont="1" applyNumberFormat="1">
      <alignment horizontal="center"/>
    </xf>
    <xf borderId="141" fillId="0" fontId="39" numFmtId="167" xfId="0" applyBorder="1" applyFont="1" applyNumberFormat="1"/>
    <xf borderId="0" fillId="0" fontId="39" numFmtId="164" xfId="0" applyFont="1" applyNumberFormat="1"/>
    <xf borderId="35" fillId="3" fontId="40" numFmtId="0" xfId="0" applyAlignment="1" applyBorder="1" applyFill="1" applyFont="1">
      <alignment horizontal="center" vertical="center"/>
    </xf>
    <xf borderId="154" fillId="0" fontId="3" numFmtId="0" xfId="0" applyBorder="1" applyFont="1"/>
    <xf borderId="0" fillId="0" fontId="1" numFmtId="0" xfId="0" applyAlignment="1" applyFont="1">
      <alignment vertical="center"/>
    </xf>
    <xf borderId="65" fillId="0" fontId="35" numFmtId="0" xfId="0" applyAlignment="1" applyBorder="1" applyFont="1">
      <alignment horizontal="center" vertical="center"/>
    </xf>
    <xf borderId="0" fillId="0" fontId="35" numFmtId="167" xfId="0" applyAlignment="1" applyFont="1" applyNumberFormat="1">
      <alignment horizontal="center" vertical="center"/>
    </xf>
    <xf borderId="58" fillId="0" fontId="35" numFmtId="0" xfId="0" applyAlignment="1" applyBorder="1" applyFont="1">
      <alignment horizontal="center" vertical="center"/>
    </xf>
    <xf borderId="155" fillId="0" fontId="35" numFmtId="0" xfId="0" applyAlignment="1" applyBorder="1" applyFont="1">
      <alignment horizontal="center" vertical="center"/>
    </xf>
    <xf borderId="134" fillId="0" fontId="35" numFmtId="0" xfId="0" applyAlignment="1" applyBorder="1" applyFont="1">
      <alignment horizontal="center" vertical="center"/>
    </xf>
    <xf borderId="57" fillId="0" fontId="35" numFmtId="167" xfId="0" applyAlignment="1" applyBorder="1" applyFont="1" applyNumberFormat="1">
      <alignment horizontal="center" vertical="center"/>
    </xf>
    <xf borderId="96" fillId="0" fontId="35" numFmtId="0" xfId="0" applyAlignment="1" applyBorder="1" applyFont="1">
      <alignment horizontal="center" vertical="center"/>
    </xf>
    <xf borderId="156" fillId="0" fontId="8" numFmtId="0" xfId="0" applyAlignment="1" applyBorder="1" applyFont="1">
      <alignment horizontal="center" vertical="center"/>
    </xf>
    <xf borderId="100" fillId="0" fontId="8" numFmtId="0" xfId="0" applyAlignment="1" applyBorder="1" applyFont="1">
      <alignment horizontal="center" vertical="center"/>
    </xf>
    <xf borderId="102" fillId="0" fontId="3" numFmtId="0" xfId="0" applyBorder="1" applyFont="1"/>
    <xf borderId="101" fillId="0" fontId="8" numFmtId="167" xfId="0" applyAlignment="1" applyBorder="1" applyFont="1" applyNumberFormat="1">
      <alignment horizontal="center" vertical="center"/>
    </xf>
    <xf borderId="103" fillId="0" fontId="8" numFmtId="0" xfId="0" applyAlignment="1" applyBorder="1" applyFont="1">
      <alignment horizontal="center" vertical="center"/>
    </xf>
    <xf borderId="157" fillId="0" fontId="35" numFmtId="0" xfId="0" applyAlignment="1" applyBorder="1" applyFont="1">
      <alignment horizontal="center" vertical="center"/>
    </xf>
    <xf borderId="158" fillId="0" fontId="35" numFmtId="0" xfId="0" applyAlignment="1" applyBorder="1" applyFont="1">
      <alignment horizontal="center" vertical="center"/>
    </xf>
    <xf borderId="159" fillId="0" fontId="35" numFmtId="0" xfId="0" applyAlignment="1" applyBorder="1" applyFont="1">
      <alignment horizontal="center" vertical="center"/>
    </xf>
    <xf borderId="160" fillId="0" fontId="35" numFmtId="167" xfId="0" applyAlignment="1" applyBorder="1" applyFont="1" applyNumberFormat="1">
      <alignment horizontal="center" vertical="center"/>
    </xf>
    <xf borderId="161" fillId="0" fontId="35" numFmtId="0" xfId="0" applyAlignment="1" applyBorder="1" applyFont="1">
      <alignment horizontal="center" vertical="center"/>
    </xf>
    <xf borderId="65" fillId="0" fontId="8" numFmtId="164" xfId="0" applyAlignment="1" applyBorder="1" applyFont="1" applyNumberFormat="1">
      <alignment vertical="center"/>
    </xf>
    <xf borderId="0" fillId="0" fontId="8" numFmtId="164" xfId="0" applyAlignment="1" applyFont="1" applyNumberFormat="1">
      <alignment horizontal="left"/>
    </xf>
    <xf borderId="0" fillId="0" fontId="1" numFmtId="167" xfId="0" applyAlignment="1" applyFont="1" applyNumberFormat="1">
      <alignment vertical="center"/>
    </xf>
    <xf borderId="31" fillId="0" fontId="8" numFmtId="164" xfId="0" applyAlignment="1" applyBorder="1" applyFont="1" applyNumberFormat="1">
      <alignment vertical="center"/>
    </xf>
    <xf borderId="32" fillId="0" fontId="41" numFmtId="164" xfId="0" applyAlignment="1" applyBorder="1" applyFont="1" applyNumberFormat="1">
      <alignment horizontal="left" vertical="center"/>
    </xf>
    <xf borderId="32" fillId="0" fontId="1" numFmtId="0" xfId="0" applyAlignment="1" applyBorder="1" applyFont="1">
      <alignment vertical="center"/>
    </xf>
    <xf borderId="32" fillId="0" fontId="1" numFmtId="167" xfId="0" applyAlignment="1" applyBorder="1" applyFont="1" applyNumberFormat="1">
      <alignment vertical="center"/>
    </xf>
    <xf borderId="0" fillId="0" fontId="42" numFmtId="164" xfId="0" applyAlignment="1" applyFont="1" applyNumberFormat="1">
      <alignment horizontal="left" vertical="center"/>
    </xf>
    <xf borderId="162" fillId="0" fontId="12" numFmtId="164" xfId="0" applyAlignment="1" applyBorder="1" applyFont="1" applyNumberFormat="1">
      <alignment horizontal="center" vertical="center"/>
    </xf>
    <xf borderId="103" fillId="0" fontId="12" numFmtId="167" xfId="0" applyAlignment="1" applyBorder="1" applyFont="1" applyNumberFormat="1">
      <alignment vertical="center"/>
    </xf>
    <xf borderId="162" fillId="0" fontId="12" numFmtId="0" xfId="0" applyAlignment="1" applyBorder="1" applyFont="1">
      <alignment horizontal="center" vertical="center"/>
    </xf>
    <xf borderId="65" fillId="0" fontId="12" numFmtId="0" xfId="0" applyAlignment="1" applyBorder="1" applyFont="1">
      <alignment horizontal="center" vertical="center"/>
    </xf>
    <xf borderId="0" fillId="0" fontId="12" numFmtId="167" xfId="0" applyAlignment="1" applyFont="1" applyNumberFormat="1">
      <alignment vertical="center"/>
    </xf>
    <xf borderId="26" fillId="0" fontId="8" numFmtId="164" xfId="0" applyAlignment="1" applyBorder="1" applyFont="1" applyNumberFormat="1">
      <alignment vertical="center"/>
    </xf>
    <xf borderId="27" fillId="0" fontId="8" numFmtId="164" xfId="0" applyBorder="1" applyFont="1" applyNumberFormat="1"/>
    <xf borderId="27" fillId="0" fontId="1" numFmtId="0" xfId="0" applyAlignment="1" applyBorder="1" applyFont="1">
      <alignment vertical="center"/>
    </xf>
    <xf borderId="27" fillId="0" fontId="43" numFmtId="167" xfId="0" applyAlignment="1" applyBorder="1" applyFont="1" applyNumberFormat="1">
      <alignment vertical="center"/>
    </xf>
    <xf borderId="32" fillId="0" fontId="44" numFmtId="164" xfId="0" applyAlignment="1" applyBorder="1" applyFont="1" applyNumberFormat="1">
      <alignment vertical="center"/>
    </xf>
    <xf borderId="32" fillId="0" fontId="43" numFmtId="167" xfId="0" applyAlignment="1" applyBorder="1" applyFont="1" applyNumberFormat="1">
      <alignment vertical="center"/>
    </xf>
    <xf borderId="58" fillId="0" fontId="12" numFmtId="0" xfId="0" applyAlignment="1" applyBorder="1" applyFont="1">
      <alignment horizontal="center" vertical="center"/>
    </xf>
    <xf borderId="57" fillId="0" fontId="12" numFmtId="164" xfId="0" applyAlignment="1" applyBorder="1" applyFont="1" applyNumberFormat="1">
      <alignment vertical="center"/>
    </xf>
    <xf borderId="57" fillId="0" fontId="12" numFmtId="0" xfId="0" applyAlignment="1" applyBorder="1" applyFont="1">
      <alignment vertical="center"/>
    </xf>
    <xf borderId="57" fillId="0" fontId="45" numFmtId="167" xfId="0" applyAlignment="1" applyBorder="1" applyFont="1" applyNumberFormat="1">
      <alignment vertical="center"/>
    </xf>
    <xf borderId="57" fillId="0" fontId="12" numFmtId="0" xfId="0" applyAlignment="1" applyBorder="1" applyFont="1">
      <alignment horizontal="center" vertical="center"/>
    </xf>
    <xf borderId="163" fillId="0" fontId="12" numFmtId="0" xfId="0" applyAlignment="1" applyBorder="1" applyFont="1">
      <alignment horizontal="center" vertical="center"/>
    </xf>
    <xf borderId="97" fillId="0" fontId="12" numFmtId="167" xfId="0" applyAlignment="1" applyBorder="1" applyFont="1" applyNumberFormat="1">
      <alignment vertical="center"/>
    </xf>
    <xf borderId="164" fillId="0" fontId="12" numFmtId="0" xfId="0" applyAlignment="1" applyBorder="1" applyFont="1">
      <alignment horizontal="center" vertical="center"/>
    </xf>
    <xf borderId="131" fillId="0" fontId="12" numFmtId="164" xfId="0" applyAlignment="1" applyBorder="1" applyFont="1" applyNumberFormat="1">
      <alignment vertical="center"/>
    </xf>
    <xf borderId="32" fillId="0" fontId="12" numFmtId="0" xfId="0" applyAlignment="1" applyBorder="1" applyFont="1">
      <alignment vertical="center"/>
    </xf>
    <xf borderId="82" fillId="0" fontId="12" numFmtId="167" xfId="0" applyAlignment="1" applyBorder="1" applyFont="1" applyNumberFormat="1">
      <alignment vertical="center"/>
    </xf>
    <xf borderId="82" fillId="0" fontId="12" numFmtId="0" xfId="0" applyAlignment="1" applyBorder="1" applyFont="1">
      <alignment vertical="center"/>
    </xf>
    <xf borderId="65" fillId="0" fontId="1" numFmtId="0" xfId="0" applyAlignment="1" applyBorder="1" applyFont="1">
      <alignment vertical="center"/>
    </xf>
    <xf borderId="0" fillId="0" fontId="12" numFmtId="167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0" fillId="0" fontId="9" numFmtId="167" xfId="0" applyAlignment="1" applyFont="1" applyNumberFormat="1">
      <alignment horizontal="center" vertical="center"/>
    </xf>
    <xf borderId="0" fillId="0" fontId="46" numFmtId="167" xfId="0" applyAlignment="1" applyFont="1" applyNumberFormat="1">
      <alignment vertical="center"/>
    </xf>
    <xf borderId="0" fillId="0" fontId="47" numFmtId="167" xfId="0" applyAlignment="1" applyFont="1" applyNumberFormat="1">
      <alignment horizontal="center" vertical="center"/>
    </xf>
    <xf borderId="0" fillId="0" fontId="48" numFmtId="167" xfId="0" applyAlignment="1" applyFont="1" applyNumberFormat="1">
      <alignment horizontal="center" vertical="center"/>
    </xf>
    <xf borderId="31" fillId="0" fontId="1" numFmtId="0" xfId="0" applyAlignment="1" applyBorder="1" applyFont="1">
      <alignment vertical="center"/>
    </xf>
    <xf borderId="32" fillId="0" fontId="1" numFmtId="164" xfId="0" applyAlignment="1" applyBorder="1" applyFont="1" applyNumberFormat="1">
      <alignment vertical="center"/>
    </xf>
    <xf borderId="32" fillId="0" fontId="1" numFmtId="167" xfId="0" applyAlignment="1" applyBorder="1" applyFont="1" applyNumberFormat="1">
      <alignment horizontal="center" vertical="center"/>
    </xf>
    <xf borderId="32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externalLink" Target="externalLinks/externalLink32.xml"/><Relationship Id="rId190" Type="http://schemas.openxmlformats.org/officeDocument/2006/relationships/externalLink" Target="externalLinks/externalLink182.xml"/><Relationship Id="rId42" Type="http://schemas.openxmlformats.org/officeDocument/2006/relationships/externalLink" Target="externalLinks/externalLink34.xml"/><Relationship Id="rId41" Type="http://schemas.openxmlformats.org/officeDocument/2006/relationships/externalLink" Target="externalLinks/externalLink33.xml"/><Relationship Id="rId44" Type="http://schemas.openxmlformats.org/officeDocument/2006/relationships/externalLink" Target="externalLinks/externalLink36.xml"/><Relationship Id="rId194" Type="http://schemas.openxmlformats.org/officeDocument/2006/relationships/externalLink" Target="externalLinks/externalLink186.xml"/><Relationship Id="rId43" Type="http://schemas.openxmlformats.org/officeDocument/2006/relationships/externalLink" Target="externalLinks/externalLink35.xml"/><Relationship Id="rId193" Type="http://schemas.openxmlformats.org/officeDocument/2006/relationships/externalLink" Target="externalLinks/externalLink185.xml"/><Relationship Id="rId46" Type="http://schemas.openxmlformats.org/officeDocument/2006/relationships/externalLink" Target="externalLinks/externalLink38.xml"/><Relationship Id="rId192" Type="http://schemas.openxmlformats.org/officeDocument/2006/relationships/externalLink" Target="externalLinks/externalLink184.xml"/><Relationship Id="rId45" Type="http://schemas.openxmlformats.org/officeDocument/2006/relationships/externalLink" Target="externalLinks/externalLink37.xml"/><Relationship Id="rId191" Type="http://schemas.openxmlformats.org/officeDocument/2006/relationships/externalLink" Target="externalLinks/externalLink183.xml"/><Relationship Id="rId48" Type="http://schemas.openxmlformats.org/officeDocument/2006/relationships/externalLink" Target="externalLinks/externalLink40.xml"/><Relationship Id="rId187" Type="http://schemas.openxmlformats.org/officeDocument/2006/relationships/externalLink" Target="externalLinks/externalLink179.xml"/><Relationship Id="rId47" Type="http://schemas.openxmlformats.org/officeDocument/2006/relationships/externalLink" Target="externalLinks/externalLink39.xml"/><Relationship Id="rId186" Type="http://schemas.openxmlformats.org/officeDocument/2006/relationships/externalLink" Target="externalLinks/externalLink178.xml"/><Relationship Id="rId185" Type="http://schemas.openxmlformats.org/officeDocument/2006/relationships/externalLink" Target="externalLinks/externalLink177.xml"/><Relationship Id="rId49" Type="http://schemas.openxmlformats.org/officeDocument/2006/relationships/externalLink" Target="externalLinks/externalLink41.xml"/><Relationship Id="rId184" Type="http://schemas.openxmlformats.org/officeDocument/2006/relationships/externalLink" Target="externalLinks/externalLink176.xml"/><Relationship Id="rId189" Type="http://schemas.openxmlformats.org/officeDocument/2006/relationships/externalLink" Target="externalLinks/externalLink181.xml"/><Relationship Id="rId188" Type="http://schemas.openxmlformats.org/officeDocument/2006/relationships/externalLink" Target="externalLinks/externalLink180.xml"/><Relationship Id="rId31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25.xml"/><Relationship Id="rId183" Type="http://schemas.openxmlformats.org/officeDocument/2006/relationships/externalLink" Target="externalLinks/externalLink175.xml"/><Relationship Id="rId32" Type="http://schemas.openxmlformats.org/officeDocument/2006/relationships/externalLink" Target="externalLinks/externalLink24.xml"/><Relationship Id="rId182" Type="http://schemas.openxmlformats.org/officeDocument/2006/relationships/externalLink" Target="externalLinks/externalLink174.xml"/><Relationship Id="rId35" Type="http://schemas.openxmlformats.org/officeDocument/2006/relationships/externalLink" Target="externalLinks/externalLink27.xml"/><Relationship Id="rId181" Type="http://schemas.openxmlformats.org/officeDocument/2006/relationships/externalLink" Target="externalLinks/externalLink173.xml"/><Relationship Id="rId34" Type="http://schemas.openxmlformats.org/officeDocument/2006/relationships/externalLink" Target="externalLinks/externalLink26.xml"/><Relationship Id="rId180" Type="http://schemas.openxmlformats.org/officeDocument/2006/relationships/externalLink" Target="externalLinks/externalLink172.xml"/><Relationship Id="rId37" Type="http://schemas.openxmlformats.org/officeDocument/2006/relationships/externalLink" Target="externalLinks/externalLink29.xml"/><Relationship Id="rId176" Type="http://schemas.openxmlformats.org/officeDocument/2006/relationships/externalLink" Target="externalLinks/externalLink168.xml"/><Relationship Id="rId297" Type="http://schemas.openxmlformats.org/officeDocument/2006/relationships/externalLink" Target="externalLinks/externalLink289.xml"/><Relationship Id="rId36" Type="http://schemas.openxmlformats.org/officeDocument/2006/relationships/externalLink" Target="externalLinks/externalLink28.xml"/><Relationship Id="rId175" Type="http://schemas.openxmlformats.org/officeDocument/2006/relationships/externalLink" Target="externalLinks/externalLink167.xml"/><Relationship Id="rId296" Type="http://schemas.openxmlformats.org/officeDocument/2006/relationships/externalLink" Target="externalLinks/externalLink288.xml"/><Relationship Id="rId39" Type="http://schemas.openxmlformats.org/officeDocument/2006/relationships/externalLink" Target="externalLinks/externalLink31.xml"/><Relationship Id="rId174" Type="http://schemas.openxmlformats.org/officeDocument/2006/relationships/externalLink" Target="externalLinks/externalLink166.xml"/><Relationship Id="rId295" Type="http://schemas.openxmlformats.org/officeDocument/2006/relationships/externalLink" Target="externalLinks/externalLink287.xml"/><Relationship Id="rId38" Type="http://schemas.openxmlformats.org/officeDocument/2006/relationships/externalLink" Target="externalLinks/externalLink30.xml"/><Relationship Id="rId173" Type="http://schemas.openxmlformats.org/officeDocument/2006/relationships/externalLink" Target="externalLinks/externalLink165.xml"/><Relationship Id="rId294" Type="http://schemas.openxmlformats.org/officeDocument/2006/relationships/externalLink" Target="externalLinks/externalLink286.xml"/><Relationship Id="rId179" Type="http://schemas.openxmlformats.org/officeDocument/2006/relationships/externalLink" Target="externalLinks/externalLink171.xml"/><Relationship Id="rId178" Type="http://schemas.openxmlformats.org/officeDocument/2006/relationships/externalLink" Target="externalLinks/externalLink170.xml"/><Relationship Id="rId299" Type="http://schemas.openxmlformats.org/officeDocument/2006/relationships/externalLink" Target="externalLinks/externalLink291.xml"/><Relationship Id="rId177" Type="http://schemas.openxmlformats.org/officeDocument/2006/relationships/externalLink" Target="externalLinks/externalLink169.xml"/><Relationship Id="rId298" Type="http://schemas.openxmlformats.org/officeDocument/2006/relationships/externalLink" Target="externalLinks/externalLink290.xml"/><Relationship Id="rId20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13.xml"/><Relationship Id="rId24" Type="http://schemas.openxmlformats.org/officeDocument/2006/relationships/externalLink" Target="externalLinks/externalLink16.xml"/><Relationship Id="rId23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18.xml"/><Relationship Id="rId25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5" Type="http://schemas.openxmlformats.org/officeDocument/2006/relationships/externalLink" Target="externalLinks/externalLink7.xml"/><Relationship Id="rId198" Type="http://schemas.openxmlformats.org/officeDocument/2006/relationships/externalLink" Target="externalLinks/externalLink190.xml"/><Relationship Id="rId14" Type="http://schemas.openxmlformats.org/officeDocument/2006/relationships/externalLink" Target="externalLinks/externalLink6.xml"/><Relationship Id="rId197" Type="http://schemas.openxmlformats.org/officeDocument/2006/relationships/externalLink" Target="externalLinks/externalLink189.xml"/><Relationship Id="rId17" Type="http://schemas.openxmlformats.org/officeDocument/2006/relationships/externalLink" Target="externalLinks/externalLink9.xml"/><Relationship Id="rId196" Type="http://schemas.openxmlformats.org/officeDocument/2006/relationships/externalLink" Target="externalLinks/externalLink188.xml"/><Relationship Id="rId16" Type="http://schemas.openxmlformats.org/officeDocument/2006/relationships/externalLink" Target="externalLinks/externalLink8.xml"/><Relationship Id="rId195" Type="http://schemas.openxmlformats.org/officeDocument/2006/relationships/externalLink" Target="externalLinks/externalLink187.xml"/><Relationship Id="rId19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0.xml"/><Relationship Id="rId199" Type="http://schemas.openxmlformats.org/officeDocument/2006/relationships/externalLink" Target="externalLinks/externalLink191.xml"/><Relationship Id="rId84" Type="http://schemas.openxmlformats.org/officeDocument/2006/relationships/externalLink" Target="externalLinks/externalLink76.xml"/><Relationship Id="rId83" Type="http://schemas.openxmlformats.org/officeDocument/2006/relationships/externalLink" Target="externalLinks/externalLink75.xml"/><Relationship Id="rId86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77.xml"/><Relationship Id="rId88" Type="http://schemas.openxmlformats.org/officeDocument/2006/relationships/externalLink" Target="externalLinks/externalLink80.xml"/><Relationship Id="rId150" Type="http://schemas.openxmlformats.org/officeDocument/2006/relationships/externalLink" Target="externalLinks/externalLink142.xml"/><Relationship Id="rId271" Type="http://schemas.openxmlformats.org/officeDocument/2006/relationships/externalLink" Target="externalLinks/externalLink263.xml"/><Relationship Id="rId87" Type="http://schemas.openxmlformats.org/officeDocument/2006/relationships/externalLink" Target="externalLinks/externalLink79.xml"/><Relationship Id="rId270" Type="http://schemas.openxmlformats.org/officeDocument/2006/relationships/externalLink" Target="externalLinks/externalLink262.xml"/><Relationship Id="rId89" Type="http://schemas.openxmlformats.org/officeDocument/2006/relationships/externalLink" Target="externalLinks/externalLink81.xml"/><Relationship Id="rId80" Type="http://schemas.openxmlformats.org/officeDocument/2006/relationships/externalLink" Target="externalLinks/externalLink72.xml"/><Relationship Id="rId82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149" Type="http://schemas.openxmlformats.org/officeDocument/2006/relationships/externalLink" Target="externalLinks/externalLink141.xml"/><Relationship Id="rId4" Type="http://schemas.openxmlformats.org/officeDocument/2006/relationships/worksheet" Target="worksheets/sheet1.xml"/><Relationship Id="rId148" Type="http://schemas.openxmlformats.org/officeDocument/2006/relationships/externalLink" Target="externalLinks/externalLink140.xml"/><Relationship Id="rId269" Type="http://schemas.openxmlformats.org/officeDocument/2006/relationships/externalLink" Target="externalLinks/externalLink261.xml"/><Relationship Id="rId9" Type="http://schemas.openxmlformats.org/officeDocument/2006/relationships/externalLink" Target="externalLinks/externalLink1.xml"/><Relationship Id="rId143" Type="http://schemas.openxmlformats.org/officeDocument/2006/relationships/externalLink" Target="externalLinks/externalLink135.xml"/><Relationship Id="rId264" Type="http://schemas.openxmlformats.org/officeDocument/2006/relationships/externalLink" Target="externalLinks/externalLink256.xml"/><Relationship Id="rId142" Type="http://schemas.openxmlformats.org/officeDocument/2006/relationships/externalLink" Target="externalLinks/externalLink134.xml"/><Relationship Id="rId263" Type="http://schemas.openxmlformats.org/officeDocument/2006/relationships/externalLink" Target="externalLinks/externalLink255.xml"/><Relationship Id="rId141" Type="http://schemas.openxmlformats.org/officeDocument/2006/relationships/externalLink" Target="externalLinks/externalLink133.xml"/><Relationship Id="rId262" Type="http://schemas.openxmlformats.org/officeDocument/2006/relationships/externalLink" Target="externalLinks/externalLink254.xml"/><Relationship Id="rId140" Type="http://schemas.openxmlformats.org/officeDocument/2006/relationships/externalLink" Target="externalLinks/externalLink132.xml"/><Relationship Id="rId261" Type="http://schemas.openxmlformats.org/officeDocument/2006/relationships/externalLink" Target="externalLinks/externalLink253.xml"/><Relationship Id="rId5" Type="http://schemas.openxmlformats.org/officeDocument/2006/relationships/worksheet" Target="worksheets/sheet2.xml"/><Relationship Id="rId147" Type="http://schemas.openxmlformats.org/officeDocument/2006/relationships/externalLink" Target="externalLinks/externalLink139.xml"/><Relationship Id="rId268" Type="http://schemas.openxmlformats.org/officeDocument/2006/relationships/externalLink" Target="externalLinks/externalLink260.xml"/><Relationship Id="rId6" Type="http://schemas.openxmlformats.org/officeDocument/2006/relationships/worksheet" Target="worksheets/sheet3.xml"/><Relationship Id="rId146" Type="http://schemas.openxmlformats.org/officeDocument/2006/relationships/externalLink" Target="externalLinks/externalLink138.xml"/><Relationship Id="rId267" Type="http://schemas.openxmlformats.org/officeDocument/2006/relationships/externalLink" Target="externalLinks/externalLink259.xml"/><Relationship Id="rId7" Type="http://schemas.openxmlformats.org/officeDocument/2006/relationships/worksheet" Target="worksheets/sheet4.xml"/><Relationship Id="rId145" Type="http://schemas.openxmlformats.org/officeDocument/2006/relationships/externalLink" Target="externalLinks/externalLink137.xml"/><Relationship Id="rId266" Type="http://schemas.openxmlformats.org/officeDocument/2006/relationships/externalLink" Target="externalLinks/externalLink258.xml"/><Relationship Id="rId8" Type="http://schemas.openxmlformats.org/officeDocument/2006/relationships/worksheet" Target="worksheets/sheet5.xml"/><Relationship Id="rId144" Type="http://schemas.openxmlformats.org/officeDocument/2006/relationships/externalLink" Target="externalLinks/externalLink136.xml"/><Relationship Id="rId265" Type="http://schemas.openxmlformats.org/officeDocument/2006/relationships/externalLink" Target="externalLinks/externalLink257.xml"/><Relationship Id="rId73" Type="http://schemas.openxmlformats.org/officeDocument/2006/relationships/externalLink" Target="externalLinks/externalLink65.xml"/><Relationship Id="rId72" Type="http://schemas.openxmlformats.org/officeDocument/2006/relationships/externalLink" Target="externalLinks/externalLink64.xml"/><Relationship Id="rId75" Type="http://schemas.openxmlformats.org/officeDocument/2006/relationships/externalLink" Target="externalLinks/externalLink67.xml"/><Relationship Id="rId74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69.xml"/><Relationship Id="rId260" Type="http://schemas.openxmlformats.org/officeDocument/2006/relationships/externalLink" Target="externalLinks/externalLink252.xml"/><Relationship Id="rId76" Type="http://schemas.openxmlformats.org/officeDocument/2006/relationships/externalLink" Target="externalLinks/externalLink68.xml"/><Relationship Id="rId79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0.xml"/><Relationship Id="rId71" Type="http://schemas.openxmlformats.org/officeDocument/2006/relationships/externalLink" Target="externalLinks/externalLink63.xml"/><Relationship Id="rId70" Type="http://schemas.openxmlformats.org/officeDocument/2006/relationships/externalLink" Target="externalLinks/externalLink62.xml"/><Relationship Id="rId139" Type="http://schemas.openxmlformats.org/officeDocument/2006/relationships/externalLink" Target="externalLinks/externalLink131.xml"/><Relationship Id="rId138" Type="http://schemas.openxmlformats.org/officeDocument/2006/relationships/externalLink" Target="externalLinks/externalLink130.xml"/><Relationship Id="rId259" Type="http://schemas.openxmlformats.org/officeDocument/2006/relationships/externalLink" Target="externalLinks/externalLink251.xml"/><Relationship Id="rId137" Type="http://schemas.openxmlformats.org/officeDocument/2006/relationships/externalLink" Target="externalLinks/externalLink129.xml"/><Relationship Id="rId258" Type="http://schemas.openxmlformats.org/officeDocument/2006/relationships/externalLink" Target="externalLinks/externalLink250.xml"/><Relationship Id="rId132" Type="http://schemas.openxmlformats.org/officeDocument/2006/relationships/externalLink" Target="externalLinks/externalLink124.xml"/><Relationship Id="rId253" Type="http://schemas.openxmlformats.org/officeDocument/2006/relationships/externalLink" Target="externalLinks/externalLink245.xml"/><Relationship Id="rId131" Type="http://schemas.openxmlformats.org/officeDocument/2006/relationships/externalLink" Target="externalLinks/externalLink123.xml"/><Relationship Id="rId252" Type="http://schemas.openxmlformats.org/officeDocument/2006/relationships/externalLink" Target="externalLinks/externalLink244.xml"/><Relationship Id="rId130" Type="http://schemas.openxmlformats.org/officeDocument/2006/relationships/externalLink" Target="externalLinks/externalLink122.xml"/><Relationship Id="rId251" Type="http://schemas.openxmlformats.org/officeDocument/2006/relationships/externalLink" Target="externalLinks/externalLink243.xml"/><Relationship Id="rId250" Type="http://schemas.openxmlformats.org/officeDocument/2006/relationships/externalLink" Target="externalLinks/externalLink242.xml"/><Relationship Id="rId136" Type="http://schemas.openxmlformats.org/officeDocument/2006/relationships/externalLink" Target="externalLinks/externalLink128.xml"/><Relationship Id="rId257" Type="http://schemas.openxmlformats.org/officeDocument/2006/relationships/externalLink" Target="externalLinks/externalLink249.xml"/><Relationship Id="rId135" Type="http://schemas.openxmlformats.org/officeDocument/2006/relationships/externalLink" Target="externalLinks/externalLink127.xml"/><Relationship Id="rId256" Type="http://schemas.openxmlformats.org/officeDocument/2006/relationships/externalLink" Target="externalLinks/externalLink248.xml"/><Relationship Id="rId134" Type="http://schemas.openxmlformats.org/officeDocument/2006/relationships/externalLink" Target="externalLinks/externalLink126.xml"/><Relationship Id="rId255" Type="http://schemas.openxmlformats.org/officeDocument/2006/relationships/externalLink" Target="externalLinks/externalLink247.xml"/><Relationship Id="rId133" Type="http://schemas.openxmlformats.org/officeDocument/2006/relationships/externalLink" Target="externalLinks/externalLink125.xml"/><Relationship Id="rId254" Type="http://schemas.openxmlformats.org/officeDocument/2006/relationships/externalLink" Target="externalLinks/externalLink246.xml"/><Relationship Id="rId62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56.xml"/><Relationship Id="rId63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58.xml"/><Relationship Id="rId172" Type="http://schemas.openxmlformats.org/officeDocument/2006/relationships/externalLink" Target="externalLinks/externalLink164.xml"/><Relationship Id="rId293" Type="http://schemas.openxmlformats.org/officeDocument/2006/relationships/externalLink" Target="externalLinks/externalLink285.xml"/><Relationship Id="rId65" Type="http://schemas.openxmlformats.org/officeDocument/2006/relationships/externalLink" Target="externalLinks/externalLink57.xml"/><Relationship Id="rId171" Type="http://schemas.openxmlformats.org/officeDocument/2006/relationships/externalLink" Target="externalLinks/externalLink163.xml"/><Relationship Id="rId292" Type="http://schemas.openxmlformats.org/officeDocument/2006/relationships/externalLink" Target="externalLinks/externalLink284.xml"/><Relationship Id="rId68" Type="http://schemas.openxmlformats.org/officeDocument/2006/relationships/externalLink" Target="externalLinks/externalLink60.xml"/><Relationship Id="rId170" Type="http://schemas.openxmlformats.org/officeDocument/2006/relationships/externalLink" Target="externalLinks/externalLink162.xml"/><Relationship Id="rId291" Type="http://schemas.openxmlformats.org/officeDocument/2006/relationships/externalLink" Target="externalLinks/externalLink283.xml"/><Relationship Id="rId67" Type="http://schemas.openxmlformats.org/officeDocument/2006/relationships/externalLink" Target="externalLinks/externalLink59.xml"/><Relationship Id="rId290" Type="http://schemas.openxmlformats.org/officeDocument/2006/relationships/externalLink" Target="externalLinks/externalLink282.xml"/><Relationship Id="rId60" Type="http://schemas.openxmlformats.org/officeDocument/2006/relationships/externalLink" Target="externalLinks/externalLink52.xml"/><Relationship Id="rId165" Type="http://schemas.openxmlformats.org/officeDocument/2006/relationships/externalLink" Target="externalLinks/externalLink157.xml"/><Relationship Id="rId286" Type="http://schemas.openxmlformats.org/officeDocument/2006/relationships/externalLink" Target="externalLinks/externalLink278.xml"/><Relationship Id="rId69" Type="http://schemas.openxmlformats.org/officeDocument/2006/relationships/externalLink" Target="externalLinks/externalLink61.xml"/><Relationship Id="rId164" Type="http://schemas.openxmlformats.org/officeDocument/2006/relationships/externalLink" Target="externalLinks/externalLink156.xml"/><Relationship Id="rId285" Type="http://schemas.openxmlformats.org/officeDocument/2006/relationships/externalLink" Target="externalLinks/externalLink277.xml"/><Relationship Id="rId163" Type="http://schemas.openxmlformats.org/officeDocument/2006/relationships/externalLink" Target="externalLinks/externalLink155.xml"/><Relationship Id="rId284" Type="http://schemas.openxmlformats.org/officeDocument/2006/relationships/externalLink" Target="externalLinks/externalLink276.xml"/><Relationship Id="rId162" Type="http://schemas.openxmlformats.org/officeDocument/2006/relationships/externalLink" Target="externalLinks/externalLink154.xml"/><Relationship Id="rId283" Type="http://schemas.openxmlformats.org/officeDocument/2006/relationships/externalLink" Target="externalLinks/externalLink275.xml"/><Relationship Id="rId169" Type="http://schemas.openxmlformats.org/officeDocument/2006/relationships/externalLink" Target="externalLinks/externalLink161.xml"/><Relationship Id="rId168" Type="http://schemas.openxmlformats.org/officeDocument/2006/relationships/externalLink" Target="externalLinks/externalLink160.xml"/><Relationship Id="rId289" Type="http://schemas.openxmlformats.org/officeDocument/2006/relationships/externalLink" Target="externalLinks/externalLink281.xml"/><Relationship Id="rId167" Type="http://schemas.openxmlformats.org/officeDocument/2006/relationships/externalLink" Target="externalLinks/externalLink159.xml"/><Relationship Id="rId288" Type="http://schemas.openxmlformats.org/officeDocument/2006/relationships/externalLink" Target="externalLinks/externalLink280.xml"/><Relationship Id="rId166" Type="http://schemas.openxmlformats.org/officeDocument/2006/relationships/externalLink" Target="externalLinks/externalLink158.xml"/><Relationship Id="rId287" Type="http://schemas.openxmlformats.org/officeDocument/2006/relationships/externalLink" Target="externalLinks/externalLink279.xml"/><Relationship Id="rId51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45.xml"/><Relationship Id="rId52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7.xml"/><Relationship Id="rId161" Type="http://schemas.openxmlformats.org/officeDocument/2006/relationships/externalLink" Target="externalLinks/externalLink153.xml"/><Relationship Id="rId282" Type="http://schemas.openxmlformats.org/officeDocument/2006/relationships/externalLink" Target="externalLinks/externalLink274.xml"/><Relationship Id="rId54" Type="http://schemas.openxmlformats.org/officeDocument/2006/relationships/externalLink" Target="externalLinks/externalLink46.xml"/><Relationship Id="rId160" Type="http://schemas.openxmlformats.org/officeDocument/2006/relationships/externalLink" Target="externalLinks/externalLink152.xml"/><Relationship Id="rId281" Type="http://schemas.openxmlformats.org/officeDocument/2006/relationships/externalLink" Target="externalLinks/externalLink273.xml"/><Relationship Id="rId57" Type="http://schemas.openxmlformats.org/officeDocument/2006/relationships/externalLink" Target="externalLinks/externalLink49.xml"/><Relationship Id="rId280" Type="http://schemas.openxmlformats.org/officeDocument/2006/relationships/externalLink" Target="externalLinks/externalLink272.xml"/><Relationship Id="rId56" Type="http://schemas.openxmlformats.org/officeDocument/2006/relationships/externalLink" Target="externalLinks/externalLink48.xml"/><Relationship Id="rId159" Type="http://schemas.openxmlformats.org/officeDocument/2006/relationships/externalLink" Target="externalLinks/externalLink151.xml"/><Relationship Id="rId59" Type="http://schemas.openxmlformats.org/officeDocument/2006/relationships/externalLink" Target="externalLinks/externalLink51.xml"/><Relationship Id="rId154" Type="http://schemas.openxmlformats.org/officeDocument/2006/relationships/externalLink" Target="externalLinks/externalLink146.xml"/><Relationship Id="rId275" Type="http://schemas.openxmlformats.org/officeDocument/2006/relationships/externalLink" Target="externalLinks/externalLink267.xml"/><Relationship Id="rId58" Type="http://schemas.openxmlformats.org/officeDocument/2006/relationships/externalLink" Target="externalLinks/externalLink50.xml"/><Relationship Id="rId153" Type="http://schemas.openxmlformats.org/officeDocument/2006/relationships/externalLink" Target="externalLinks/externalLink145.xml"/><Relationship Id="rId274" Type="http://schemas.openxmlformats.org/officeDocument/2006/relationships/externalLink" Target="externalLinks/externalLink266.xml"/><Relationship Id="rId152" Type="http://schemas.openxmlformats.org/officeDocument/2006/relationships/externalLink" Target="externalLinks/externalLink144.xml"/><Relationship Id="rId273" Type="http://schemas.openxmlformats.org/officeDocument/2006/relationships/externalLink" Target="externalLinks/externalLink265.xml"/><Relationship Id="rId151" Type="http://schemas.openxmlformats.org/officeDocument/2006/relationships/externalLink" Target="externalLinks/externalLink143.xml"/><Relationship Id="rId272" Type="http://schemas.openxmlformats.org/officeDocument/2006/relationships/externalLink" Target="externalLinks/externalLink264.xml"/><Relationship Id="rId158" Type="http://schemas.openxmlformats.org/officeDocument/2006/relationships/externalLink" Target="externalLinks/externalLink150.xml"/><Relationship Id="rId279" Type="http://schemas.openxmlformats.org/officeDocument/2006/relationships/externalLink" Target="externalLinks/externalLink271.xml"/><Relationship Id="rId157" Type="http://schemas.openxmlformats.org/officeDocument/2006/relationships/externalLink" Target="externalLinks/externalLink149.xml"/><Relationship Id="rId278" Type="http://schemas.openxmlformats.org/officeDocument/2006/relationships/externalLink" Target="externalLinks/externalLink270.xml"/><Relationship Id="rId156" Type="http://schemas.openxmlformats.org/officeDocument/2006/relationships/externalLink" Target="externalLinks/externalLink148.xml"/><Relationship Id="rId277" Type="http://schemas.openxmlformats.org/officeDocument/2006/relationships/externalLink" Target="externalLinks/externalLink269.xml"/><Relationship Id="rId155" Type="http://schemas.openxmlformats.org/officeDocument/2006/relationships/externalLink" Target="externalLinks/externalLink147.xml"/><Relationship Id="rId276" Type="http://schemas.openxmlformats.org/officeDocument/2006/relationships/externalLink" Target="externalLinks/externalLink268.xml"/><Relationship Id="rId107" Type="http://schemas.openxmlformats.org/officeDocument/2006/relationships/externalLink" Target="externalLinks/externalLink99.xml"/><Relationship Id="rId228" Type="http://schemas.openxmlformats.org/officeDocument/2006/relationships/externalLink" Target="externalLinks/externalLink220.xml"/><Relationship Id="rId106" Type="http://schemas.openxmlformats.org/officeDocument/2006/relationships/externalLink" Target="externalLinks/externalLink98.xml"/><Relationship Id="rId227" Type="http://schemas.openxmlformats.org/officeDocument/2006/relationships/externalLink" Target="externalLinks/externalLink219.xml"/><Relationship Id="rId105" Type="http://schemas.openxmlformats.org/officeDocument/2006/relationships/externalLink" Target="externalLinks/externalLink97.xml"/><Relationship Id="rId226" Type="http://schemas.openxmlformats.org/officeDocument/2006/relationships/externalLink" Target="externalLinks/externalLink218.xml"/><Relationship Id="rId104" Type="http://schemas.openxmlformats.org/officeDocument/2006/relationships/externalLink" Target="externalLinks/externalLink96.xml"/><Relationship Id="rId225" Type="http://schemas.openxmlformats.org/officeDocument/2006/relationships/externalLink" Target="externalLinks/externalLink217.xml"/><Relationship Id="rId109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0.xml"/><Relationship Id="rId229" Type="http://schemas.openxmlformats.org/officeDocument/2006/relationships/externalLink" Target="externalLinks/externalLink221.xml"/><Relationship Id="rId220" Type="http://schemas.openxmlformats.org/officeDocument/2006/relationships/externalLink" Target="externalLinks/externalLink212.xml"/><Relationship Id="rId341" Type="http://schemas.openxmlformats.org/officeDocument/2006/relationships/externalLink" Target="externalLinks/externalLink333.xml"/><Relationship Id="rId340" Type="http://schemas.openxmlformats.org/officeDocument/2006/relationships/externalLink" Target="externalLinks/externalLink332.xml"/><Relationship Id="rId103" Type="http://schemas.openxmlformats.org/officeDocument/2006/relationships/externalLink" Target="externalLinks/externalLink95.xml"/><Relationship Id="rId224" Type="http://schemas.openxmlformats.org/officeDocument/2006/relationships/externalLink" Target="externalLinks/externalLink216.xml"/><Relationship Id="rId102" Type="http://schemas.openxmlformats.org/officeDocument/2006/relationships/externalLink" Target="externalLinks/externalLink94.xml"/><Relationship Id="rId223" Type="http://schemas.openxmlformats.org/officeDocument/2006/relationships/externalLink" Target="externalLinks/externalLink215.xml"/><Relationship Id="rId101" Type="http://schemas.openxmlformats.org/officeDocument/2006/relationships/externalLink" Target="externalLinks/externalLink93.xml"/><Relationship Id="rId222" Type="http://schemas.openxmlformats.org/officeDocument/2006/relationships/externalLink" Target="externalLinks/externalLink214.xml"/><Relationship Id="rId100" Type="http://schemas.openxmlformats.org/officeDocument/2006/relationships/externalLink" Target="externalLinks/externalLink92.xml"/><Relationship Id="rId221" Type="http://schemas.openxmlformats.org/officeDocument/2006/relationships/externalLink" Target="externalLinks/externalLink213.xml"/><Relationship Id="rId342" Type="http://customschemas.google.com/relationships/workbookmetadata" Target="metadata"/><Relationship Id="rId217" Type="http://schemas.openxmlformats.org/officeDocument/2006/relationships/externalLink" Target="externalLinks/externalLink209.xml"/><Relationship Id="rId338" Type="http://schemas.openxmlformats.org/officeDocument/2006/relationships/externalLink" Target="externalLinks/externalLink330.xml"/><Relationship Id="rId216" Type="http://schemas.openxmlformats.org/officeDocument/2006/relationships/externalLink" Target="externalLinks/externalLink208.xml"/><Relationship Id="rId337" Type="http://schemas.openxmlformats.org/officeDocument/2006/relationships/externalLink" Target="externalLinks/externalLink329.xml"/><Relationship Id="rId215" Type="http://schemas.openxmlformats.org/officeDocument/2006/relationships/externalLink" Target="externalLinks/externalLink207.xml"/><Relationship Id="rId336" Type="http://schemas.openxmlformats.org/officeDocument/2006/relationships/externalLink" Target="externalLinks/externalLink328.xml"/><Relationship Id="rId214" Type="http://schemas.openxmlformats.org/officeDocument/2006/relationships/externalLink" Target="externalLinks/externalLink206.xml"/><Relationship Id="rId335" Type="http://schemas.openxmlformats.org/officeDocument/2006/relationships/externalLink" Target="externalLinks/externalLink327.xml"/><Relationship Id="rId219" Type="http://schemas.openxmlformats.org/officeDocument/2006/relationships/externalLink" Target="externalLinks/externalLink211.xml"/><Relationship Id="rId218" Type="http://schemas.openxmlformats.org/officeDocument/2006/relationships/externalLink" Target="externalLinks/externalLink210.xml"/><Relationship Id="rId339" Type="http://schemas.openxmlformats.org/officeDocument/2006/relationships/externalLink" Target="externalLinks/externalLink331.xml"/><Relationship Id="rId330" Type="http://schemas.openxmlformats.org/officeDocument/2006/relationships/externalLink" Target="externalLinks/externalLink322.xml"/><Relationship Id="rId213" Type="http://schemas.openxmlformats.org/officeDocument/2006/relationships/externalLink" Target="externalLinks/externalLink205.xml"/><Relationship Id="rId334" Type="http://schemas.openxmlformats.org/officeDocument/2006/relationships/externalLink" Target="externalLinks/externalLink326.xml"/><Relationship Id="rId212" Type="http://schemas.openxmlformats.org/officeDocument/2006/relationships/externalLink" Target="externalLinks/externalLink204.xml"/><Relationship Id="rId333" Type="http://schemas.openxmlformats.org/officeDocument/2006/relationships/externalLink" Target="externalLinks/externalLink325.xml"/><Relationship Id="rId211" Type="http://schemas.openxmlformats.org/officeDocument/2006/relationships/externalLink" Target="externalLinks/externalLink203.xml"/><Relationship Id="rId332" Type="http://schemas.openxmlformats.org/officeDocument/2006/relationships/externalLink" Target="externalLinks/externalLink324.xml"/><Relationship Id="rId210" Type="http://schemas.openxmlformats.org/officeDocument/2006/relationships/externalLink" Target="externalLinks/externalLink202.xml"/><Relationship Id="rId331" Type="http://schemas.openxmlformats.org/officeDocument/2006/relationships/externalLink" Target="externalLinks/externalLink323.xml"/><Relationship Id="rId129" Type="http://schemas.openxmlformats.org/officeDocument/2006/relationships/externalLink" Target="externalLinks/externalLink121.xml"/><Relationship Id="rId128" Type="http://schemas.openxmlformats.org/officeDocument/2006/relationships/externalLink" Target="externalLinks/externalLink120.xml"/><Relationship Id="rId249" Type="http://schemas.openxmlformats.org/officeDocument/2006/relationships/externalLink" Target="externalLinks/externalLink241.xml"/><Relationship Id="rId127" Type="http://schemas.openxmlformats.org/officeDocument/2006/relationships/externalLink" Target="externalLinks/externalLink119.xml"/><Relationship Id="rId248" Type="http://schemas.openxmlformats.org/officeDocument/2006/relationships/externalLink" Target="externalLinks/externalLink240.xml"/><Relationship Id="rId126" Type="http://schemas.openxmlformats.org/officeDocument/2006/relationships/externalLink" Target="externalLinks/externalLink118.xml"/><Relationship Id="rId247" Type="http://schemas.openxmlformats.org/officeDocument/2006/relationships/externalLink" Target="externalLinks/externalLink239.xml"/><Relationship Id="rId121" Type="http://schemas.openxmlformats.org/officeDocument/2006/relationships/externalLink" Target="externalLinks/externalLink113.xml"/><Relationship Id="rId242" Type="http://schemas.openxmlformats.org/officeDocument/2006/relationships/externalLink" Target="externalLinks/externalLink234.xml"/><Relationship Id="rId120" Type="http://schemas.openxmlformats.org/officeDocument/2006/relationships/externalLink" Target="externalLinks/externalLink112.xml"/><Relationship Id="rId241" Type="http://schemas.openxmlformats.org/officeDocument/2006/relationships/externalLink" Target="externalLinks/externalLink233.xml"/><Relationship Id="rId240" Type="http://schemas.openxmlformats.org/officeDocument/2006/relationships/externalLink" Target="externalLinks/externalLink232.xml"/><Relationship Id="rId125" Type="http://schemas.openxmlformats.org/officeDocument/2006/relationships/externalLink" Target="externalLinks/externalLink117.xml"/><Relationship Id="rId246" Type="http://schemas.openxmlformats.org/officeDocument/2006/relationships/externalLink" Target="externalLinks/externalLink238.xml"/><Relationship Id="rId124" Type="http://schemas.openxmlformats.org/officeDocument/2006/relationships/externalLink" Target="externalLinks/externalLink116.xml"/><Relationship Id="rId245" Type="http://schemas.openxmlformats.org/officeDocument/2006/relationships/externalLink" Target="externalLinks/externalLink237.xml"/><Relationship Id="rId123" Type="http://schemas.openxmlformats.org/officeDocument/2006/relationships/externalLink" Target="externalLinks/externalLink115.xml"/><Relationship Id="rId244" Type="http://schemas.openxmlformats.org/officeDocument/2006/relationships/externalLink" Target="externalLinks/externalLink236.xml"/><Relationship Id="rId122" Type="http://schemas.openxmlformats.org/officeDocument/2006/relationships/externalLink" Target="externalLinks/externalLink114.xml"/><Relationship Id="rId243" Type="http://schemas.openxmlformats.org/officeDocument/2006/relationships/externalLink" Target="externalLinks/externalLink235.xml"/><Relationship Id="rId95" Type="http://schemas.openxmlformats.org/officeDocument/2006/relationships/externalLink" Target="externalLinks/externalLink87.xml"/><Relationship Id="rId94" Type="http://schemas.openxmlformats.org/officeDocument/2006/relationships/externalLink" Target="externalLinks/externalLink86.xml"/><Relationship Id="rId97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88.xml"/><Relationship Id="rId99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0.xml"/><Relationship Id="rId91" Type="http://schemas.openxmlformats.org/officeDocument/2006/relationships/externalLink" Target="externalLinks/externalLink83.xml"/><Relationship Id="rId90" Type="http://schemas.openxmlformats.org/officeDocument/2006/relationships/externalLink" Target="externalLinks/externalLink82.xml"/><Relationship Id="rId93" Type="http://schemas.openxmlformats.org/officeDocument/2006/relationships/externalLink" Target="externalLinks/externalLink85.xml"/><Relationship Id="rId92" Type="http://schemas.openxmlformats.org/officeDocument/2006/relationships/externalLink" Target="externalLinks/externalLink84.xml"/><Relationship Id="rId118" Type="http://schemas.openxmlformats.org/officeDocument/2006/relationships/externalLink" Target="externalLinks/externalLink110.xml"/><Relationship Id="rId239" Type="http://schemas.openxmlformats.org/officeDocument/2006/relationships/externalLink" Target="externalLinks/externalLink231.xml"/><Relationship Id="rId117" Type="http://schemas.openxmlformats.org/officeDocument/2006/relationships/externalLink" Target="externalLinks/externalLink109.xml"/><Relationship Id="rId238" Type="http://schemas.openxmlformats.org/officeDocument/2006/relationships/externalLink" Target="externalLinks/externalLink230.xml"/><Relationship Id="rId116" Type="http://schemas.openxmlformats.org/officeDocument/2006/relationships/externalLink" Target="externalLinks/externalLink108.xml"/><Relationship Id="rId237" Type="http://schemas.openxmlformats.org/officeDocument/2006/relationships/externalLink" Target="externalLinks/externalLink229.xml"/><Relationship Id="rId115" Type="http://schemas.openxmlformats.org/officeDocument/2006/relationships/externalLink" Target="externalLinks/externalLink107.xml"/><Relationship Id="rId236" Type="http://schemas.openxmlformats.org/officeDocument/2006/relationships/externalLink" Target="externalLinks/externalLink228.xml"/><Relationship Id="rId119" Type="http://schemas.openxmlformats.org/officeDocument/2006/relationships/externalLink" Target="externalLinks/externalLink111.xml"/><Relationship Id="rId110" Type="http://schemas.openxmlformats.org/officeDocument/2006/relationships/externalLink" Target="externalLinks/externalLink102.xml"/><Relationship Id="rId231" Type="http://schemas.openxmlformats.org/officeDocument/2006/relationships/externalLink" Target="externalLinks/externalLink223.xml"/><Relationship Id="rId230" Type="http://schemas.openxmlformats.org/officeDocument/2006/relationships/externalLink" Target="externalLinks/externalLink222.xml"/><Relationship Id="rId114" Type="http://schemas.openxmlformats.org/officeDocument/2006/relationships/externalLink" Target="externalLinks/externalLink106.xml"/><Relationship Id="rId235" Type="http://schemas.openxmlformats.org/officeDocument/2006/relationships/externalLink" Target="externalLinks/externalLink227.xml"/><Relationship Id="rId113" Type="http://schemas.openxmlformats.org/officeDocument/2006/relationships/externalLink" Target="externalLinks/externalLink105.xml"/><Relationship Id="rId234" Type="http://schemas.openxmlformats.org/officeDocument/2006/relationships/externalLink" Target="externalLinks/externalLink226.xml"/><Relationship Id="rId112" Type="http://schemas.openxmlformats.org/officeDocument/2006/relationships/externalLink" Target="externalLinks/externalLink104.xml"/><Relationship Id="rId233" Type="http://schemas.openxmlformats.org/officeDocument/2006/relationships/externalLink" Target="externalLinks/externalLink225.xml"/><Relationship Id="rId111" Type="http://schemas.openxmlformats.org/officeDocument/2006/relationships/externalLink" Target="externalLinks/externalLink103.xml"/><Relationship Id="rId232" Type="http://schemas.openxmlformats.org/officeDocument/2006/relationships/externalLink" Target="externalLinks/externalLink224.xml"/><Relationship Id="rId305" Type="http://schemas.openxmlformats.org/officeDocument/2006/relationships/externalLink" Target="externalLinks/externalLink297.xml"/><Relationship Id="rId304" Type="http://schemas.openxmlformats.org/officeDocument/2006/relationships/externalLink" Target="externalLinks/externalLink296.xml"/><Relationship Id="rId303" Type="http://schemas.openxmlformats.org/officeDocument/2006/relationships/externalLink" Target="externalLinks/externalLink295.xml"/><Relationship Id="rId302" Type="http://schemas.openxmlformats.org/officeDocument/2006/relationships/externalLink" Target="externalLinks/externalLink294.xml"/><Relationship Id="rId309" Type="http://schemas.openxmlformats.org/officeDocument/2006/relationships/externalLink" Target="externalLinks/externalLink301.xml"/><Relationship Id="rId308" Type="http://schemas.openxmlformats.org/officeDocument/2006/relationships/externalLink" Target="externalLinks/externalLink300.xml"/><Relationship Id="rId307" Type="http://schemas.openxmlformats.org/officeDocument/2006/relationships/externalLink" Target="externalLinks/externalLink299.xml"/><Relationship Id="rId306" Type="http://schemas.openxmlformats.org/officeDocument/2006/relationships/externalLink" Target="externalLinks/externalLink298.xml"/><Relationship Id="rId301" Type="http://schemas.openxmlformats.org/officeDocument/2006/relationships/externalLink" Target="externalLinks/externalLink293.xml"/><Relationship Id="rId300" Type="http://schemas.openxmlformats.org/officeDocument/2006/relationships/externalLink" Target="externalLinks/externalLink292.xml"/><Relationship Id="rId206" Type="http://schemas.openxmlformats.org/officeDocument/2006/relationships/externalLink" Target="externalLinks/externalLink198.xml"/><Relationship Id="rId327" Type="http://schemas.openxmlformats.org/officeDocument/2006/relationships/externalLink" Target="externalLinks/externalLink319.xml"/><Relationship Id="rId205" Type="http://schemas.openxmlformats.org/officeDocument/2006/relationships/externalLink" Target="externalLinks/externalLink197.xml"/><Relationship Id="rId326" Type="http://schemas.openxmlformats.org/officeDocument/2006/relationships/externalLink" Target="externalLinks/externalLink318.xml"/><Relationship Id="rId204" Type="http://schemas.openxmlformats.org/officeDocument/2006/relationships/externalLink" Target="externalLinks/externalLink196.xml"/><Relationship Id="rId325" Type="http://schemas.openxmlformats.org/officeDocument/2006/relationships/externalLink" Target="externalLinks/externalLink317.xml"/><Relationship Id="rId203" Type="http://schemas.openxmlformats.org/officeDocument/2006/relationships/externalLink" Target="externalLinks/externalLink195.xml"/><Relationship Id="rId324" Type="http://schemas.openxmlformats.org/officeDocument/2006/relationships/externalLink" Target="externalLinks/externalLink316.xml"/><Relationship Id="rId209" Type="http://schemas.openxmlformats.org/officeDocument/2006/relationships/externalLink" Target="externalLinks/externalLink201.xml"/><Relationship Id="rId208" Type="http://schemas.openxmlformats.org/officeDocument/2006/relationships/externalLink" Target="externalLinks/externalLink200.xml"/><Relationship Id="rId329" Type="http://schemas.openxmlformats.org/officeDocument/2006/relationships/externalLink" Target="externalLinks/externalLink321.xml"/><Relationship Id="rId207" Type="http://schemas.openxmlformats.org/officeDocument/2006/relationships/externalLink" Target="externalLinks/externalLink199.xml"/><Relationship Id="rId328" Type="http://schemas.openxmlformats.org/officeDocument/2006/relationships/externalLink" Target="externalLinks/externalLink320.xml"/><Relationship Id="rId202" Type="http://schemas.openxmlformats.org/officeDocument/2006/relationships/externalLink" Target="externalLinks/externalLink194.xml"/><Relationship Id="rId323" Type="http://schemas.openxmlformats.org/officeDocument/2006/relationships/externalLink" Target="externalLinks/externalLink315.xml"/><Relationship Id="rId201" Type="http://schemas.openxmlformats.org/officeDocument/2006/relationships/externalLink" Target="externalLinks/externalLink193.xml"/><Relationship Id="rId322" Type="http://schemas.openxmlformats.org/officeDocument/2006/relationships/externalLink" Target="externalLinks/externalLink314.xml"/><Relationship Id="rId200" Type="http://schemas.openxmlformats.org/officeDocument/2006/relationships/externalLink" Target="externalLinks/externalLink192.xml"/><Relationship Id="rId321" Type="http://schemas.openxmlformats.org/officeDocument/2006/relationships/externalLink" Target="externalLinks/externalLink313.xml"/><Relationship Id="rId320" Type="http://schemas.openxmlformats.org/officeDocument/2006/relationships/externalLink" Target="externalLinks/externalLink312.xml"/><Relationship Id="rId316" Type="http://schemas.openxmlformats.org/officeDocument/2006/relationships/externalLink" Target="externalLinks/externalLink308.xml"/><Relationship Id="rId315" Type="http://schemas.openxmlformats.org/officeDocument/2006/relationships/externalLink" Target="externalLinks/externalLink307.xml"/><Relationship Id="rId314" Type="http://schemas.openxmlformats.org/officeDocument/2006/relationships/externalLink" Target="externalLinks/externalLink306.xml"/><Relationship Id="rId313" Type="http://schemas.openxmlformats.org/officeDocument/2006/relationships/externalLink" Target="externalLinks/externalLink305.xml"/><Relationship Id="rId319" Type="http://schemas.openxmlformats.org/officeDocument/2006/relationships/externalLink" Target="externalLinks/externalLink311.xml"/><Relationship Id="rId318" Type="http://schemas.openxmlformats.org/officeDocument/2006/relationships/externalLink" Target="externalLinks/externalLink310.xml"/><Relationship Id="rId317" Type="http://schemas.openxmlformats.org/officeDocument/2006/relationships/externalLink" Target="externalLinks/externalLink309.xml"/><Relationship Id="rId312" Type="http://schemas.openxmlformats.org/officeDocument/2006/relationships/externalLink" Target="externalLinks/externalLink304.xml"/><Relationship Id="rId311" Type="http://schemas.openxmlformats.org/officeDocument/2006/relationships/externalLink" Target="externalLinks/externalLink303.xml"/><Relationship Id="rId310" Type="http://schemas.openxmlformats.org/officeDocument/2006/relationships/externalLink" Target="externalLinks/externalLink30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13</xdr:row>
      <xdr:rowOff>47625</xdr:rowOff>
    </xdr:from>
    <xdr:ext cx="4429125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17</xdr:row>
      <xdr:rowOff>-76200</xdr:rowOff>
    </xdr:from>
    <xdr:ext cx="4429125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67</xdr:row>
      <xdr:rowOff>66675</xdr:rowOff>
    </xdr:from>
    <xdr:ext cx="4429125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14</xdr:row>
      <xdr:rowOff>57150</xdr:rowOff>
    </xdr:from>
    <xdr:ext cx="4429125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91</xdr:row>
      <xdr:rowOff>47625</xdr:rowOff>
    </xdr:from>
    <xdr:ext cx="4429125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21</xdr:row>
      <xdr:rowOff>152400</xdr:rowOff>
    </xdr:from>
    <xdr:ext cx="4429125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657225</xdr:colOff>
      <xdr:row>91</xdr:row>
      <xdr:rowOff>114300</xdr:rowOff>
    </xdr:from>
    <xdr:ext cx="4429125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30</xdr:row>
      <xdr:rowOff>142875</xdr:rowOff>
    </xdr:from>
    <xdr:ext cx="4429125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8\Bank%20Data\My%20Documents\2004\Tender\AGUS\example\Kali%20Marmoyo%20AM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FAUZI\TENDER%202008\CONTOH%20PENAWARAN%20JALAN\PEMEL.%20BERKALA%20JLN%20DS%20SEUNEBOK%20ANTARA\Analisa%20Divisi.xls" TargetMode="External"/></Relationships>
</file>

<file path=xl/externalLinks/_rels/externalLink10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MANSUR\KONTRAKTOR\MANSUR%20(I)\MANSUR%20(J)\CV.SUBEC%20ENGINEERING\MANSUR\JALAN\Penawaran%20Tanggul%20B'Aidil.xls" TargetMode="External"/></Relationships>
</file>

<file path=xl/externalLinks/_rels/externalLink10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My%20Documents\PROGRES%20BPJK2000\Ded%20from%20Comp%20P450\DRUP\ALU%20PUNTI.xls" TargetMode="External"/></Relationships>
</file>

<file path=xl/externalLinks/_rels/externalLink10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MON%20MATA%20RAYA\PROYEK%20SIMPANG%20MAMPLAM\MC.O\FERSI%20I\Panteriek\Laporan%20Minggu\pante%20riek.xls" TargetMode="External"/></Relationships>
</file>

<file path=xl/externalLinks/_rels/externalLink10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FLOODWAY%20DYKE\MOVINGIN\Divisi%20III\Anggaran\WilayahII\EPC\Chengda%20Cilacap%20PLTU\Chengda%20Cilacap%20PLTU%20Final%20DC.xls" TargetMode="External"/></Relationships>
</file>

<file path=xl/externalLinks/_rels/externalLink10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SULISBARU\WONOKROMO\KROMO245FINAL.xls" TargetMode="External"/></Relationships>
</file>

<file path=xl/externalLinks/_rels/externalLink10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ACER\Desktop\EE%20PU%20LHOK\RAB%20REVISI\05.%20DATA%20TAHUN%202010\00.%20MASTER%20DATA\01.%20DATA%20JOEM\master\ONE\data-gw-coy\kntrktr\Kharisma\SMP%20Peudawa\RAB.xls" TargetMode="External"/></Relationships>
</file>

<file path=xl/externalLinks/_rels/externalLink10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IRIGASI%202008\RAB%20SALURAN%20SEKUNDER%20BINTANG%20BBt.13-BBt.15.xls" TargetMode="External"/></Relationships>
</file>

<file path=xl/externalLinks/_rels/externalLink10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CONFIDENT\TANGGUL%20PAYA%20UDG\LANJUTAN%20TANGGUL%20PAYA%20UDANG%20(JADI)%20oe.xls" TargetMode="External"/></Relationships>
</file>

<file path=xl/externalLinks/_rels/externalLink10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CONFIDENT\TANGGUL%20PAYA%20UDG\LANJUTAN%20TANGGUL%20PAYA%20UDANG%20(JADI)%20oe.xls" TargetMode="External"/></Relationships>
</file>

<file path=xl/externalLinks/_rels/externalLink10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ALDO'S%20FILE\DAFTAR%20ANALISA%20&amp;%20UPAH%20BAHAN%20KERJA%20T.A.%202006%20(version%202006)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\bid%20fisik\DRAF_RAPBD_2004\HASIL%20PEMBAHASAN%20DPRD1\DASK%20DIKJAR.xls" TargetMode="External"/></Relationships>
</file>

<file path=xl/externalLinks/_rels/externalLink1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SMU%20UGL\UGL%20PKPSD\ASRAMA%20I\RAB%20ASRAMA%202002.xls" TargetMode="External"/></Relationships>
</file>

<file path=xl/externalLinks/_rels/externalLink1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6.L%20E%20P\LEP%20KIRIM%20JAKARTA\KangMase's%20Doc\Batang%20Hari\Engineering\QA\Form%20Report\BT.%20Hari\DC%20Pkt-3.xls" TargetMode="External"/></Relationships>
</file>

<file path=xl/externalLinks/_rels/externalLink1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EMA\Ema\TENDER\Jalan%20&amp;%20Jembatan%20Sumut\BQ%20Pemb.%20Jalan%20Bts.%20Lab.%20Batu%20Asahan-R.%20Prapat-1.xls" TargetMode="External"/></Relationships>
</file>

<file path=xl/externalLinks/_rels/externalLink1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nawaraan%202005\CV.%20Sumber%20Daya%20-%20Tbg.%20Sungai%20Kr.%20Nalan.XLS" TargetMode="External"/></Relationships>
</file>

<file path=xl/externalLinks/_rels/externalLink1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DATA%20TENDER\J-Tukad%20Bangkung\RAP-PKT1.XLS" TargetMode="External"/></Relationships>
</file>

<file path=xl/externalLinks/_rels/externalLink1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SRRP\Rab-Karo4.xls" TargetMode="External"/></Relationships>
</file>

<file path=xl/externalLinks/_rels/externalLink1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My%20Documents\KOPE'AN\BANK%20GUE\A-Chan%20Lee\EXCEL\Terminal\Evaluasi%20Terminal.xls" TargetMode="External"/></Relationships>
</file>

<file path=xl/externalLinks/_rels/externalLink1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HARDISK%20BUDI\Tender\LG%20-%2003B\JALAN-LG-03B-REVISI%202.xls" TargetMode="External"/></Relationships>
</file>

<file path=xl/externalLinks/_rels/externalLink1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HARDISK%20BUDI\Tender\BANG%20-%2012%20A\JALAN%20SINABANG-SIBIGO-BIGO-LEWAK%20(REVISI).xls" TargetMode="External"/></Relationships>
</file>

<file path=xl/externalLinks/_rels/externalLink1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plas\My%20Documents\Ded%20from%20Comp%20P450\DRUP\ALU%20PUNTI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My%20Documents\Ded%20from%20Comp%20P450\DRUP\ALU%20PUNTI.xls" TargetMode="External"/></Relationships>
</file>

<file path=xl/externalLinks/_rels/externalLink1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las\My%20Documents\Ded%20from%20Comp%20P450\DRUP\ALU%20PUNTI.xls" TargetMode="External"/></Relationships>
</file>

<file path=xl/externalLinks/_rels/externalLink1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HARDISK%20BUDI\Tender\Seulimum%20-%20Jantho\JALAN-REVISI%203.xls" TargetMode="External"/></Relationships>
</file>

<file path=xl/externalLinks/_rels/externalLink1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RAP\ALISA-RAP.xls" TargetMode="External"/></Relationships>
</file>

<file path=xl/externalLinks/_rels/externalLink1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WINDOWS\Temporary%20Internet%20Files\Y53D5XGQ\RAP\ALISA-RAP.xls" TargetMode="External"/></Relationships>
</file>

<file path=xl/externalLinks/_rels/externalLink12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HARDISK%20BUDI\Tender\D.I.%20JAMBO%20AYE\DI.%20Jambo%20Aye%20Revisi%201.xls%20(KG).xls" TargetMode="External"/></Relationships>
</file>

<file path=xl/externalLinks/_rels/externalLink1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Yoez\Aceh%202\BQ-LG%2001%20A%20PANITIA-PST.xls" TargetMode="External"/></Relationships>
</file>

<file path=xl/externalLinks/_rels/externalLink1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HARDISK%20BUDI\Tender\IRIGASI%20RIAU\Wilayah%20Kampar%20&amp;%20Kepri-1.xls" TargetMode="External"/></Relationships>
</file>

<file path=xl/externalLinks/_rels/externalLink1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Copy-Disc.xls" TargetMode="External"/></Relationships>
</file>

<file path=xl/externalLinks/_rels/externalLink1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bad\DATA%20PROYEK\DATA%20PROYEK\DATA%20PROYEK%202008\JALAN%20CUNDA\PERHITUNGAN%20CCO%20BANG%20O3B\BACK%20UP%20DATA%20CCO%20ke%203.xls" TargetMode="External"/></Relationships>
</file>

<file path=xl/externalLinks/_rels/externalLink1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bc\Data%20(D)\Data\DATA\FERA's%20WORKS\DINKES%20A.%20BESAR\RAB%20DINKES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KOPE'AN\BANK%20GUE\Gado-gado\Desy\SD%20UNGGUL.xls" TargetMode="External"/></Relationships>
</file>

<file path=xl/externalLinks/_rels/externalLink1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de-files\tender\jratunseluna\Jratunseluna3_titip.xls" TargetMode="External"/></Relationships>
</file>

<file path=xl/externalLinks/_rels/externalLink1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MC%20UJUNG%20PACU\BACK%20UPDATA\BACK%20UP%20MC-01.xls" TargetMode="External"/></Relationships>
</file>

<file path=xl/externalLinks/_rels/externalLink1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cdoc\kaltim\My_RAB2.xls" TargetMode="External"/></Relationships>
</file>

<file path=xl/externalLinks/_rels/externalLink1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KUMENT%20KANTOR\dokumen%20pindahan\Data%20D@n!3L\Documents%20and%20Settings\IBM\My%20Documents\Engineering\SEUBUN%20KETAPANG\Kantor%20Pkk%20lampisang\Documents%20and%20Settings\Firdaus\My%20Documents\Mercy%20Corp\BPS\Cos" TargetMode="External"/></Relationships>
</file>

<file path=xl/externalLinks/_rels/externalLink13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PAKET%20KONTRAK%202005\DANA%20APBN\KONSTRUKSI\JIAT%202005\Paket%20Kontrak%20TA.2004\Dana%20APBN\BENCANA%20ALOR\HPS%20BENCANA%20ALOR\Rab%20BA%20JIAT%2017-1-05%20hanci.xls" TargetMode="External"/></Relationships>
</file>

<file path=xl/externalLinks/_rels/externalLink1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PQ\rab%20cv.%20swarga%20loka.xls" TargetMode="External"/></Relationships>
</file>

<file path=xl/externalLinks/_rels/externalLink1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rkim\YOUPI\B%20U%20P%20A%20T%20I\Rab%20CCo%20III%20Ut.%20Tahap%20II.xls" TargetMode="External"/></Relationships>
</file>

<file path=xl/externalLinks/_rels/externalLink13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ocuments%20and%20Settings\BYON\Desktop\PT.%20N%20A%20K%20A%20D%20A\PT.%20NAKADA\PNWRN%202009%20PT%20NAKADA\BARU\Pen.%202008\PT.Nakada%20%20Boboh%20(Bang.%20Kab.%2017.06)\Oe-Rehap%20Apbn\Oe%20HAR%20VIII-2\3-DIV10.xls" TargetMode="External"/></Relationships>
</file>

<file path=xl/externalLinks/_rels/externalLink1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DATA%20TENDER\J-Tukad%20Bangkung\PAKET4.XLS" TargetMode="External"/></Relationships>
</file>

<file path=xl/externalLinks/_rels/externalLink1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ALFIZ\RAB%20&amp;%20GAMBAR\MACAM%20RAB\OE%20TERBARU\3-DIV10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\bid%20fisik\DRAF_RAPBD_2004\HASIL%20PEMBAHASAN%20DPRD1\Ded%20from%20Comp%20P450\DRUP\PEMELIHARAAN\Rab-MP%201REVIS.xls" TargetMode="External"/></Relationships>
</file>

<file path=xl/externalLinks/_rels/externalLink1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Data%20%20Fille\Tender%202005%20Aceh\BQ-PQ%20&amp;%20Metod%20-%20M\PQ%20&amp;%20BQ%20-%20Kr-Jreue\Bq-Irigasi%20Jreue.xls" TargetMode="External"/></Relationships>
</file>

<file path=xl/externalLinks/_rels/externalLink14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erkim\YOUPI\B%20U%20P%20A%20T%20I\Rab%20CCo%20III%20Ut.%20Tahap%20II.xls" TargetMode="External"/></Relationships>
</file>

<file path=xl/externalLinks/_rels/externalLink14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ENAWARAN\RAB%20BINAMARGA\RAB%20PENAWARAN%20JALAN%20LHK%20DAGANG.xls" TargetMode="External"/></Relationships>
</file>

<file path=xl/externalLinks/_rels/externalLink1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ALDO'S%20FILE\DAFTAR%20ANALISA%20&amp;%20UPAH%20BAHAN%20KERJA%20T.A.%202006%20(version%202006).xls" TargetMode="External"/></Relationships>
</file>

<file path=xl/externalLinks/_rels/externalLink14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44\Laptop%20Kakmar\Documents%20and%20Settings\Darlis%20ST\My%20Documents\My%20Documents\DIK%20PORA\SMU%20UNGGUL\LAB%20SMU%20UNGGUL\RAB%20LABORATORIUM%20A.xls" TargetMode="External"/></Relationships>
</file>

<file path=xl/externalLinks/_rels/externalLink14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44\Laptop%20Kakmar\Project%20Aceh%202009\RAB%20MESJID%20ALMUSTAFA%20DESA%20PULO%202%20IE%20EDIT.xls" TargetMode="External"/></Relationships>
</file>

<file path=xl/externalLinks/_rels/externalLink14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R%20A%20B\TVRI\D_HANGGAR\Copy%20of%20BQ%201%20Hanggar%20Ok%202.xls" TargetMode="External"/></Relationships>
</file>

<file path=xl/externalLinks/_rels/externalLink14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Kilen_Progo\DATA\FATH\inbox\INDRA\TENDER\BAKA-LABUH.xls" TargetMode="External"/></Relationships>
</file>

<file path=xl/externalLinks/_rels/externalLink14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HARDISK%20BUDI\Tender\Jln%20Tj%20Pura-Sp.Pkl.Susu\BQ%20Pemb.%20Jalan%2002%20Pnwr%20Revisi.xls" TargetMode="External"/></Relationships>
</file>

<file path=xl/externalLinks/_rels/externalLink14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My%20Documents\Natal-2002\RAP\ALISA-RAP.xls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08\CONTOH%20PENAWARAN%20JALAN\PEMEL.%20BERKALA%20JLN%20DS%20SEUNEBOK%20ANTARA\Analisa%20Divisi.xls" TargetMode="External"/></Relationships>
</file>

<file path=xl/externalLinks/_rels/externalLink15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ROYEK%202011\DAK%20ACEH%20UTARA%202011\Pry.%20Sampoiniet%20-%20Kd.%20Lapang%20(Ljtn)\MC%20-%200.xls" TargetMode="External"/></Relationships>
</file>

<file path=xl/externalLinks/_rels/externalLink15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HARDISK%20BUDI\Tender\D-I.%20Meureudu\DI.%20Meuredu%20Paket%20I-1-2%20okt%2003.xls" TargetMode="External"/></Relationships>
</file>

<file path=xl/externalLinks/_rels/externalLink15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Master%20Anggaran.xls" TargetMode="External"/></Relationships>
</file>

<file path=xl/externalLinks/_rels/externalLink15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WINDOWS\Temporary%20Internet%20Files\Y53D5XGQ\My%20Documents\Natal-2002\RAP\ALISA-RAP.xls" TargetMode="External"/></Relationships>
</file>

<file path=xl/externalLinks/_rels/externalLink15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ARDIN\TENDER%20APBD%20JANTHO%202009\Tender%20Gedung\PEMB.%20GEDUNG%20BARU%20MAKORAMIL\ALWINDO.xls" TargetMode="External"/></Relationships>
</file>

<file path=xl/externalLinks/_rels/externalLink15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JOB\Poelkerja\RAB%20Coll\RAB%20GOR.xls" TargetMode="External"/></Relationships>
</file>

<file path=xl/externalLinks/_rels/externalLink15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WINDOWS\Temporary%20Internet%20Files\Y53D5XGQ\My%20Documents\Natal-2002\RAP\ALISA-RAP.xls" TargetMode="External"/></Relationships>
</file>

<file path=xl/externalLinks/_rels/externalLink15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ALFIZ\RAB%20&amp;%20GAMBAR\MACAM%20RAB\BRR%20YBU%20SURIEN.xls" TargetMode="External"/></Relationships>
</file>

<file path=xl/externalLinks/_rels/externalLink15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WINDOWS\TEMP\KLAMBU%20150.xls" TargetMode="External"/></Relationships>
</file>

<file path=xl/externalLinks/_rels/externalLink15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FLOODWAY%20DYKE\MOVINGIN\JARWO'S%20FILE\JICS\JISC\MC0%20final%20rev\PANTAI%20SYAH%20KUALA\app\BDP-PDPreal3.xls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Bina2\ZOELHAM%20(I)\KONTRAK%202005\KONTRAK%20TAHAP%20III%20BUPATI\RAB%20BUPATI%20III.xls" TargetMode="External"/></Relationships>
</file>

<file path=xl/externalLinks/_rels/externalLink16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ri_Toshiba\Sapon\File%20Terpakai\Sapon%20Irrigation%20Sub%20Project%20PTSL.xls" TargetMode="External"/></Relationships>
</file>

<file path=xl/externalLinks/_rels/externalLink16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DATA%20TENDER\J-Tukad%20Bangkung\BQPAKET4.XLS" TargetMode="External"/></Relationships>
</file>

<file path=xl/externalLinks/_rels/externalLink16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Master%20Anggaran.xls" TargetMode="External"/></Relationships>
</file>

<file path=xl/externalLinks/_rels/externalLink16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JOB\D%20A%20T%20A\D%20A%20T%20A%20%20Ie\Mercy%20Malay\RAB%20Rmh%20Yatim%20Pak%20Mahdi.xls" TargetMode="External"/></Relationships>
</file>

<file path=xl/externalLinks/_rels/externalLink16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DATA%20GADO-2\CARO\caro\Pahlawan-I.xls" TargetMode="External"/></Relationships>
</file>

<file path=xl/externalLinks/_rels/externalLink16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DATA%20-2%20PENGAIRAN\PROYEK%20T.A%202003\ABT%202003\Usulan%20Bronjong.xls" TargetMode="External"/></Relationships>
</file>

<file path=xl/externalLinks/_rels/externalLink16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UTHARY%20BARU\PSR.%20DAGING%20IDI%20RAYEUK\NSR\PROJECTNsr\komnas\ADM\Administrasi\Porda%20Usang\Porda%20Revisi\lain\H.%20Bahan%20KGB.xls" TargetMode="External"/></Relationships>
</file>

<file path=xl/externalLinks/_rels/externalLink16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ocuments%20and%20Settings\Nda\My%20Documents\Copy%20of%20_ANALISA%20HARGA%20SATUAN%20-%202007%20IB2.xls" TargetMode="External"/></Relationships>
</file>

<file path=xl/externalLinks/_rels/externalLink16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nawaran%20Lama\BARU\PENAWARAN%202005\R%20A%20B%20A%20N\LAWE%20ALAS%20(APBN)\Perc-RAB%20Konstruksi%202005\Wilayah%20-%20III\Jetty%20Kr.%20Idi%20Lanjutan.XLS" TargetMode="External"/></Relationships>
</file>

<file path=xl/externalLinks/_rels/externalLink16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DATA%20TENDER\J-Tukad%20Bangkung\ANALISA-UBA.xls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Pengairan\Evaluasi\Eva%20Irig%20%20Pante%20Perlak.XLS" TargetMode="External"/></Relationships>
</file>

<file path=xl/externalLinks/_rels/externalLink17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WINDOWS\Temporary%20Internet%20Files\Y53D5XGQ\Yoez\Aceh%202\BQ-LG%2001%20A%20PANITIA-PST.xls" TargetMode="External"/></Relationships>
</file>

<file path=xl/externalLinks/_rels/externalLink17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YEN\Flash\DATA%20PERIKANAN\PUSONG-.xls" TargetMode="External"/></Relationships>
</file>

<file path=xl/externalLinks/_rels/externalLink17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MC%20-%200%20JALAN%20SP.%20LANCANG%20UWERLAH\PROJECT%20JALAN%20BIREUEN%20-%20LHOKSEUMAWE\BRR\Rehabilitasi%20Jaringan%20Irigasi%20Kr.%20Tiro\PT.%20CKA\Rehab%20Jaringan%20Irigasi%20Kr.%20Tiro%20(CKA).xls" TargetMode="External"/></Relationships>
</file>

<file path=xl/externalLinks/_rels/externalLink17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eknik1\My%20Documents\LUTFI\TENDER\PEMKOT%20SBY\Tahap%20I%20-%202005\Jembatan%20Romokalisari%20(Dinas%20Pangan).xls" TargetMode="External"/></Relationships>
</file>

<file path=xl/externalLinks/_rels/externalLink17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Bpe-6\inbox\Documents%20and%20Settings\User.BANJARMASIN\My%20Documents\data\dwi\RBP-amuntai.xls" TargetMode="External"/></Relationships>
</file>

<file path=xl/externalLinks/_rels/externalLink17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My%20Documents\BIDANG%20PENGAIRAN\A.%20Firdaus\RAB%20DAK%202003.xls" TargetMode="External"/></Relationships>
</file>

<file path=xl/externalLinks/_rels/externalLink17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KOPE'AN\BANK%20GUE\Gado-gado\Desy\SD%20UNGGUL.xls" TargetMode="External"/></Relationships>
</file>

<file path=xl/externalLinks/_rels/externalLink17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6.L%20E%20P\LEP%20KIRIM%20JAKARTA\Musik\My%20Documents\BKT\TEKNIK\SUBKON\BA%20PRESTASI%20SUBKON.xls" TargetMode="External"/></Relationships>
</file>

<file path=xl/externalLinks/_rels/externalLink17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enawaraan%202005\CV.%20Sumber%20Daya%20-%20Tbg.%20Sungai%20Kr.%20Nalan.XLS" TargetMode="External"/></Relationships>
</file>

<file path=xl/externalLinks/_rels/externalLink17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R%20A%20B\TVRI\D_HANGGAR\Copy%20of%20BQ%201%20Hanggar%20Ok%202.xls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Virus%20C\DINAS%20P.U\ACEH%20TAMIANG\2008\Pengairan\Evaluasi\Eva%20Irig%20%20Pante%20Perlak.XLS" TargetMode="External"/></Relationships>
</file>

<file path=xl/externalLinks/_rels/externalLink18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new\A.%20BPROYEK%202004\JRATUN%20SEMARANG\PAKET%20I\Saluran%20terbuka%20paket%20-%20Ir1(HR)\Saluran%20terbuka%20paket%20-%20Ir1(HR).xls" TargetMode="External"/></Relationships>
</file>

<file path=xl/externalLinks/_rels/externalLink18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SBY\SBY%20(F)\Tender\ACEH%20PKT%202%20JICS\BOQ%20Dyke%20Aceh%20Paket1&amp;2%20Draft%20Penawaran%20final_refsch.xls" TargetMode="External"/></Relationships>
</file>

<file path=xl/externalLinks/_rels/externalLink18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nawaran%20Lama\BARU\PENAWARAN%202005\R%20A%20B%20A%20N\LAWE%20ALAS%20(APBN)\Perc-RAB%20Konstruksi%202005\Wilayah%20-%20IV\Pengamanan%20Pasie%20Lhok%20Aron.XLS" TargetMode="External"/></Relationships>
</file>

<file path=xl/externalLinks/_rels/externalLink18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RAB(WK)KalibumiXI.xls" TargetMode="External"/></Relationships>
</file>

<file path=xl/externalLinks/_rels/externalLink184.xml.rels><?xml version="1.0" encoding="UTF-8" standalone="yes"?><Relationships xmlns="http://schemas.openxmlformats.org/package/2006/relationships"><Relationship Id="rId1" Type="http://schemas.microsoft.com/office/2006/relationships/xlExternalLinkPath/xlPathMissing" Target="Surakarta.xls" TargetMode="External"/></Relationships>
</file>

<file path=xl/externalLinks/_rels/externalLink18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SULISBARU\KADUMBUL\Titip%20Iwan\Water%20Supply\ECE%20WSS\ECE%20Semongkat\ECE-Semongkat%20Water%20Supply%20Plus-indo.Kosong1.xls" TargetMode="External"/></Relationships>
</file>

<file path=xl/externalLinks/_rels/externalLink18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TENDER\Tnd_Mempawah.xls" TargetMode="External"/></Relationships>
</file>

<file path=xl/externalLinks/_rels/externalLink18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TENDER\yudi\JALAN\EIB40-2.xls" TargetMode="External"/></Relationships>
</file>

<file path=xl/externalLinks/_rels/externalLink18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Putra\APWS\ANALISA\analisa%20coba.xls" TargetMode="External"/></Relationships>
</file>

<file path=xl/externalLinks/_rels/externalLink18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data%20c\ABD.AZIZ\MUDA%20JAYA\analisa%20gang%20sedar%20pemenang.XLS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bid%20fisik\DRAF_RAPBD_2004\HASIL%20PEMBAHASAN%20DPRD1\MP\wiranta\rab-mp%209.xls" TargetMode="External"/></Relationships>
</file>

<file path=xl/externalLinks/_rels/externalLink19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ocuments%20and%20Settings\TOSHIBA\Desktop\pen-colek.xls" TargetMode="External"/></Relationships>
</file>

<file path=xl/externalLinks/_rels/externalLink19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nas\TENDER%202009%20pulau\penawaran06.xls" TargetMode="External"/></Relationships>
</file>

<file path=xl/externalLinks/_rels/externalLink19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ROYEK%20BANDA%20ACEH\PT.%20TUAH%20SAMPURNA\SP.%20MAMPLAM\HAR-WIL.VI.17%20(TS)\RAB\4-BASIC.xls" TargetMode="External"/></Relationships>
</file>

<file path=xl/externalLinks/_rels/externalLink19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JALAN%20MNS.%20BALEE\4.%20%20RAB.xlsx" TargetMode="External"/></Relationships>
</file>

<file path=xl/externalLinks/_rels/externalLink19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ocuments%20and%20Settings\BYON\Desktop\PT.%20N%20A%20K%20A%20D%20A\PT.%20NAKADA\PNWRN%202009%20PT%20NAKADA\PENAWARAN%20PENGAMAN%20TEBING%20SUNGAI%20KR,%20TIRO%202009.xls" TargetMode="External"/></Relationships>
</file>

<file path=xl/externalLinks/_rels/externalLink19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MC%20-%200%20JALAN%20SP.%20LANCANG%20UWERLAH\PROJECT%20JALAN%20BIREUEN%20-%20LHOKSEUMAWE\RAB.%20Penawaran\Rehabilitasi%20Tambak%20&amp;%20Saluran%20Kab.%20Pidie%202006\RAB.%20CKA.%20Jaringan%20Tambak%20Kab.%20Pidie.xls" TargetMode="External"/></Relationships>
</file>

<file path=xl/externalLinks/_rels/externalLink19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Babat-Ploso%20(Link.046.1).xls" TargetMode="External"/></Relationships>
</file>

<file path=xl/externalLinks/_rels/externalLink19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ACER\Desktop\EE%20PU%20LHOK\RAB%20REVISI\My%20Documents\WINDOWS\Desktop\BAHMIR\msj-kr-sari.xls" TargetMode="External"/></Relationships>
</file>

<file path=xl/externalLinks/_rels/externalLink198.xml.rels><?xml version="1.0" encoding="UTF-8" standalone="yes"?><Relationships xmlns="http://schemas.openxmlformats.org/package/2006/relationships"><Relationship Id="rId1" Type="http://schemas.openxmlformats.org/officeDocument/2006/relationships/externalLinkPath" Target="BANDA%20ACEH%20JOB/RAB%20REVETMENT%20KUALA%20CANGKOI.xls" TargetMode="External"/></Relationships>
</file>

<file path=xl/externalLinks/_rels/externalLink19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CARO\JOEL\PROSES%20PENGADAAN\Konsultan\EVALUASI%20CONSULTAN%20(PENGAWAS).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ocuments%20and%20Settings\ACER%20TM\My%20Documents\NAKHLA-PASAR%20BROSIR%20BIR.xls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bid%20fisik\DRAF_RAPBD_2004\HASIL%20PEMBAHASAN%20DPRD1\DASK%20DIKJAR.xls" TargetMode="External"/></Relationships>
</file>

<file path=xl/externalLinks/_rels/externalLink20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Operator_5\chandra%20(f)\A-Chan%20Lee\EXCEL\UNIVERSITAS\RAB%20UNSAM%201%20(SAYA).xls" TargetMode="External"/></Relationships>
</file>

<file path=xl/externalLinks/_rels/externalLink20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Documents%20and%20Settings\DINAS\My%20Documents\BAIHAKI\BINA%20MARGA\DASK-DAK%202003.xls" TargetMode="External"/></Relationships>
</file>

<file path=xl/externalLinks/_rels/externalLink20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cipto\rbp\My%20Documents\NUNUT\dian\bq%20kali%20bangerX.xls" TargetMode="External"/></Relationships>
</file>

<file path=xl/externalLinks/_rels/externalLink20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TENDER\TENDER%20APBA%20BNA%202009\PEMB.%20JLN%20DUA%20JALUR%20KOTA%20LHOKSEUMAWE\PT.%20AJG\1-BOQ.xls" TargetMode="External"/></Relationships>
</file>

<file path=xl/externalLinks/_rels/externalLink20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NUNUT\dian\Pelayaran3.xls" TargetMode="External"/></Relationships>
</file>

<file path=xl/externalLinks/_rels/externalLink20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Documents%20and%20Settings\jenderal\Local%20Settings\Temp\Temporary%20Directory%201%20for%20RBPWONOKROMO.zip\Ampel-final-dc\Ampel-final-dc\KaliSlahung1_final.xls" TargetMode="External"/></Relationships>
</file>

<file path=xl/externalLinks/_rels/externalLink20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NUNUT\dian\de-files\tender\GORBali\GORbali4.xls" TargetMode="External"/></Relationships>
</file>

<file path=xl/externalLinks/_rels/externalLink20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de-files\tender\GORBali\GORbali4.xls" TargetMode="External"/></Relationships>
</file>

<file path=xl/externalLinks/_rels/externalLink20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\titip-de\de-files\BengawanSolo\KaliSlahung\KaliSlahung1_final.xls" TargetMode="External"/></Relationships>
</file>

<file path=xl/externalLinks/_rels/externalLink20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\DED%20T.A%202001\ANALISA%20DED%202001\ANALISA%20%202001.PEDOMAN%20RAB.xls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surat%20penawaran%20aja\PT.%20galih%20Alue%20Jangat.xls" TargetMode="External"/></Relationships>
</file>

<file path=xl/externalLinks/_rels/externalLink2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TENDER\SRRP\Rab-Karo4.xls" TargetMode="External"/></Relationships>
</file>

<file path=xl/externalLinks/_rels/externalLink2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Tender\LG%20-%2003B\JALAN-LG-03B-REVISI%202.xls" TargetMode="External"/></Relationships>
</file>

<file path=xl/externalLinks/_rels/externalLink2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HARDISK%20BUDI\Tender\DI.%20Jambo%20Aye.xls" TargetMode="External"/></Relationships>
</file>

<file path=xl/externalLinks/_rels/externalLink2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WINDOWS\Temporary%20Internet%20Files\Y53D5XGQ\TENDER\SRRP\Rab-Karo4.xls" TargetMode="External"/></Relationships>
</file>

<file path=xl/externalLinks/_rels/externalLink2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N.%20B'.ADI\PEN.%202011\Normalisasi%20Blang%20Awe%20Bintang%20Ich..xlsx" TargetMode="External"/></Relationships>
</file>

<file path=xl/externalLinks/_rels/externalLink2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nas\11qa\data%20%202009\PTnakada\My%20Documents\DATA\R%20A%20B\RAB%20BINA%20MARGA%202004\Penawaran%20VI.3%20Prin.xls" TargetMode="External"/></Relationships>
</file>

<file path=xl/externalLinks/_rels/externalLink2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HARDISK%20BUDI\Tender\TR-17%20%20(Jl.%20Cemara)\BQ%20Tr-17-OK1(Inggris).xls" TargetMode="External"/></Relationships>
</file>

<file path=xl/externalLinks/_rels/externalLink2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Yoez\Aceh%202\BQ-LG%2001%20A%20PANITIA-PST.xls" TargetMode="External"/></Relationships>
</file>

<file path=xl/externalLinks/_rels/externalLink2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Operator_5\chandra%20(f)\A-Chan%20Lee\EXCEL\UNIVERSITAS\COT%20KALA%20BARU%20(OK).xls" TargetMode="External"/></Relationships>
</file>

<file path=xl/externalLinks/_rels/externalLink2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LIZAN%20FILE\PROYEK%202005\PU%20BINA%20MARGA\KOTA%20LANGSA\DATA%20KOTA%20FINAL%202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My%20Documents\Ded%20from%20Comp%20P450\DRUP\ALU%20PUNTI.xls" TargetMode="External"/></Relationships>
</file>

<file path=xl/externalLinks/_rels/externalLink2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PAHS2006\Copy%20of%20PAHS2006%20R2%20draft(MIS)new.xls" TargetMode="External"/></Relationships>
</file>

<file path=xl/externalLinks/_rels/externalLink2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PAHS2006\Copy%20of%20PAHS2006%20R2%20draft(MIS)new.xls" TargetMode="External"/></Relationships>
</file>

<file path=xl/externalLinks/_rels/externalLink2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TENDER\PENAWARAN-IRIGASI\DI.%20Manggeng%20Paket%20I(Baru)-1.xls" TargetMode="External"/></Relationships>
</file>

<file path=xl/externalLinks/_rels/externalLink2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nawaran%20Lama\BARU\PENAWARAN%202005\R%20A%20B%20A%20N\LAWE%20ALAS%20(APBN)\Perc-RAB%20Konstruksi%202005\Wilayah%20-%20III\Tanggul%20Kr.%20Langsa%20Paket-III.XLS" TargetMode="External"/></Relationships>
</file>

<file path=xl/externalLinks/_rels/externalLink22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pkkons2.xls" TargetMode="External"/></Relationships>
</file>

<file path=xl/externalLinks/_rels/externalLink2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Aceh\Muko-Muko%20Kanan%20Irrigation%20Sub%20Project%20PTSL.xls" TargetMode="External"/></Relationships>
</file>

<file path=xl/externalLinks/_rels/externalLink2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Divisi%204.xls" TargetMode="External"/></Relationships>
</file>

<file path=xl/externalLinks/_rels/externalLink2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Divisi%204.xls" TargetMode="External"/></Relationships>
</file>

<file path=xl/externalLinks/_rels/externalLink2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THN%202008\ACEH%20TAMIANG\TENDER%20DANA%20BANTUAN%202008\PT.%20SARJIS%20AGUNG%20IN" TargetMode="External"/></Relationships>
</file>

<file path=xl/externalLinks/_rels/externalLink2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Divisi%205.xls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a\drive2%20(d)\Baru\My%20Documents\Indra%20Mz\Dahrul\Data\RAB%20Fa-ZAHRAH%20BAPEDA.xls" TargetMode="External"/></Relationships>
</file>

<file path=xl/externalLinks/_rels/externalLink2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PROSES%202005\Asli%20Rev\3-DIV6.XLS" TargetMode="External"/></Relationships>
</file>

<file path=xl/externalLinks/_rels/externalLink2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PAKET%206%20-%20ULEE%20LHEUE%203750-8200\3-DIV7.xls" TargetMode="External"/></Relationships>
</file>

<file path=xl/externalLinks/_rels/externalLink2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3-DIV77.xls" TargetMode="External"/></Relationships>
</file>

<file path=xl/externalLinks/_rels/externalLink2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BINA%20PROGRAM\DATA%20REHAB\Aspal%20Jln%20kota.xls" TargetMode="External"/></Relationships>
</file>

<file path=xl/externalLinks/_rels/externalLink23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Bob_ismed\d\DATA%202005\KONTRAK\mc-terbaru\LAPORAN%20KPE\KPE%20LINTIM%20III%20per%2015%20TGL%2015%20Juni%202005.xls" TargetMode="External"/></Relationships>
</file>

<file path=xl/externalLinks/_rels/externalLink2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RPOYEK%202006\APBD%202006\RAB%20BANGUNAN%20AIR%20DS%20PANTAI%20PERLAK.xls" TargetMode="External"/></Relationships>
</file>

<file path=xl/externalLinks/_rels/externalLink2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8\Bank%20Data\Documents%20and%20Settings\PT.%20Rudy%20Jaya\My%20Documents\ELTE%20WORKSHEET%2004\WINZIPAN\Kali%20Marmoyo%20AM.xls" TargetMode="External"/></Relationships>
</file>

<file path=xl/externalLinks/_rels/externalLink23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JOB\My%20Documents\dayah\RAB%20DAYAH%20OKE\JOB%202003\My%20Documents\terminal%20grong-grong\Porda%20Revisi\PORDA%20(Baro%20Raya)\Jalan%20masuk%20lap%20tenis%20baro%20raya.xls" TargetMode="External"/></Relationships>
</file>

<file path=xl/externalLinks/_rels/externalLink2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Documents%20and%20Settings\Dedek\Waduk%20Keuliling.XLS" TargetMode="External"/></Relationships>
</file>

<file path=xl/externalLinks/_rels/externalLink2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rkim\PROYEK\GD%20DPRD\TAHAP%20II\KONTRAK\RAB%20DPR%20II%20GRANIT.xls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bid%20fisik\DRAF_RAPBD_2004\HASIL%20PEMBAHASAN%20DPRD1\Ded%20from%20Comp%20P450\DRUP\PEMELIHARAAN\Rab-MP%201REVIS.xls" TargetMode="External"/></Relationships>
</file>

<file path=xl/externalLinks/_rels/externalLink2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erkim\PROYEK\GD%20DPRD\TAHAP%20II\KONTRAK\RAB%20DPR%20II%20GRANIT.xls" TargetMode="External"/></Relationships>
</file>

<file path=xl/externalLinks/_rels/externalLink24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royek%20BAL\sedang%20tender\New%20PKPU\Bill%20Of%20Quantity%20PKPU.xls" TargetMode="External"/></Relationships>
</file>

<file path=xl/externalLinks/_rels/externalLink24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BAL\sedang%20tender\New%20PKPU\Bill%20Of%20Quantity%20PKPU.xls" TargetMode="External"/></Relationships>
</file>

<file path=xl/externalLinks/_rels/externalLink2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ma-o2\f\PROYEK%20BAL\CRS_TK\BQ%20TK%20YKA_new.xls" TargetMode="External"/></Relationships>
</file>

<file path=xl/externalLinks/_rels/externalLink24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JOB\Poelkerja\RAB%20Coll\Rab%20UGD.xls" TargetMode="External"/></Relationships>
</file>

<file path=xl/externalLinks/_rels/externalLink24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Hp\administrator\TA%202006\Penawaran\harga%20basic.xls" TargetMode="External"/></Relationships>
</file>

<file path=xl/externalLinks/_rels/externalLink24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rkim\KAPITEN%20RAMON\RAB%20BP%20PU.xls%20Penting.xls" TargetMode="External"/></Relationships>
</file>

<file path=xl/externalLinks/_rels/externalLink24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R%20A%20B\Kantor%20Pemerintah%20Tamiang\Kantor%20Pemberdayaan%20Masyarakart%201.xls" TargetMode="External"/></Relationships>
</file>

<file path=xl/externalLinks/_rels/externalLink24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enawaran%20Lama\BARU\PENAWARAN%202005\R%20A%20B%20A%20N\LAWE%20ALAS%20(APBN)\Perc-RAB%20Konstruksi%202005\Wilayah%20-%20IV\Pengamanan%20Pasie%20Lhok%20Aron.XLS" TargetMode="External"/></Relationships>
</file>

<file path=xl/externalLinks/_rels/externalLink24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Tahun%202005\Analisa%20Tahun%202005\Asli\1-BOQ.XLS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bid%20fisik\DRAF_RAPBD_2004\HASIL%20PEMBAHASAN%20DPRD1\DASK%20DIKJAR.xls" TargetMode="External"/></Relationships>
</file>

<file path=xl/externalLinks/_rels/externalLink25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6.L%20E%20P\LEP%20KIRIM%20JAKARTA\Documents%20and%20Settings\New%20Folder\BT.HARI\motivasi\anabth.xls" TargetMode="External"/></Relationships>
</file>

<file path=xl/externalLinks/_rels/externalLink25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08\Bank%20Data\Documents%20and%20Settings\PT.%20Rudy%20Jaya\My%20Documents\ELTE%20WORKSHEET%2004\WINZIPAN\Kali%20Marmoyo%20AM.xls" TargetMode="External"/></Relationships>
</file>

<file path=xl/externalLinks/_rels/externalLink25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tender%2013\cv.%20nusa%20agung\Penawaran%20nusa%20agung.xls" TargetMode="External"/></Relationships>
</file>

<file path=xl/externalLinks/_rels/externalLink25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P2AT\INTEREN\RBP\DC.xls" TargetMode="External"/></Relationships>
</file>

<file path=xl/externalLinks/_rels/externalLink25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MARZUKI\PENAWARAN%20PROYEK\Penawaran%202007\Paket%20Aceh%20Utara\Irigasi%20Kr.Pase%20Kn\Penwr.D.I.%20Pase%20Kn.xls" TargetMode="External"/></Relationships>
</file>

<file path=xl/externalLinks/_rels/externalLink25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RIDHA_2013\2.%20Pemb%20Toserba\CV.%20CAHAYA%20JAYA\PENAWARAN%202012\Copy%20of%20Pen.%20Pasar%20Julok%20Cv.%20Cahaya%20Jaya.xls" TargetMode="External"/></Relationships>
</file>

<file path=xl/externalLinks/_rels/externalLink25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Kompi%20A%20(Rank-1).xls" TargetMode="External"/></Relationships>
</file>

<file path=xl/externalLinks/_rels/externalLink25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ROYEK\DATA%20PROYEK%202009\JLN%20KOTA%20LHOKSEUMAWE%20(PELEBARAN)%20THP%20II\DATA%20MC%20VERSI%20TGL%2015%20JULI%202009\MC%2007%20DAN%20BACK%20%20UP%20BLN%20AGUST%202009%20versi%2008%20SEPT%202009.xls" TargetMode="External"/></Relationships>
</file>

<file path=xl/externalLinks/_rels/externalLink25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BACK%20UP%20MC-0%20jln%20PANTON%20LABU%20NEW.xls" TargetMode="External"/></Relationships>
</file>

<file path=xl/externalLinks/_rels/externalLink25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YR%20'09\rAB%20kANTOR%20pELAYANAN%20tERPADU.xls" TargetMode="External"/></Relationships>
</file>

<file path=xl/externalLinks/_rels/externalLink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-DATA%20BARU\PRIVATE%20PROJECT%202008\02.%20KANTOR%20POS%20LANGSA%20OK%20BB\KANTOR%20POS%20REVISI%20BANG%20IS\ANALISA%20YA\4-basic1.xls" TargetMode="External"/></Relationships>
</file>

<file path=xl/externalLinks/_rels/externalLink26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emb.%20PPI%20Kab%20Aceh%20Selatan%2002.xls" TargetMode="External"/></Relationships>
</file>

<file path=xl/externalLinks/_rels/externalLink26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enawaran%20Lama\BARU\PENAWARAN%202005\R%20A%20B%20A%20N\LAWE%20ALAS%20(APBN)\Perc-RAB%20Konstruksi%202005\Wilayah%20-%20III\Tanggul%20Kr.%20Langsa%20Paket-III.XLS" TargetMode="External"/></Relationships>
</file>

<file path=xl/externalLinks/_rels/externalLink26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PENGAIRAN\APBD%202007\APBD%202007%20Ok\PROYEK%202005\Daftar%20Analisa%20Pengairan%202005\Daftar%20Analisa%202005.xls" TargetMode="External"/></Relationships>
</file>

<file path=xl/externalLinks/_rels/externalLink26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PENGAIRAN\APBD%202007\APBD%202007%20Ok\PROYEK%202005\Daftar%20Analisa%20Pengairan%202005\Daftar%20Analisa%202005.xls" TargetMode="External"/></Relationships>
</file>

<file path=xl/externalLinks/_rels/externalLink26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YEN\Flash\MA%2012%20AR\BRR\BQ\RAB%20SINGKIL.xls" TargetMode="External"/></Relationships>
</file>

<file path=xl/externalLinks/_rels/externalLink26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YEN\Flash\MA%2012%20AR\BRR\BQ\RAB%20SINGKIL.xls" TargetMode="External"/></Relationships>
</file>

<file path=xl/externalLinks/_rels/externalLink26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new\Documents%20and%20Settings\MyCom\My%20Documents\OE%20Proyek%20Peningk.%202004\My%20Documents\Usa\KMS03\Analisa-KMS%20-Kembangjepun.xls" TargetMode="External"/></Relationships>
</file>

<file path=xl/externalLinks/_rels/externalLink26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ABAD%20PROJECT\2011%20Proyek\RAYEK%20KUTA%20-%20RAYEK%20NALENG\BACK%20UP%20DATA%20MC-0.xls" TargetMode="External"/></Relationships>
</file>

<file path=xl/externalLinks/_rels/externalLink26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rkim\ABU%20KOCU\Link.%202006\RAB%20MCK.xls" TargetMode="External"/></Relationships>
</file>

<file path=xl/externalLinks/_rels/externalLink26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01.%20DATA%20KERJA\DATA%202011\DATA%20NONDINAS\Penawaran%202011\25.%20Pagar%20PPI%20Rt%20Seulamat%20M.%20Isa\PEM.%20Pagar%20PPI%20Rantau%20Seulamat%20Kab.%20Aceh%20Timur.xls" TargetMode="External"/></Relationships>
</file>

<file path=xl/externalLinks/_rels/externalLink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data%20c\ABD.AZIZ\MUDA%20JAYA\analisa%20gang%20sedar%20pemenang.XLS" TargetMode="External"/></Relationships>
</file>

<file path=xl/externalLinks/_rels/externalLink27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01.%20DATA%20KERJA\DATA%202011\DATA%20NONDINAS\Penawaran%202011\25.%20Pagar%20PPI%20Rt%20Seulamat%20M.%20Isa\PEM.%20Pagar%20PPI%20Rantau%20Seulamat%20Kab.%20Aceh%20Timur.xls" TargetMode="External"/></Relationships>
</file>

<file path=xl/externalLinks/_rels/externalLink27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D@n!3L\PENAWARAN\POSKES%20BANG%20FACHRUL\PNW%20POSKESDES%20ALU%20BU-14%25.xls" TargetMode="External"/></Relationships>
</file>

<file path=xl/externalLinks/_rels/externalLink27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D@n!3L\PENAWARAN\POSKES%20BANG%20FACHRUL\PNW%20POSKESDES%20ALU%20BU-14%25.xls" TargetMode="External"/></Relationships>
</file>

<file path=xl/externalLinks/_rels/externalLink27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Documents%20and%20Settings\user\Local%20Settings\Temp\TIM-EST\budi\CROSS%20DARIN\TOL%20SEDIYATMO1.xls" TargetMode="External"/></Relationships>
</file>

<file path=xl/externalLinks/_rels/externalLink27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S-CURVE-SURAMADU-3.xls" TargetMode="External"/></Relationships>
</file>

<file path=xl/externalLinks/_rels/externalLink27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08\Bank%20Data\Documents%20and%20Settings\xxx\My%20Documents\SURAMADU%20MADURA.xls" TargetMode="External"/></Relationships>
</file>

<file path=xl/externalLinks/_rels/externalLink27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KOPE'AN\BANK%20GUE\A-Chan%20Lee\EXCEL\DINKES%20OK\LOKET.xls" TargetMode="External"/></Relationships>
</file>

<file path=xl/externalLinks/_rels/externalLink27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DATA%20-2%20PENGAIRAN\PROYEK%20T.A%202003\ABT%202003\Usulan%20Bronjong.xls" TargetMode="External"/></Relationships>
</file>

<file path=xl/externalLinks/_rels/externalLink27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6.L%20E%20P\LEP%20KIRIM%20JAKARTA\KangMase's%20Doc\Batang%20Hari\Administrative\INTERN\LEP\(10)%20Okt%202005\Parta\APPOP41\SKEDUL\WASKITA\AWAL\wkawal.XLS" TargetMode="External"/></Relationships>
</file>

<file path=xl/externalLinks/_rels/externalLink27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rc-RAB%20Usulan%202005\Wilayah%20-%20II\Rab%20Kr.%20Tiro.XLS" TargetMode="External"/></Relationships>
</file>

<file path=xl/externalLinks/_rels/externalLink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NEW%20JOB\5.%20Bang%20Isa\1.%20Rumah%20Sederhana%20bagi%20Wrga%20KAT-ACEH%20TIMUR\1.%20Rumah%20KAT-ACEH%20TIMUR\RAB%20IRIGASI%20EKA%20JAYA%20ACEH%20TENGGARA.xls" TargetMode="External"/></Relationships>
</file>

<file path=xl/externalLinks/_rels/externalLink28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pkkons1.xls" TargetMode="External"/></Relationships>
</file>

<file path=xl/externalLinks/_rels/externalLink28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Uang_03\c\rekapitulasi_keuangan%20sgt%202.xls" TargetMode="External"/></Relationships>
</file>

<file path=xl/externalLinks/_rels/externalLink28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Bp3e-6\inbox\Fikri\Jalintim\Jalintim%20paket%207.xls" TargetMode="External"/></Relationships>
</file>

<file path=xl/externalLinks/_rels/externalLink28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ZULVAN\KERJA\PENAWARAN\TENDER%202013\Nopal\Tender%202009\Mahni\Jalan%20Jalan%20Menuju%20SD%2012%20mon%20geudong.xls" TargetMode="External"/></Relationships>
</file>

<file path=xl/externalLinks/_rels/externalLink28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EN.%20B'.ADI\DAK%20A.TIM\Peningkatan%20D.I.%20B.Kumahang.%20ADIK.xlsx" TargetMode="External"/></Relationships>
</file>

<file path=xl/externalLinks/_rels/externalLink28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FLOODWAY%20DYKE\MOVINGIN\FLOODWAY%20DYKE\INTERN\DASH%20BOARD\penawaran%20JICS%20Floodway%20Final\Dyke_Aceh_Package_8_Amandment_300107_Grand_Final___Profit.xls" TargetMode="External"/></Relationships>
</file>

<file path=xl/externalLinks/_rels/externalLink28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DODY\RBP-DIMALAKA\RENCANA%20BIAYA%20LAPANGAN\DRAFT2-RBL.xls" TargetMode="External"/></Relationships>
</file>

<file path=xl/externalLinks/_rels/externalLink28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ROYEK\ACEH%20UTARA%204\MUTUAL%20CHECK\BACK%20UP%20MC%204%20FINAL.xls" TargetMode="External"/></Relationships>
</file>

<file path=xl/externalLinks/_rels/externalLink28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Operator_2\d\RAB%20SWAKELOLA%202003%20100%25\SD%20RT.%20SELAMAT.xls" TargetMode="External"/></Relationships>
</file>

<file path=xl/externalLinks/_rels/externalLink28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KP%20PANDE%20JAWA\RAB%20KP%20PANDE.xls" TargetMode="External"/></Relationships>
</file>

<file path=xl/externalLinks/_rels/externalLink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-DATA%20BARU\PRIVATE%20PROJECT%202008\02.%20KANTOR%20POS%20LANGSA%20OK%20BB\KANTOR%20POS%20REVISI%20BANG%20IS\BOI\JL%201\RUPA%20ARA%20PRATAMA.xls" TargetMode="External"/></Relationships>
</file>

<file path=xl/externalLinks/_rels/externalLink29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KP%20PANDE%20JAWA\RAB%20KP%20PANDE.xls" TargetMode="External"/></Relationships>
</file>

<file path=xl/externalLinks/_rels/externalLink29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ROYEK%202011\DAK%20ACEH%20UTARA%202011\Pry.%20Sampoiniet%20-%20Kd.%20Lapang%20(Ljtn)\BUNGKAH\BACK%20UP%20MUARA%20DUA\MC%20MUARA%20DUA\BACK%20UP%20DATA.xls" TargetMode="External"/></Relationships>
</file>

<file path=xl/externalLinks/_rels/externalLink29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ROYEK%202011\DAK%20ACEH%20UTARA%202011\Pry.%20Sampoiniet%20-%20Kd.%20Lapang%20(Ljtn)\DATA%20TENDER\TENDER%202009\JLN%20MATANG%20ANOE%20-%20MNS.%20GEUDONG\PT.%20AJAS\1-BOQ.xls" TargetMode="External"/></Relationships>
</file>

<file path=xl/externalLinks/_rels/externalLink29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My%20Documents\Bina%20Program\Khusus\Gedung\Eva%20Irig%20%20jamur%20jelatang.XLS" TargetMode="External"/></Relationships>
</file>

<file path=xl/externalLinks/_rels/externalLink29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My%20Documents\Bina%20Program\Khusus\Gedung\Eva%20Irig%20%20jamur%20jelatang.XLS" TargetMode="External"/></Relationships>
</file>

<file path=xl/externalLinks/_rels/externalLink29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M.%20Yusuf%20(Tender%20Jalan%202005)\PT.MAL%20(Jalan%20Bireuen%20Bts%20-%20Aceh%20Tengah).xls" TargetMode="External"/></Relationships>
</file>

<file path=xl/externalLinks/_rels/externalLink29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fz\Dari%20KURNIA%202\PAKET_05%20JALAN%20PEULALU_KEUDE%20SIMPANG%20ULIM\1_OK_16%25_PEULALU%20-%20KEUDE%20SIMPANG%20ULIM\PER_1_JL.%20PEULALU%20-%20KEUDE%20SIMPANG%20ULIM%20%2016%25.xls" TargetMode="External"/></Relationships>
</file>

<file path=xl/externalLinks/_rels/externalLink29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BANDA%20ACEH%20JOB\REVETMEN%20UJUNG%20BLANG\BEUKEN%20U_BLANG.xls" TargetMode="External"/></Relationships>
</file>

<file path=xl/externalLinks/_rels/externalLink29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TAHUN%202011\Gambar%20Revisi%202011\Peningkatan%20pemasaran%20hasil%20produksi%20peternakan\PAGAR%20RPH\EE\Copy%20of%20_ANALISA%20HARGA%20SATUAN%20-%202007%20IB2.xls" TargetMode="External"/></Relationships>
</file>

<file path=xl/externalLinks/_rels/externalLink29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UTHARY%20BARU\PSR.%20DAGING%20IDI%20RAYEUK\Fakhrizal%20(lai)\Zarkasyi-SKB-Bambi%20Revisi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.%20JAL%20-%20KANTOR\0.%20Analisa%20SNI%202008_dan_RAB\FIRMAN\KODYA-BRR%202006\KODYA-2006\MANDIRI-Lamie.xls" TargetMode="External"/></Relationships>
</file>

<file path=xl/externalLinks/_rels/externalLink30.xml.rels><?xml version="1.0" encoding="UTF-8" standalone="yes"?>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30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DATA%20-2%20PENGAIRAN\PROYEK%20T.A%202003\ABT%202003\A.%20Firdaus\ANALISA%20&amp;%20UPAH%20DAK%202003.1.xls" TargetMode="External"/></Relationships>
</file>

<file path=xl/externalLinks/_rels/externalLink30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Documents%20and%20Settings\user\My%20Documents\LAP%20HARGA%20SAT\ANL%20HARGA%20SATUAN\EXCEL-PAHS\PANDUAN%20BQ\EE%20FO%20Pamanukan\3-DIV3.xls" TargetMode="External"/></Relationships>
</file>

<file path=xl/externalLinks/_rels/externalLink30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Kilen_Progo\DATA\FATH\TENDER\KALI-BEKAS-PNWR1b.xls" TargetMode="External"/></Relationships>
</file>

<file path=xl/externalLinks/_rels/externalLink30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KOPE'AN\BANK%20GUE\Gado-gado\Desy\SD%20UNGGUL%20semilyar.xls" TargetMode="External"/></Relationships>
</file>

<file path=xl/externalLinks/_rels/externalLink30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new\Documents%20and%20Settings\MyCom\My%20Documents\OE%20Proyek%20Peningk.%202004\My%20Documents\Usa\KMS03\Analisa-KMS-JalurUtama.xls" TargetMode="External"/></Relationships>
</file>

<file path=xl/externalLinks/_rels/externalLink30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D@n!3L\PENAWARAN\POSKES%20BANG%20FACHRUL\Penw.%20Dinas%20Pk.xls" TargetMode="External"/></Relationships>
</file>

<file path=xl/externalLinks/_rels/externalLink30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cerold\data%20(d)\DATA%20-%20DATA\e-wido\T%20I%20T%20I%20P\BGVILE.XLS" TargetMode="External"/></Relationships>
</file>

<file path=xl/externalLinks/_rels/externalLink30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ROYEK\DATA%20PROYEK%202010\IDI%20RAYEUK\PT.%20AJG\PT.%20SMM.xls" TargetMode="External"/></Relationships>
</file>

<file path=xl/externalLinks/_rels/externalLink30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YR%20PROJECT\Yr2008\OTSUS%20Disnak\Copy%20of%20_ANALISA%20HARGA%20SATUAN%20-%202007%20IB2.xls" TargetMode="External"/></Relationships>
</file>

<file path=xl/externalLinks/_rels/externalLink30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Project%202006\Purwajaya\KURVA%20S.xls" TargetMode="External"/></Relationships>
</file>

<file path=xl/externalLinks/_rels/externalLink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bid%20fisik\DRAF_RAPBD_2004\HASIL%20PEMBAHASAN%20DPRD1\MP\wiranta\rab-mp%209.xls" TargetMode="External"/></Relationships>
</file>

<file path=xl/externalLinks/_rels/externalLink3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JECT%20FLOODWAY%20DYKE\PACKAGE%203\Progress%20pcg-3\5-LAIN-2\sukono%202\TENDER%20JIC\Aceh\Paket-NPTRI-04-0710\BQ-0710.xls" TargetMode="External"/></Relationships>
</file>

<file path=xl/externalLinks/_rels/externalLink3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flass\cipto\p2at\P2AT_KEWAPANTE\P2AT_KEWAPANTE.xls" TargetMode="External"/></Relationships>
</file>

<file path=xl/externalLinks/_rels/externalLink3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My%20Documents\SULISBARU\KADUMBUL\Titip%20Iwan\Water%20Supply\Rincian%20Pekerjaan\Prioritas%20Pekerjaan.xls" TargetMode="External"/></Relationships>
</file>

<file path=xl/externalLinks/_rels/externalLink3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09\TENDER%20ULP%20ATIM\47%20ADE%20REZKY%20PELIHARAAN%20BERKALA%20JALAN%20DS%20DSN%20MTNG%20HOME%20DS%20KUALA%20BUGAK%20PERLAK%20DIVISI%202009\1-BOQ.xls" TargetMode="External"/></Relationships>
</file>

<file path=xl/externalLinks/_rels/externalLink3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DATA%20-2%20PENGAIRAN\PROYEK%20T.A%202004\DOKUMEN%20TENDER%20TA.%202004\PASCA%20KUALIFIKASI\DRAINASE\Kontrak%20(AIR-3)\RAB%20(AIR-3).xls" TargetMode="External"/></Relationships>
</file>

<file path=xl/externalLinks/_rels/externalLink3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DATA%20-2%20PENGAIRAN\PROYEK%20T.A%202004\DOKUMEN%20TENDER%20TA.%202004\PASCA%20KUALIFIKASI\DRAINASE\Kontrak%20(AIR-3)\RAB%20(AIR-3).xls" TargetMode="External"/></Relationships>
</file>

<file path=xl/externalLinks/_rels/externalLink3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TENDER\TENDER%202007\PEMB.%20JLN%20LHOKSMW%20-%20PANTON%202007\1-BOQ1.XLS" TargetMode="External"/></Relationships>
</file>

<file path=xl/externalLinks/_rels/externalLink3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en-colek.xls" TargetMode="External"/></Relationships>
</file>

<file path=xl/externalLinks/_rels/externalLink3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dministrasi2\My%20Documents\Babat-Ploso%20(Link.046.1).xls" TargetMode="External"/></Relationships>
</file>

<file path=xl/externalLinks/_rels/externalLink3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A-Chan%20Lee\EXCEL\RAB%20COT%20KALA1.xls" TargetMode="External"/></Relationships>
</file>

<file path=xl/externalLinks/_rels/externalLink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\bid%20fisik\DRAF_RAPBD_2004\HASIL%20PEMBAHASAN%20DPRD1\My%20Documents\Ded%20from%20Comp%20P450\DRUP\ALU%20PUNTI.xls" TargetMode="External"/></Relationships>
</file>

<file path=xl/externalLinks/_rels/externalLink3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Div2-angg-3\palangkaraya\My%20Documents\TEKNIK\TENDER2\JATIM\DATABASE\KUFPEC\CF-CS.xls" TargetMode="External"/></Relationships>
</file>

<file path=xl/externalLinks/_rels/externalLink3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PPM%202009\JEMBATAN%20BEURAMO%20A.%20BESAR\1-BOQ%20brm.xls" TargetMode="External"/></Relationships>
</file>

<file path=xl/externalLinks/_rels/externalLink3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ATA%20FAUZI\TENDER%202013\TATA\1%20SDP%20PEMBANGUNAN%20RKB%20SDN%20BEUNOT%20(2%20ALUE%20BU)%20KEC.%20PEUREULAK%20BARAT%20(OTSUS)%20BEA%20KONSULTAN\FAUZUL%20beunot\RAB%20FAUZUL%20RKB%20SD%20BEUNOT%20pereulak.xlsx" TargetMode="External"/></Relationships>
</file>

<file path=xl/externalLinks/_rels/externalLink3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ata\Kantor\Pengadaan\LGS-01.xls" TargetMode="External"/></Relationships>
</file>

<file path=xl/externalLinks/_rels/externalLink32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Tender\LG%20-%2002A\Penawaran%20Istaka%20Jeuram-Lhok%20seumot-Beutong%20Ateuh.xls" TargetMode="External"/></Relationships>
</file>

<file path=xl/externalLinks/_rels/externalLink3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Bina%20Marga\PENAWARAN%202005\LIPAH%20RAYEUK\pENAWARAN%20Jalan%20Lipah%20Rayeuk%20-%20Cot%20Geurundong.xls" TargetMode="External"/></Relationships>
</file>

<file path=xl/externalLinks/_rels/externalLink3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Krueng%20Langsa\Mc%20-%20100\Perhitungan%20Saluran.xls" TargetMode="External"/></Relationships>
</file>

<file path=xl/externalLinks/_rels/externalLink3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ENAWARAN%20BM%202006\BM_02\CV.%20ANDRIANI%20PUTRI%20BM_2%2020%25.xls" TargetMode="External"/></Relationships>
</file>

<file path=xl/externalLinks/_rels/externalLink3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My%20Documents\EE%20%20SD%20AIR%20PINANG.xls" TargetMode="External"/></Relationships>
</file>

<file path=xl/externalLinks/_rels/externalLink3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My%20Documents\EE%20%20SD%20AIR%20PINANG.xls" TargetMode="External"/></Relationships>
</file>

<file path=xl/externalLinks/_rels/externalLink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NALISA%20YA\4-basic1.xls" TargetMode="External"/></Relationships>
</file>

<file path=xl/externalLinks/_rels/externalLink3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pai\windows%20(c)\My%20Documents\COKO\BINA-MARGA\copy%20sura-madura-lt\Suramadu%20Sisi%20Madura%20(TPAI)-Rev-2%20ok%20TPAI\Suramadu%20Sisi%20Madura%20(AKL)-Rev-2%20PRINT.xls" TargetMode="External"/></Relationships>
</file>

<file path=xl/externalLinks/_rels/externalLink3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8\Bank%20Data\PKSA-%20KEDIRI\Babat-Ploso%20(Link.046.1).xls" TargetMode="External"/></Relationships>
</file>

<file path=xl/externalLinks/_rels/externalLink3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Floodway_\ACEH%20PKT%202%20JICS\APP%20FLOODDYKE%20ACEH_moving%20in_revisi_2.xls" TargetMode="External"/></Relationships>
</file>

<file path=xl/externalLinks/_rels/externalLink3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EMA\Ema\TENDER\Jalan%20&amp;%20Jembatan%20Sumut\BQ%20Pemb.%20Jalan%20Bts.%20Lab.%20Batu%20Asahan-R.%20Prapat.xls" TargetMode="External"/></Relationships>
</file>

<file path=xl/externalLinks/_rels/externalLink3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ALIF\KOPE'AN\BANK%20GUE\Gado-gado\Desy\SD%20UNGGUL.xls" TargetMode="External"/></Relationships>
</file>

<file path=xl/externalLinks/_rels/externalLink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ANALISA%20YA\4-basic1.xls" TargetMode="External"/></Relationships>
</file>

<file path=xl/externalLinks/_rels/externalLink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BOI\JL%201\RUPA%20ARA%20PRATAMA.xls" TargetMode="External"/></Relationships>
</file>

<file path=xl/externalLinks/_rels/externalLink3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c5\d\Pengairan\Evaluasi\Eva%20Irig%20%20Pante%20Perlak.XLS" TargetMode="External"/></Relationships>
</file>

<file path=xl/externalLinks/_rels/externalLink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Hdr_ST@Datakoe.Com\KONTRAK%20FISIK\rab%20gabungan\ie%20leubeu\P%201.XLS" TargetMode="External"/></Relationships>
</file>

<file path=xl/externalLinks/_rels/externalLink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ocuments%20and%20Settings\acer\My%20Documents\Pasyaat%20Sementara\Contoh%20Analisa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\Leo\Pdam-cimahi\RAB\ansat.xls" TargetMode="External"/></Relationships>
</file>

<file path=xl/externalLinks/_rels/externalLink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TENDER\TENDER%202009\JLN%20MATANG%20ANOE%20-%20MNS.%20GEUDONG\PT.%20AJAS\1-BOQ.xls" TargetMode="External"/></Relationships>
</file>

<file path=xl/externalLinks/_rels/externalLink4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AKET%202007\BANG%20IWAN\BANDA%20ACEH%20(JL.%20T.%20CHIK%20DITIRO)%20-%20LAMBARO%20(HAR.%20II.1)%20OK\PT.%20RYAN%20PERMATA%20INDAH-JL.%20T.%20CHIK%20DITIRO\PT.%20RYAN%20-%20T.%20CHIK%20DITIRO.xls" TargetMode="External"/></Relationships>
</file>

<file path=xl/externalLinks/_rels/externalLink4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AKET%202007\BANG%20IWAN\BANDA%20ACEH%20(JL.%20T.%20CHIK%20DITIRO)%20-%20LAMBARO%20(HAR.%20II.1)%20OK\PT.%20RYAN%20PERMATA%20INDAH-JL.%20T.%20CHIK%20DITIRO\PT.%20RYAN%20-%20T.%20CHIK%20DITIRO.xls" TargetMode="External"/></Relationships>
</file>

<file path=xl/externalLinks/_rels/externalLink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Virus%20C\DINAS%20P.U\ACEH%20TAMIANG\2008\Pengairan\Evaluasi\Eva%20Irig%20%20Pante%20Perlak.XLS" TargetMode="External"/></Relationships>
</file>

<file path=xl/externalLinks/_rels/externalLink4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Virus%20C\DINAS%20P.U\ACEH%20TAMIANG\2008\Pengairan\Evaluasi\Eva%20Irig%20%20Pante%20Perlak.XLS" TargetMode="External"/></Relationships>
</file>

<file path=xl/externalLinks/_rels/externalLink4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DASK%20DIKJAR.xls" TargetMode="External"/></Relationships>
</file>

<file path=xl/externalLinks/_rels/externalLink4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c\ABD.AZIZ\MUDA%20JAYA\analisa%20gang%20sedar%20pemenang.XLS" TargetMode="External"/></Relationships>
</file>

<file path=xl/externalLinks/_rels/externalLink4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Ded%20from%20Comp%20P450\DRUP\PEMELIHARAAN\Rab-MP%201REVIS.xls" TargetMode="External"/></Relationships>
</file>

<file path=xl/externalLinks/_rels/externalLink4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bid%20fisik\DRAF_RAPBD_2004\HASIL%20PEMBAHASAN%20DPRD1\MP\wiranta\rab-mp%209.xls" TargetMode="External"/></Relationships>
</file>

<file path=xl/externalLinks/_rels/externalLink4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miswar\My%20Documents\pemb.%20rumah%20penyitaan%20%20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Kualifikasi%20Perusahaan\RAB%20Tebing%20Kr.%20Kluet%20II.xls" TargetMode="External"/></Relationships>
</file>

<file path=xl/externalLinks/_rels/externalLink5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ANALISA%20YA\4-basic1.xls" TargetMode="External"/></Relationships>
</file>

<file path=xl/externalLinks/_rels/externalLink5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ALIF\KOPE'AN\BANK%20GUE\Gado-gado\Desy\SD%20UNGGUL.xls" TargetMode="External"/></Relationships>
</file>

<file path=xl/externalLinks/_rels/externalLink5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RAB%20JEMB.%20BENTENG.xls" TargetMode="External"/></Relationships>
</file>

<file path=xl/externalLinks/_rels/externalLink5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AKET%202007\PEMBANGUNAN%20JALAN%20KOTA\JALAN%20KOTA%20BANDA%20ACEH.xls" TargetMode="External"/></Relationships>
</file>

<file path=xl/externalLinks/_rels/externalLink5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0.%20SKALA%202000\DATA-DATA%20BARU\PRIVATE%20PROJECT%202008\02.%20KANTOR%20POS%20LANGSA%20OK%20BB\KANTOR%20POS%20REVISI%20BANG%20IS\ANALISA%20YA\4-basic1.xls" TargetMode="External"/></Relationships>
</file>

<file path=xl/externalLinks/_rels/externalLink5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KUMENT%20KANTOR\dokumen%20pindahan\Data%20D@n!3L\Documents%20and%20Settings\IBM\My%20Documents\Engineering\SEUBUN%20KETAPANG\Kantor%20Pkk%20lampisang\YANHARYADI\RAB%20Pipa.xls" TargetMode="External"/></Relationships>
</file>

<file path=xl/externalLinks/_rels/externalLink5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0.%20SKALA%202000\DATA-DATA%20BARU\PRIVATE%20PROJECT%202008\02.%20KANTOR%20POS%20LANGSA%20OK%20BB\KANTOR%20POS%20REVISI%20BANG%20IS\BOI\JL%201\RUPA%20ARA%20PRATAMA.xls" TargetMode="External"/></Relationships>
</file>

<file path=xl/externalLinks/_rels/externalLink5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KUMENT%20KANTOR\dokumen%20pindahan\Data%20D@n!3L\Documents%20and%20Settings\IBM\My%20Documents\Engineering\SEUBUN%20KETAPANG\Kantor%20Pkk%20lampisang\Document\ProAir\Format%203%20Konsultant\Format%20RAB\RAB-Hamb5.XLS" TargetMode="External"/></Relationships>
</file>

<file path=xl/externalLinks/_rels/externalLink5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5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\bid%20fisik\DRAF_RAPBD_2004\HASIL%20PEMBAHASAN%20DPRD1\MP\wiranta\rab-mp%209.xls" TargetMode="External"/></Relationships>
</file>

<file path=xl/externalLinks/_rels/externalLink6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rab%20bengkelang.xls" TargetMode="External"/></Relationships>
</file>

<file path=xl/externalLinks/_rels/externalLink6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rab%20bengkelang.xls" TargetMode="External"/></Relationships>
</file>

<file path=xl/externalLinks/_rels/externalLink6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c7\D\ISTAKA%20KARYA\Tender%20Wil1\Tender%20Gedung\Market%20Peunayong\BQ-Jln-Nas-NAD-Rev2\DATA%20TENDER\WADUK\Pelaparado\DATA%20TENDER\J-Tukad%20Bangkung\Analisa-ubp.xls" TargetMode="External"/></Relationships>
</file>

<file path=xl/externalLinks/_rels/externalLink6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DATA%20TENDER\J-Tukad%20Bangkung\BQPAKET5.XLS" TargetMode="External"/></Relationships>
</file>

<file path=xl/externalLinks/_rels/externalLink6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AKET%202008\PAKET%202008+\JALAN%20LINGKAR%20UTARA%20KOTA%20LANGSA\JALAN%20LINGKAR%20UTARA%20KOTA%20LANGSA.xls" TargetMode="External"/></Relationships>
</file>

<file path=xl/externalLinks/_rels/externalLink6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OCUME~1\oji\LOCALS~1\Temp\Rar$DI00.157\OE%20Sabang.xls" TargetMode="External"/></Relationships>
</file>

<file path=xl/externalLinks/_rels/externalLink6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Lama\MUL\PENAWARAN%20JBT.%20BLANG%20MANE.xls" TargetMode="External"/></Relationships>
</file>

<file path=xl/externalLinks/_rels/externalLink6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MC%20-%200%20JALAN%20SP.%20LANCANG%20UWERLAH\PROJECT%20JALAN%20BIREUEN%20-%20LHOKSEUMAWE\Rangkuman%20Analisa%20Jalan%20(Bireuen).xls" TargetMode="External"/></Relationships>
</file>

<file path=xl/externalLinks/_rels/externalLink6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DASK%20DIKJAR.xls" TargetMode="External"/></Relationships>
</file>

<file path=xl/externalLinks/_rels/externalLink6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\ANALISA%20YA\4-basic1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bid%20fisik\DRAF_RAPBD_2004\HASIL%20PEMBAHASAN%20DPRD1\My%20Documents\Ded%20from%20Comp%20P450\DRUP\ALU%20PUNTI.xls" TargetMode="External"/></Relationships>
</file>

<file path=xl/externalLinks/_rels/externalLink7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\BOI\JL%201\RUPA%20ARA%20PRATAMA.xls" TargetMode="External"/></Relationships>
</file>

<file path=xl/externalLinks/_rels/externalLink7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Ded%20from%20Comp%20P450\DRUP\PEMELIHARAAN\Rab-MP%201REVIS.xls" TargetMode="External"/></Relationships>
</file>

<file path=xl/externalLinks/_rels/externalLink7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bid%20fisik\DRAF_RAPBD_2004\HASIL%20PEMBAHASAN%20DPRD1\MP\wiranta\rab-mp%209.xls" TargetMode="External"/></Relationships>
</file>

<file path=xl/externalLinks/_rels/externalLink7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ROYEK\DATA%20PROYEK%202009\ACEH%20UTARA%202\MC%20TAGIHAN\MC-01%20ACEH%20UTARA%202.xls" TargetMode="External"/></Relationships>
</file>

<file path=xl/externalLinks/_rels/externalLink7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\Documents%20and%20Settings\BRR%20TAMIANG\My%20Documents\PQ\Perencanaan%202005\Subdin%20Bina%20Marga\Prasarana%20Jalan\CV.Prisma\My%20Documents\Bina%20Program\Khusus\Gedung\Eva%20Irig%20%20jamur%20jelatang.XLS" TargetMode="External"/></Relationships>
</file>

<file path=xl/externalLinks/_rels/externalLink7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KOPE'AN\BANK%20GUE\Gado-gado\Desy\SD%20UNGGUL.xls" TargetMode="External"/></Relationships>
</file>

<file path=xl/externalLinks/_rels/externalLink7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c\GEDUNG%20RAWAT%20INAP\RAB%20D.I%20IRIGASI\rab%20cv.%20swarga%20loka.xls" TargetMode="External"/></Relationships>
</file>

<file path=xl/externalLinks/_rels/externalLink7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KONTRAK%20FISIK\rab%20gabungan\ie%20leubeu\P%201.XLS" TargetMode="External"/></Relationships>
</file>

<file path=xl/externalLinks/_rels/externalLink7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My%20Documents\PROGRES%20BPJK2000\Ded%20from%20Comp%20P450\DRUP\ALU%20PUNTI.xls" TargetMode="External"/></Relationships>
</file>

<file path=xl/externalLinks/_rels/externalLink7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%20PROYEK\DATA%20PROYEK%202009\JLN%20KOTA%20LHOKSEUMAWE%20(PELEBARAN)%20THP%20II\DATA\MC%20JLN%20CUNDA%202009\MC%2003%20DAN%20BUCK%20UP%2003%20april%20JLN%20CUNDA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bid%20fisik\DRAF_RAPBD_2004\HASIL%20PEMBAHASAN%20DPRD1\My%20Documents\Ded%20from%20Comp%20P450\DRUP\ALU%20PUNTI.xls" TargetMode="External"/></Relationships>
</file>

<file path=xl/externalLinks/_rels/externalLink8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acer\My%20Documents\Pasyaat%20Sementara\Contoh%20Analisa.xls" TargetMode="External"/></Relationships>
</file>

<file path=xl/externalLinks/_rels/externalLink8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TENDER\TENDER%202009\JLN%20MATANG%20ANOE%20-%20MNS.%20GEUDONG\PT.%20AJAS\1-BOQ.xls" TargetMode="External"/></Relationships>
</file>

<file path=xl/externalLinks/_rels/externalLink8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PROYEK\DATA%20PROYEK%202009\JLN%20KOTA%20LHOKSEUMAWE%20(PELEBARAN)%20THP%20II\DATA\MC%20JLN%20CUNDA%202009\MC%2001%20DAN%20BUCK%20UP%2001%20februari%20JLN%20CUNDA.xls" TargetMode="External"/></Relationships>
</file>

<file path=xl/externalLinks/_rels/externalLink8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ocuments%20and%20Settings\ACER%20TM\My%20Documents\oe-2004\Penawaran%202004\BANG-01%20B\pen-01b.xls" TargetMode="External"/></Relationships>
</file>

<file path=xl/externalLinks/_rels/externalLink8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BILI%202012\MC%20-%20Penarikan\Data%20Kerja\MC%20BILI\Documents%20and%20Settings\ACER%20TM\My%20Documents\oe-2004\Penawaran%202004\BANG-01%20B\pen-01b.xls" TargetMode="External"/></Relationships>
</file>

<file path=xl/externalLinks/_rels/externalLink8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AP-A.XLS" TargetMode="External"/></Relationships>
</file>

<file path=xl/externalLinks/_rels/externalLink8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0.%20SKALA%202000\Rumah%20Tinggal\Perhitungan%20RAB\DOKUMENT%20KANTOR\dokumen%20pindahan\Data%20D@n!3L\Documents%20and%20Settings\IBM\My%20Documents\Engineering\SEUBUN%20KETAPANG\Kantor%20Pkk%20lampisang\YANHARYADI\RAB%20Pipa.xls" TargetMode="External"/></Relationships>
</file>

<file path=xl/externalLinks/_rels/externalLink8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TENDER\yudi\RSU%20Cibabat\Gedung%20Kesehatan.xls" TargetMode="External"/></Relationships>
</file>

<file path=xl/externalLinks/_rels/externalLink8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PROYEK\DATA%20PROYEK%202009\JLN%20KOTA%20LHOKSEUMAWE%20(PELEBARAN)%20THP%20II\DATA\MC%20JLN%20CUNDA%202009\MC%2002%20DAN%20BUCK%20UP%2002%20maret%20JLN%20CUNDA.xls" TargetMode="External"/></Relationships>
</file>

<file path=xl/externalLinks/_rels/externalLink8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2011%20file\subusalam\3,3%20%25\WINDOWS\TEMP\data\My%20Documents\PENAWARAN\ANDALAN-NTB\RAB%20Jurang%20Batu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ATA%20FAUZI\TENDER%202008\CONTOH%20PENAWARAN%20JALAN\PEMEL.%20BERKALA%20JLN%20DS%20SEUNEBOK%20ANTARA\Analisa%20Divisi.xls" TargetMode="External"/></Relationships>
</file>

<file path=xl/externalLinks/_rels/externalLink9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cerold\data%20(d)\DATA%20-%20DATA\e-wido\T%20E%20N%20D%20E%20R\HITDUK\HITAL_CIPU.xls" TargetMode="External"/></Relationships>
</file>

<file path=xl/externalLinks/_rels/externalLink9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BILI%202012\MC%20-%20Penarikan\Data%20Kerja\MC%20BILI\Documents%20and%20Settings\ACER%20TM\My%20Documents\NAKHLA-PASAR%20BROSIR%20BIR.xls" TargetMode="External"/></Relationships>
</file>

<file path=xl/externalLinks/_rels/externalLink9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BILI%202012\MC%20-%20Penarikan\Data%20Kerja\MC%20BILI\Documents%20and%20Settings\ACER%20TM\My%20Documents\LAB%20TERPADU%20POLTEKKES-MASTER.xls" TargetMode="External"/></Relationships>
</file>

<file path=xl/externalLinks/_rels/externalLink9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MON%20MATA%20RAYA\PROYEK%20SIMPANG%20MAMPLAM\MC.O\FERSI%20I\MY%20dokoment\STEF\Copy%20of%20daftar%20kuantitas%20harga1.xls" TargetMode="External"/></Relationships>
</file>

<file path=xl/externalLinks/_rels/externalLink9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PROYEK%20MC%202013\MC%20PAYA%20BILI\MC%20PENARIKAN\BILI%202012\MC%20-%20Penarikan\Data%20Kerja\MC%20BILI\FIRMAN\KODYA-BRR%202006\KODYA-2006\MANDIRI-Lamie.xls" TargetMode="External"/></Relationships>
</file>

<file path=xl/externalLinks/_rels/externalLink9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ANALISA%20YA\4-basic1.xls" TargetMode="External"/></Relationships>
</file>

<file path=xl/externalLinks/_rels/externalLink9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\HARDISK%20BUDI\LAP-OPERASI\WINDOWS\Temporary%20Internet%20Files\Y53D5XGQ\RAP\ALISA-RAP.xls" TargetMode="External"/></Relationships>
</file>

<file path=xl/externalLinks/_rels/externalLink9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cer\AppData\Roaming\Microsoft\Excel\3.%20RAB%20DAK%20-%20DISPENBUD%20-%20BIREUN\DATA%20FAUZI\TENDER%202011\DINAS%20PU%20BINA%20MARGA\RAB%20DIVISI%20JEMBATAN%202011%20PU%20ATAM--\RAB%20JEMBATAN%20ALUE%20BULUH%20CV.%20FAUZUL\DATA%20APBA%202008\MASTER%20DATA%20LELANG%202008\MASTER%20-%20OE%202008%20" TargetMode="External"/></Relationships>
</file>

<file path=xl/externalLinks/_rels/externalLink9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Ilc-stby\data%20(d)pkyud\12%20bitai%20&amp;%20lamteumen%20timur\bq,%20skedul%2019%20kawasan.xls" TargetMode="External"/></Relationships>
</file>

<file path=xl/externalLinks/_rels/externalLink9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yuda\AppData\Local\Temp\DATA-DATA%20BARU\PRIVATE%20PROJECT%202008\02.%20KANTOR%20POS%20LANGSA%20OK%20BB\KANTOR%20POS%20REVISI%20BANG%20IS\BOI\JL%201\RUPA%20ARA%20PRATAMA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Sheet1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10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KH"/>
      <sheetName val="ANALISA"/>
      <sheetName val="PERALATAN"/>
      <sheetName val="HARGA UPAH"/>
      <sheetName val="DATA PEELENGKAPAN"/>
      <sheetName val="DATA PERSONIL"/>
      <sheetName val="KURVA 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nte riek1"/>
      <sheetName val="pante riek"/>
    </sheetNames>
    <sheetDataSet>
      <sheetData sheetId="0" refreshError="1"/>
      <sheetData sheetId="1" refreshError="1"/>
    </sheetDataSet>
  </externalBook>
</externalLink>
</file>

<file path=xl/externalLinks/externalLink10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610.04"/>
      <sheetName val="610.05"/>
      <sheetName val="610.06"/>
      <sheetName val="610.07"/>
      <sheetName val="610.08"/>
      <sheetName val="DashBoard"/>
      <sheetName val="Summary"/>
      <sheetName val="BQ"/>
      <sheetName val="Summary Concrete"/>
      <sheetName val="Additional"/>
      <sheetName val="Concrete Analyses"/>
      <sheetName val="ConAnalwithFly"/>
      <sheetName val="UnitRate"/>
      <sheetName val="HVAC"/>
      <sheetName val="MasterAnalisa"/>
      <sheetName val="BasicPrice"/>
      <sheetName val="HVAC in Dollar"/>
      <sheetName val="Major List"/>
      <sheetName val="ProdukAlat"/>
      <sheetName val="BQ Cadangan"/>
      <sheetName val="Unit Rate Pesanan"/>
      <sheetName val="List of Material"/>
      <sheetName val="Productivity"/>
      <sheetName val="Owning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0"/>
      <sheetName val="10000"/>
      <sheetName val="20000"/>
      <sheetName val="NEG02"/>
      <sheetName val="Sheet1"/>
      <sheetName val="pancang"/>
      <sheetName val="FINALWIL (2)"/>
      <sheetName val="FINALWIL"/>
      <sheetName val="FINAL (1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Per. A.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10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"/>
      <sheetName val="Harga"/>
      <sheetName val="Analisa"/>
      <sheetName val="Pustaka"/>
      <sheetName val="Scadule"/>
      <sheetName val="Scadule (2)"/>
      <sheetName val="Kantor"/>
      <sheetName val="Scadule (3)"/>
      <sheetName val="Scadule (4)"/>
      <sheetName val="Mushalla"/>
      <sheetName val="Scadule (5)"/>
      <sheetName val="Scadule (6)"/>
      <sheetName val="Rumah"/>
      <sheetName val="Scadule (7)"/>
      <sheetName val="Scadule (8)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l Teknis"/>
      <sheetName val="ISIAN ADM"/>
      <sheetName val="PERSONAL (2)"/>
      <sheetName val="STRUKTUR (2)"/>
      <sheetName val="NERACA (2)"/>
      <sheetName val="PENGALAMAN"/>
      <sheetName val="PQ"/>
      <sheetName val="PERLENGKAPAN"/>
      <sheetName val="DTPEKERJAAN"/>
      <sheetName val="Harga Alat"/>
      <sheetName val="Rekapitulasi"/>
      <sheetName val="Rab"/>
      <sheetName val="Schedule BBt 13-BBt15"/>
      <sheetName val="Analisa"/>
      <sheetName val="3Div3"/>
      <sheetName val="Analisa1"/>
      <sheetName val="Analisa Teknik"/>
      <sheetName val="Analisa Alat"/>
      <sheetName val="HArga Upah BAhan"/>
      <sheetName val="Schedule"/>
      <sheetName val="Sub KOntrak"/>
      <sheetName val="daFTAR HARGA SATUAN"/>
      <sheetName val="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0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UPAH &amp; BAHAN"/>
      <sheetName val="Anl. ALAT BERAT"/>
      <sheetName val="DAFTAR ANALISA."/>
      <sheetName val="Paya UdangTanggul (Jadi)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0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RAIAN"/>
      <sheetName val="Cov"/>
      <sheetName val="Batas"/>
      <sheetName val="PO Dikjar"/>
      <sheetName val="LK Dikjar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REKAP"/>
      <sheetName val="UPAH"/>
      <sheetName val="ANALISA"/>
      <sheetName val="RAB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urvepkt3"/>
      <sheetName val="dashbpkt3"/>
      <sheetName val="Sum3"/>
      <sheetName val="BoQ pkt3"/>
      <sheetName val="Temporer"/>
      <sheetName val="Gen-Ite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-3a(Analisa)"/>
      <sheetName val="Lamp-3b(Ur-Anl)"/>
      <sheetName val="REKAP"/>
      <sheetName val="BQ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H.Sat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ADWAL"/>
      <sheetName val="SEPTIC"/>
      <sheetName val="PROG.100 (3)"/>
      <sheetName val="PROG.100 (2)"/>
      <sheetName val="ANALISA BOW"/>
      <sheetName val="DAFTAR HARGA &amp; UPAH"/>
      <sheetName val="REKAPITULASI"/>
      <sheetName val="PT. GERBANG "/>
      <sheetName val="LOKET"/>
      <sheetName val="SALURAN"/>
      <sheetName val="MENARA AIR"/>
      <sheetName val="PAGAR &amp; PLANK NM"/>
      <sheetName val="MENARA PENGAWAS"/>
      <sheetName val="TIMBUNAN"/>
      <sheetName val="REKAP (2)"/>
      <sheetName val="ANALISA"/>
      <sheetName val="ANALISA BINA MARGA"/>
      <sheetName val="BIAYA  ALAT (4)"/>
      <sheetName val="BAHAN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Lamp-1 (Lamp-Penaw)"/>
      <sheetName val="Lamp-3a-Mobilisasi"/>
      <sheetName val="Lamp-3c(On Site)"/>
      <sheetName val="Lamp-4 Analisa"/>
      <sheetName val="Lamp-4 Sat-Das"/>
      <sheetName val="Lamp-4 BQ"/>
      <sheetName val="Lamp-4 REKAP"/>
      <sheetName val="Anl-Alt"/>
      <sheetName val="Ur-Anl"/>
      <sheetName val="Anl-Bhn"/>
      <sheetName val="Lamp-5 Schedule"/>
      <sheetName val="Lamp-6  Sub-kont"/>
      <sheetName val="Lamp-8 Staf Inti"/>
      <sheetName val="Lamp-9 (Df-Alat)"/>
      <sheetName val="Lamp-13-Pengg Alat"/>
      <sheetName val="Lamp-4 (Pemel. Rutin)"/>
      <sheetName val="Lamp-6 (Plant)"/>
      <sheetName val="Lamp-7 (Df-Utm) ok"/>
      <sheetName val="Lamp-8 (Kont Seleksi)"/>
      <sheetName val="Lamp-14 -Hit-A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  <sheetName val="BOQ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Schedule"/>
      <sheetName val="Df-Alat"/>
      <sheetName val="Daf Personil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Penawaran"/>
      <sheetName val="Ls-Mobilisasi (OK)"/>
      <sheetName val="SAT-DAS"/>
      <sheetName val="Ur-Anl (ok punya)"/>
      <sheetName val="Rekap"/>
      <sheetName val="R A B"/>
      <sheetName val="Daf Kuan &amp; Harga"/>
      <sheetName val="Analisa (ok punya)"/>
      <sheetName val="Anl-Alt (2)"/>
      <sheetName val="Lamp-11 (Sub-kont) ok"/>
      <sheetName val="Lamp-1 (Schedule ok"/>
      <sheetName val="Lamp-1 (Schedule2)ok"/>
      <sheetName val="Data Personalia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dt"/>
      <sheetName val="Har-sat-dasr"/>
      <sheetName val="bq"/>
      <sheetName val="Analisa"/>
      <sheetName val="Anl-Mob"/>
      <sheetName val="Rek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mpl"/>
      <sheetName val="REKAPITULASI"/>
      <sheetName val="MOBILISASI"/>
      <sheetName val="Penyiapan Bdn Jalan"/>
      <sheetName val="Penyiapan Bdn Jalan (2)"/>
      <sheetName val="REKAP Penyiapan"/>
      <sheetName val="Urpil"/>
      <sheetName val="REKAP Urpil"/>
      <sheetName val="Galian Biasa"/>
      <sheetName val="Galian Biasa (2)"/>
      <sheetName val="REKAP galian"/>
      <sheetName val="Tim.Biasa"/>
      <sheetName val="REKAP Tim.Biasa"/>
      <sheetName val="Galian utk Selokan"/>
      <sheetName val="REKAP galian drainase"/>
      <sheetName val="Pas Batu Mortar"/>
      <sheetName val="Pas Batu Mortar 2"/>
      <sheetName val="REKAP Pas.Batu Mortar"/>
      <sheetName val="X,Y (Klass A)"/>
      <sheetName val="KLAS A BAHU"/>
      <sheetName val="KLAS A BAHU (2)"/>
      <sheetName val="KLAS A3"/>
      <sheetName val="REKAP KLAS A"/>
      <sheetName val="KLAS B"/>
      <sheetName val="REKAP KLAS B"/>
      <sheetName val="AC-WC"/>
      <sheetName val="AC-WC 3"/>
      <sheetName val="AC-WC 2"/>
      <sheetName val="AC-WC 4"/>
      <sheetName val="REKAP AC-WC"/>
      <sheetName val="LAPIS PEREKAT"/>
      <sheetName val="LAPIS PEREKAT 3"/>
      <sheetName val="LAPIS PEREKAT 2"/>
      <sheetName val="LP 5"/>
      <sheetName val="LAPIS PEREKAT 4"/>
      <sheetName val="REKAP LAPIS PEREKAT"/>
      <sheetName val="AC-BASE"/>
      <sheetName val="AC-BASE 2"/>
      <sheetName val="AC-BASE 3"/>
      <sheetName val="REKAP AC-BASE"/>
      <sheetName val="LRP"/>
      <sheetName val="LRP 3"/>
      <sheetName val="LRP BAHU"/>
      <sheetName val="LRP BAHU 2"/>
      <sheetName val="REKAP LRP"/>
      <sheetName val="K-250"/>
      <sheetName val="REKAP K-250"/>
      <sheetName val="K-125"/>
      <sheetName val="REKAP K-125"/>
      <sheetName val="besi"/>
      <sheetName val="REKAP BESI"/>
      <sheetName val="Pas Batu"/>
      <sheetName val="REKAP PAS. BATU"/>
      <sheetName val="geogrid"/>
      <sheetName val="REKAP GEO"/>
      <sheetName val="KERB"/>
      <sheetName val="REKAP ker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a"/>
      <sheetName val="Bahan"/>
      <sheetName val="RAB"/>
      <sheetName val="REKAP AKHIR"/>
      <sheetName val="BREAKDOWN"/>
      <sheetName val="SHEDULE"/>
      <sheetName val="upahbahan"/>
      <sheetName val="rab1"/>
      <sheetName val="rekap"/>
      <sheetName val="OUTPUT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BOQ"/>
      <sheetName val="BAS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"/>
      <sheetName val="DafIsi"/>
      <sheetName val="Bid"/>
      <sheetName val="Rekap"/>
      <sheetName val="boq"/>
      <sheetName val="DafAHS"/>
      <sheetName val="harga"/>
      <sheetName val="pricing"/>
      <sheetName val="AHS"/>
      <sheetName val="AHSAlat"/>
      <sheetName val="jadwal"/>
      <sheetName val="PRICE"/>
      <sheetName val="jadwal2"/>
      <sheetName val="hitkeb"/>
      <sheetName val="prodalat"/>
      <sheetName val="keb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</sheetDataSet>
  </externalBook>
</externalLink>
</file>

<file path=xl/externalLinks/externalLink1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mpl"/>
      <sheetName val="REKAPITULASI"/>
      <sheetName val="Penyiapan Bdn Jalan"/>
      <sheetName val="REKAP Penyiapan"/>
      <sheetName val="AC-BC"/>
      <sheetName val="REKAP AC-BC"/>
      <sheetName val="LRP"/>
      <sheetName val="REKAP LRP"/>
      <sheetName val="KLAS A"/>
      <sheetName val="X,Y (Klass A)"/>
      <sheetName val="REKAP KLAS A"/>
      <sheetName val="KLAS B"/>
      <sheetName val="REKAP KLAS B"/>
      <sheetName val="KLAS B BAHU"/>
      <sheetName val="KLAS B BAHU (2)"/>
      <sheetName val="REKAP KLAS B BAHU"/>
      <sheetName val="URPIL"/>
      <sheetName val="URPIL (2)"/>
      <sheetName val="URPIL (3)"/>
      <sheetName val="URPIL (4)"/>
      <sheetName val="URPIL (5)"/>
      <sheetName val="URPIL (6)"/>
      <sheetName val="URPIL (7)"/>
      <sheetName val="URPIL (8)"/>
      <sheetName val="REKAP Urpil"/>
      <sheetName val="TIMBIASA"/>
      <sheetName val="TIMBIASA 2"/>
      <sheetName val="TIMBIASA 3"/>
      <sheetName val="TIMBIASA 4"/>
      <sheetName val="REKAP TIMBIASA"/>
      <sheetName val="GALIAN"/>
      <sheetName val="GALIAN 2 RS"/>
      <sheetName val="GALIAN 2 LS"/>
      <sheetName val="GALIAN 3"/>
      <sheetName val="GALIAN 4"/>
      <sheetName val="REKAP GALIAN"/>
      <sheetName val="K-125"/>
      <sheetName val="REKAP K-125"/>
      <sheetName val="K-250 PLAT PACKER"/>
      <sheetName val="K-250 JEMBATAN"/>
      <sheetName val="K-250 PAS. JEMBATAN"/>
      <sheetName val="REKAP K-250"/>
      <sheetName val="K-175"/>
      <sheetName val="REKAP K-175"/>
      <sheetName val="K-350"/>
      <sheetName val="REKAP K-350"/>
      <sheetName val="PEMBESIAN PACKER"/>
      <sheetName val="PEMBESIAN BALOK"/>
      <sheetName val="PEMBESIAN"/>
      <sheetName val="PEMBESIAN 2"/>
      <sheetName val="REKAP BESI"/>
      <sheetName val="GALIAN STRUKTUR"/>
      <sheetName val="REKAP GALIAN STRUCTUR"/>
      <sheetName val="Pas Batu Mortar"/>
      <sheetName val="REKAP Pas.Batu Mortar"/>
      <sheetName val="Galian utk Selokan"/>
      <sheetName val="REKAP galian drainase"/>
      <sheetName val="PAS. BATU"/>
      <sheetName val="PAS. BATU TYPE I"/>
      <sheetName val="PAS. BATU TYPE II"/>
      <sheetName val="PAS. BATU TYPE III"/>
      <sheetName val="Pas Batu PLAT"/>
      <sheetName val="REKAP PAS. BATU"/>
      <sheetName val="Galian STRUKTUR 2-4"/>
      <sheetName val="REKAP STRUKTUR 2-4"/>
      <sheetName val="MENU"/>
      <sheetName val="MOBILISASI"/>
      <sheetName val="X,Y (Klass B)"/>
      <sheetName val="X,Y urpil"/>
      <sheetName val="Rumus"/>
      <sheetName val="DATA"/>
      <sheetName val="Rekap MC2"/>
      <sheetName val="MC 02"/>
      <sheetName val="CCO - 02"/>
      <sheetName val="SCHEDULE"/>
      <sheetName val="Jadwal Realisasi"/>
      <sheetName val="MATERIAL"/>
      <sheetName val="MATERIAL (2)"/>
      <sheetName val="TALI GI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Urpil 1"/>
      <sheetName val="Urpil 2"/>
      <sheetName val="Urpil 3"/>
      <sheetName val="REKAP KLAS A BAHU"/>
      <sheetName val="KLAS A BAHU"/>
      <sheetName val="KLAS A BAHU (2)"/>
      <sheetName val="X,Y KLAS A"/>
      <sheetName val="X,Y KLAS A (2)"/>
      <sheetName val="X,Y KLAS B"/>
      <sheetName val="KLAS B 2"/>
      <sheetName val="LRP bahu"/>
      <sheetName val="REKAP LP"/>
      <sheetName val="LP"/>
      <sheetName val="REKAP AC-Base"/>
      <sheetName val="AC-Base"/>
      <sheetName val="REKAP AC-WC"/>
      <sheetName val="AC-WC"/>
      <sheetName val="REKAP galian STRUKTUR"/>
      <sheetName val="K-250"/>
      <sheetName val="K-250 (2)"/>
      <sheetName val="besi (2)"/>
      <sheetName val="besi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Rekap MC1"/>
      <sheetName val="MC 01"/>
      <sheetName val="CCO - 01"/>
      <sheetName val="GALIAN BIASA"/>
      <sheetName val="Sheet2"/>
      <sheetName val="Sheet3"/>
      <sheetName val="SCHEDULE AWAL"/>
      <sheetName val="SCHEDULE CCO"/>
      <sheetName val="SCHEDULE CCO (2)"/>
      <sheetName val="REKAP TIMB. PILIHAN"/>
      <sheetName val="TIMB. PILIHAN"/>
      <sheetName val="REKAP PBJ"/>
      <sheetName val="PBJ"/>
      <sheetName val="BETON K-250"/>
      <sheetName val="BESI U-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1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RAB2"/>
      <sheetName val="RAB2 (2)"/>
      <sheetName val="R"/>
      <sheetName val="S_DAYA"/>
      <sheetName val="AHS"/>
      <sheetName val="Terbilang"/>
      <sheetName val="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XXXX"/>
      <sheetName val="Upah"/>
      <sheetName val="Analisa Harga Lama"/>
      <sheetName val="Material"/>
      <sheetName val="Analisa Harga Satuan"/>
      <sheetName val="Vol A"/>
      <sheetName val="Vol B"/>
      <sheetName val="Vol C"/>
      <sheetName val="Vol D"/>
      <sheetName val="Vol E"/>
      <sheetName val="Vol 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AN. LOKAL"/>
      <sheetName val="PERSIAPAN"/>
      <sheetName val="OP. PERJAM"/>
      <sheetName val="B. LANGSUNG"/>
      <sheetName val="B. PERSONIL"/>
      <sheetName val="OP. ALAT"/>
      <sheetName val="Rab"/>
      <sheetName val="Rekab"/>
      <sheetName val="Schedule"/>
      <sheetName val="Rekap analisa"/>
      <sheetName val="Analisa 1"/>
      <sheetName val="Anal.2"/>
      <sheetName val="AnAL"/>
      <sheetName val="Anl.Angkut"/>
      <sheetName val="Analisa 2"/>
      <sheetName val="Baha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3Div10a"/>
      <sheetName val="3Div10b"/>
      <sheetName val="3Div10c"/>
      <sheetName val="LS-Rutin"/>
      <sheetName val="Kuantitas"/>
      <sheetName val="Analisa HS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Schedule"/>
      <sheetName val="rincian A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S-Rutin"/>
      <sheetName val="Kuantitas"/>
      <sheetName val="Analisa HSP"/>
    </sheetNames>
    <sheetDataSet>
      <sheetData sheetId="0"/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-MP2-98"/>
      <sheetName val="H ANALISA"/>
      <sheetName val="DURP-F"/>
      <sheetName val="ANL BIAYA"/>
      <sheetName val="SCHEDULE"/>
      <sheetName val="DRUP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A"/>
      <sheetName val="pldt"/>
      <sheetName val="REKAP"/>
      <sheetName val="BQ"/>
      <sheetName val="Schedule"/>
      <sheetName val="an-tanah"/>
      <sheetName val="an-struktur"/>
      <sheetName val="an-bron-lain"/>
      <sheetName val="an-koef"/>
      <sheetName val="upah"/>
      <sheetName val="material"/>
      <sheetName val="alat"/>
      <sheetName val="satalat"/>
      <sheetName val="quarry"/>
      <sheetName val="satbahan"/>
      <sheetName val="kaputama"/>
      <sheetName val="an-persiapan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sulan"/>
      <sheetName val="UPAH"/>
      <sheetName val="ANALISA"/>
      <sheetName val="RAB 2"/>
      <sheetName val="REKAP 2"/>
      <sheetName val="lAMPIRAN BA CC0 II"/>
      <sheetName val="Rab CCo III"/>
      <sheetName val="PERUBAHAN"/>
      <sheetName val="SAMP HPS"/>
      <sheetName val="Gambar"/>
      <sheetName val="B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brd"/>
      <sheetName val="K8"/>
      <sheetName val="K9"/>
      <sheetName val="0000000"/>
      <sheetName val="Master"/>
      <sheetName val="analisa"/>
      <sheetName val="RAB-JBT"/>
      <sheetName val="UPAH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tar analisa baru belekok"/>
      <sheetName val="HARGA UPAH &amp; BAHAN"/>
      <sheetName val="DAFTAR ANALISA."/>
      <sheetName val="Anl. ALAT BERAT (jADI)"/>
      <sheetName val="Anl. ALAT BERAT (Salah)"/>
    </sheetNames>
    <sheetDataSet>
      <sheetData sheetId="0" refreshError="1"/>
      <sheetData sheetId="1"/>
      <sheetData sheetId="2"/>
      <sheetData sheetId="3"/>
      <sheetData sheetId="4" refreshError="1"/>
    </sheetDataSet>
  </externalBook>
</externalLink>
</file>

<file path=xl/externalLinks/externalLink1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REKAP"/>
      <sheetName val="RAB"/>
      <sheetName val="ANALISA"/>
      <sheetName val="DAFTAR"/>
      <sheetName val="Sheet1"/>
      <sheetName val="ANALISA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 (2)"/>
      <sheetName val="REKAP"/>
      <sheetName val="RAB"/>
      <sheetName val="ANALISA"/>
      <sheetName val="DAFTAR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/>
      <sheetData sheetId="3"/>
    </sheetDataSet>
  </externalBook>
</externalLink>
</file>

<file path=xl/externalLinks/externalLink1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Penawaran"/>
      <sheetName val="REKAP"/>
      <sheetName val="REKAP (Derecost)"/>
      <sheetName val="BQ"/>
      <sheetName val="BQ(Derecost)"/>
      <sheetName val="Anl-Alt"/>
      <sheetName val="Anl-Bhn"/>
      <sheetName val="Sat Das"/>
      <sheetName val="Lamp-1(Dt Kontrak)"/>
      <sheetName val="Lamp-2a(Schedule)"/>
      <sheetName val="Lamp-2b(Pengg Alt)"/>
      <sheetName val="Lamp-2c(Peny Bhn)"/>
      <sheetName val="Lamp-3b(Ur-Anl)"/>
      <sheetName val="Lamp-4(Analisa)"/>
      <sheetName val="Lamp-4a(Mob)"/>
      <sheetName val="Lamp-5a(Rutin)"/>
      <sheetName val="Lamp-6 (Plant)"/>
      <sheetName val="Lamp-7 (Df-Utm)"/>
      <sheetName val="Lamp-8(Daf-Alt)"/>
      <sheetName val="Lamp-9(Personil)"/>
      <sheetName val="Lamp-10(Sub-kont)"/>
      <sheetName val="Lamp-11(Lamp-Penaw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dt"/>
      <sheetName val="Analisa-Harsat"/>
      <sheetName val="DHSD"/>
    </sheetNames>
    <sheetDataSet>
      <sheetData sheetId="0" refreshError="1"/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5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PBJ"/>
      <sheetName val="PBJ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REKAP BAHU"/>
      <sheetName val="BAHU LS &amp; RS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175 br"/>
      <sheetName val="K-175 PLAT PACKER (2)"/>
      <sheetName val="K-175"/>
      <sheetName val="REKAP Ps. BT Plat"/>
      <sheetName val="Pas. Batu Plat"/>
      <sheetName val="Pas. Batu Talud"/>
      <sheetName val="REKAP BESI"/>
      <sheetName val="BESI PLAT"/>
      <sheetName val="REKAP PAS. BATU"/>
      <sheetName val="Pas Batu PLAT"/>
      <sheetName val="REKAP K-125"/>
      <sheetName val="K-125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5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at"/>
      <sheetName val="PP"/>
      <sheetName val="BAU"/>
      <sheetName val="Rupa2"/>
      <sheetName val="Bank"/>
      <sheetName val="DashBoard"/>
      <sheetName val="Form of Tender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  <sheetName val="610.04"/>
      <sheetName val="610.05"/>
      <sheetName val="610.06"/>
      <sheetName val="610.07"/>
      <sheetName val="610.08"/>
      <sheetName val="Cash Flow"/>
      <sheetName val="BQ"/>
      <sheetName val="UnitRate"/>
      <sheetName val="HVAC"/>
      <sheetName val="HVAC in Dollar"/>
      <sheetName val="Analisa Jalan"/>
      <sheetName val="Major List"/>
      <sheetName val="EquipRekap"/>
      <sheetName val="Analisa Beton&amp;Mortar"/>
      <sheetName val="Unit Rate Pesanan"/>
      <sheetName val="List of Material"/>
      <sheetName val="AnalAlat"/>
      <sheetName val="Owning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dt"/>
      <sheetName val="Analisa-Harsat"/>
      <sheetName val="DHSD"/>
    </sheetNames>
    <sheetDataSet>
      <sheetData sheetId="0" refreshError="1"/>
      <sheetData sheetId="1"/>
      <sheetData sheetId="2"/>
    </sheetDataSet>
  </externalBook>
</externalLink>
</file>

<file path=xl/externalLinks/externalLink15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 PENERIMAAN KAS"/>
      <sheetName val="REKAP"/>
      <sheetName val="RAB"/>
      <sheetName val="UPAH"/>
      <sheetName val="DAFTAR ANALISA"/>
      <sheetName val="JADWAL"/>
    </sheetNames>
    <sheetDataSet>
      <sheetData sheetId="0"/>
      <sheetData sheetId="1" refreshError="1"/>
      <sheetData sheetId="2"/>
      <sheetData sheetId="3"/>
      <sheetData sheetId="4"/>
      <sheetData sheetId="5" refreshError="1"/>
    </sheetDataSet>
  </externalBook>
</externalLink>
</file>

<file path=xl/externalLinks/externalLink15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b I"/>
      <sheetName val="Rab II"/>
      <sheetName val="Rab III"/>
      <sheetName val="Rab IV"/>
      <sheetName val="Rekap"/>
      <sheetName val="Analis OK"/>
      <sheetName val="Harga"/>
      <sheetName val="Anl. Jl"/>
      <sheetName val="Hbh. Jl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15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dt"/>
      <sheetName val="Analisa-Harsat"/>
      <sheetName val="DHSD"/>
    </sheetNames>
    <sheetDataSet>
      <sheetData sheetId="0" refreshError="1"/>
      <sheetData sheetId="1"/>
      <sheetData sheetId="2"/>
    </sheetDataSet>
  </externalBook>
</externalLink>
</file>

<file path=xl/externalLinks/externalLink15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N SITE"/>
      <sheetName val="D Harga"/>
      <sheetName val="Ls MOB  "/>
      <sheetName val="MOB"/>
      <sheetName val="Lalin"/>
      <sheetName val="Antek"/>
      <sheetName val="Analisa"/>
      <sheetName val="plant"/>
      <sheetName val="Lamp.7"/>
      <sheetName val="staff&amp;sub"/>
      <sheetName val="Kuan"/>
      <sheetName val="Rekap"/>
      <sheetName val="Schedul"/>
      <sheetName val="Simak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</sheetDataSet>
  </externalBook>
</externalLink>
</file>

<file path=xl/externalLinks/externalLink15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0"/>
      <sheetName val="10000"/>
      <sheetName val="NEG02"/>
      <sheetName val="FINAL (1)"/>
      <sheetName val="FINAL (2)"/>
      <sheetName val="LAMP2RMK"/>
      <sheetName val="LAMP1RMK"/>
      <sheetName val="BAGAN ALIR"/>
      <sheetName val="RMK"/>
      <sheetName val="Srt penawaran"/>
      <sheetName val="DISUBKAN"/>
      <sheetName val="DATA"/>
      <sheetName val="DATA-ALAT"/>
      <sheetName val="NWP"/>
      <sheetName val="AN-ALAT"/>
      <sheetName val="HRG-DASAR"/>
      <sheetName val="OVERHAED"/>
      <sheetName val="Pembutama"/>
      <sheetName val="ANALISA-HST"/>
      <sheetName val="RAB"/>
      <sheetName val="REKAP"/>
      <sheetName val="timeschedule"/>
      <sheetName val="Methoda"/>
      <sheetName val="Per. A.B.T"/>
      <sheetName val="Jadwal Alat Bahan &amp; Tenaga"/>
      <sheetName val="Sheet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2"/>
      <sheetName val="BoQ2"/>
      <sheetName val="Unit"/>
      <sheetName val="Hsat1"/>
      <sheetName val="SUM(PP,WK,BRANTAS)"/>
      <sheetName val="BoQ3(WK)"/>
      <sheetName val="BoQ3(BRANTAS)"/>
      <sheetName val="BoQ3(PP)"/>
      <sheetName val="PRELIM"/>
      <sheetName val="U.MUKA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PAH"/>
      <sheetName val="ANALISA"/>
      <sheetName val="R A B"/>
      <sheetName val="R E K A P"/>
      <sheetName val="SAMPUL O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OQ2 (2)"/>
      <sheetName val="FT"/>
      <sheetName val="Appendix"/>
      <sheetName val="Summary"/>
      <sheetName val="BOQ1"/>
      <sheetName val="BOQ2"/>
      <sheetName val="BOQ3"/>
      <sheetName val="Analisa Major"/>
      <sheetName val="Analisa Minor"/>
      <sheetName val="Analisa Major Ls"/>
      <sheetName val="Rekap Alat"/>
      <sheetName val="EquipProduct"/>
      <sheetName val="Sheet1"/>
      <sheetName val="LS Item"/>
      <sheetName val="BasicPrice"/>
      <sheetName val="Estimated CF"/>
      <sheetName val="S-Curve"/>
      <sheetName val="AnaBetMortar"/>
      <sheetName val="Scaffolding"/>
      <sheetName val="ProdukAlat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HSb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6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Alat"/>
      <sheetName val="PP"/>
      <sheetName val="BAU"/>
      <sheetName val="Rupa2"/>
      <sheetName val="Bank"/>
      <sheetName val="Form of Tender"/>
      <sheetName val="BOQ1"/>
      <sheetName val="BOQ2"/>
      <sheetName val="BOQ3"/>
      <sheetName val="BOQ4"/>
      <sheetName val="Analisa"/>
      <sheetName val="Estimated CF"/>
      <sheetName val="S-Curve"/>
      <sheetName val="Analisa Minor"/>
      <sheetName val="AnaBetMortar"/>
      <sheetName val="Rekap Ala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6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RUP (ASLI)"/>
      <sheetName val="Mushalla"/>
      <sheetName val="Rekap"/>
      <sheetName val="Analis"/>
      <sheetName val="H.bh ' 04"/>
      <sheetName val="Scedu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6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pul"/>
      <sheetName val="Und"/>
      <sheetName val="Bts"/>
      <sheetName val="BAA"/>
      <sheetName val="Buka "/>
      <sheetName val="BAE "/>
      <sheetName val="Resume "/>
      <sheetName val="EAdm"/>
      <sheetName val="Nego"/>
      <sheetName val="Kuan Nego"/>
      <sheetName val="Usul"/>
      <sheetName val="Blangko Penawaran"/>
      <sheetName val="Penawaran"/>
      <sheetName val="Kontrak"/>
      <sheetName val="SP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16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6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rs"/>
      <sheetName val="Rab"/>
      <sheetName val="anl"/>
      <sheetName val="H.bh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16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  <sheetName val="Bulanan"/>
      <sheetName val="Mi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6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17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 THP I"/>
      <sheetName val="Anl-harga"/>
      <sheetName val="UPAH"/>
      <sheetName val="Harsat Alat"/>
      <sheetName val="ANL.HARG.ALAT"/>
      <sheetName val="an. Teknik"/>
      <sheetName val="Jadwal P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"/>
      <sheetName val="Harga Upah &amp; Bahan"/>
      <sheetName val="Analisa"/>
      <sheetName val="Curva"/>
      <sheetName val="Sub"/>
      <sheetName val="Alat"/>
      <sheetName val="Person"/>
      <sheetName val="Med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uruf"/>
      <sheetName val="s. penawaran"/>
      <sheetName val="Rekap"/>
      <sheetName val="BQ"/>
      <sheetName val="Anal-1"/>
      <sheetName val="Anal-2"/>
      <sheetName val="Harga S Dasar"/>
      <sheetName val="Metode"/>
      <sheetName val="Skedul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0"/>
      <sheetName val="F-1A"/>
      <sheetName val="F-1B"/>
      <sheetName val="Break F-1B"/>
      <sheetName val="AKP"/>
      <sheetName val="INVS"/>
      <sheetName val="Cover"/>
      <sheetName val="SCD"/>
      <sheetName val="ANALISA"/>
      <sheetName val="s_stone"/>
      <sheetName val="JMF"/>
      <sheetName val="StoneSC"/>
      <sheetName val="BQ"/>
      <sheetName val="HSP"/>
      <sheetName val="F-01"/>
      <sheetName val="scdupah"/>
      <sheetName val="SCDMAT"/>
      <sheetName val="F-02"/>
      <sheetName val="F-03"/>
      <sheetName val="F-04"/>
      <sheetName val="F-05"/>
      <sheetName val="F-06"/>
      <sheetName val="scd-bi-alat"/>
      <sheetName val="F-07"/>
      <sheetName val="Scd-PP"/>
      <sheetName val="F-08"/>
      <sheetName val="F-09"/>
      <sheetName val="F-10"/>
      <sheetName val="F-11"/>
      <sheetName val="F-12"/>
      <sheetName val="F-13"/>
      <sheetName val="Antek"/>
      <sheetName val="CATN"/>
      <sheetName val="STR-ORG"/>
      <sheetName val="METHOD"/>
      <sheetName val="Sheet4"/>
      <sheetName val="Sheet3"/>
      <sheetName val="Sheet2"/>
      <sheetName val="Sheet1"/>
      <sheetName val="alat-conc"/>
      <sheetName val="V-BKT"/>
      <sheetName val="BKT"/>
      <sheetName val="SRT"/>
      <sheetName val="Keb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7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3B1"/>
      <sheetName val="Paya Metah"/>
      <sheetName val="Alur Siak"/>
      <sheetName val="Jamur Jelatang"/>
      <sheetName val="Paya Prang"/>
      <sheetName val="Bukit Keranji"/>
      <sheetName val="Pante Perlak"/>
      <sheetName val="Paya Udang"/>
      <sheetName val="Tanah Terb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  <sheetName val="RAB _OK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ilangan"/>
      <sheetName val="BAPP-a(1)"/>
      <sheetName val="BAPP-b(1)"/>
      <sheetName val="BAPP-a(2)-PU"/>
      <sheetName val="BAPP-b(2)"/>
      <sheetName val="BAPP-a(2)-KKPA"/>
      <sheetName val="BAPP-a(3)-sisa"/>
      <sheetName val="BAPP-83.69%"/>
      <sheetName val="BAPP-120.000 m³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KUANTITAS"/>
      <sheetName val="DU&amp;B"/>
      <sheetName val="ANALISA"/>
      <sheetName val="SKEDUL"/>
      <sheetName val="ALAT"/>
      <sheetName val="PERSONIL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7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18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IMBUNAN"/>
      <sheetName val="BETON"/>
      <sheetName val="GALIAN"/>
      <sheetName val="Huruf (3)"/>
      <sheetName val="ALS-TKNIK"/>
      <sheetName val="R A B"/>
      <sheetName val="REKAP"/>
      <sheetName val="hsp"/>
      <sheetName val="ANALISA"/>
      <sheetName val="BAHAN"/>
      <sheetName val="skedul"/>
      <sheetName val="subkon"/>
      <sheetName val="mpu"/>
      <sheetName val="ALAT"/>
      <sheetName val="INDEK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shFlow"/>
      <sheetName val="Alat"/>
      <sheetName val="PP"/>
      <sheetName val="BAU"/>
      <sheetName val="Rupa2"/>
      <sheetName val="Bank"/>
      <sheetName val="DashBoardPaket1"/>
      <sheetName val="DashBoardPaket2"/>
      <sheetName val="PriceList"/>
      <sheetName val="SummaryPaket1"/>
      <sheetName val="Paket1"/>
      <sheetName val="SummaryPaket2"/>
      <sheetName val="Paket2"/>
      <sheetName val="UnitRatePaket1"/>
      <sheetName val="UnitRatePaket2"/>
      <sheetName val="RekapAlat"/>
      <sheetName val="Time schedule 2"/>
      <sheetName val="Cashflow_ref"/>
      <sheetName val="TimeSchedulePkt1r"/>
      <sheetName val="EstimatedCashFlow"/>
      <sheetName val="AnaBetMortar"/>
      <sheetName val="EquipProdu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610.04"/>
      <sheetName val="610.05"/>
      <sheetName val="610.06"/>
      <sheetName val="610.07"/>
      <sheetName val="610.08"/>
      <sheetName val="Cash Flow"/>
      <sheetName val="DashBoard"/>
      <sheetName val="Summary"/>
      <sheetName val="BQ"/>
      <sheetName val="UnitRate"/>
      <sheetName val="HVAC"/>
      <sheetName val="BasicPrice"/>
      <sheetName val="HVAC in Dollar"/>
      <sheetName val="Analisa Jalan"/>
      <sheetName val="Analisa LS"/>
      <sheetName val="Major List"/>
      <sheetName val="EquipRekap"/>
      <sheetName val="EquipProduct"/>
      <sheetName val="Analisa Beton&amp;Mortar"/>
      <sheetName val="Unit Rate Pesanan"/>
      <sheetName val="List of Material"/>
      <sheetName val="AnalAlat"/>
      <sheetName val="OwningCost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8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"/>
      <sheetName val="Bill of Quantities"/>
      <sheetName val="Mobilization"/>
      <sheetName val="Appendix 4"/>
      <sheetName val="Unit Price Analysis"/>
      <sheetName val="Basic Price I"/>
      <sheetName val="Material Analysis I"/>
      <sheetName val="Supporting Analysis"/>
      <sheetName val="Basic Price II"/>
      <sheetName val="Material Analysis II"/>
      <sheetName val="Cost of Mat on site"/>
      <sheetName val="G"/>
      <sheetName val="H"/>
      <sheetName val="Schedule"/>
      <sheetName val="Method"/>
      <sheetName val="Ow &amp; Op"/>
      <sheetName val="Jumlah Alat"/>
      <sheetName val="Estimate of Foreign"/>
      <sheetName val="Breakdown Foreign"/>
      <sheetName val="Price adjusment"/>
      <sheetName val="A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8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8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h alat"/>
      <sheetName val="list up"/>
      <sheetName val="Pricing"/>
      <sheetName val="Rate"/>
      <sheetName val="app1"/>
      <sheetName val="Breakdown"/>
      <sheetName val="cost Agg"/>
      <sheetName val="process"/>
      <sheetName val="BOQ"/>
      <sheetName val="Rekap"/>
      <sheetName val="APP4"/>
      <sheetName val="APDIX3AB"/>
      <sheetName val="APDIX5"/>
      <sheetName val="App6"/>
      <sheetName val="APDIX7"/>
      <sheetName val="DC"/>
      <sheetName val="APPDIX8"/>
      <sheetName val="APDIX9"/>
      <sheetName val="APPDIX13"/>
      <sheetName val="APDIX11"/>
      <sheetName val="CM_hotmix"/>
      <sheetName val="CM_coat"/>
      <sheetName val="CM_agg"/>
      <sheetName val="CM_beton"/>
      <sheetName val="CM_embk"/>
      <sheetName val="CM_msnry"/>
      <sheetName val="form"/>
      <sheetName val="CM_excv"/>
      <sheetName val="dasar"/>
      <sheetName val="Master Edit"/>
      <sheetName val="bq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18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 ANALISA"/>
      <sheetName val="DURP-F"/>
      <sheetName val="ANL BIAYA"/>
      <sheetName val="SCHEDULE"/>
      <sheetName val="DRUP"/>
      <sheetName val="R-M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19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elengkapan"/>
      <sheetName val="infor"/>
      <sheetName val="AGGR"/>
      <sheetName val="REKAP"/>
      <sheetName val="KWANTITAS"/>
      <sheetName val="BASIC"/>
      <sheetName val="QUARI"/>
      <sheetName val="ALAT"/>
      <sheetName val="mob"/>
      <sheetName val="anl"/>
      <sheetName val="3Div3"/>
      <sheetName val="3Div7a"/>
      <sheetName val="3"/>
      <sheetName val="4"/>
      <sheetName val="5"/>
      <sheetName val="6"/>
      <sheetName val="7"/>
      <sheetName val="10"/>
      <sheetName val="JP"/>
      <sheetName val="JPA"/>
      <sheetName val="JB"/>
      <sheetName val="PI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9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n Site"/>
      <sheetName val="H. Dasar"/>
      <sheetName val="Basic Price"/>
    </sheetNames>
    <sheetDataSet>
      <sheetData sheetId="0"/>
      <sheetData sheetId="1"/>
      <sheetData sheetId="2" refreshError="1"/>
    </sheetDataSet>
  </externalBook>
</externalLink>
</file>

<file path=xl/externalLinks/externalLink19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CLAIMER"/>
      <sheetName val="MAJOR"/>
      <sheetName val="%"/>
      <sheetName val="Informasi"/>
      <sheetName val="Peta Quarry"/>
      <sheetName val="Perh Mob Alat"/>
      <sheetName val="Lalu Lintas"/>
      <sheetName val="Jembatan Sementara"/>
      <sheetName val="D2"/>
      <sheetName val="D6 ASBT"/>
      <sheetName val="D7(3)"/>
      <sheetName val="D8(1)"/>
      <sheetName val="D8(2)"/>
      <sheetName val="D9"/>
      <sheetName val="D10 LS-Rutin"/>
      <sheetName val="D10 Kuantitas"/>
      <sheetName val="D10 Analisa HSP"/>
      <sheetName val="D7(2)"/>
      <sheetName val="4-formulir harga bahan"/>
      <sheetName val="TKDN"/>
      <sheetName val="KAPASITAS"/>
      <sheetName val="D. MPU"/>
      <sheetName val="SUB.KONTRAK"/>
      <sheetName val="ONSITE"/>
      <sheetName val="STRUTUR"/>
      <sheetName val="D-PERSONIL"/>
      <sheetName val="D. PERALATAN"/>
      <sheetName val="MPU"/>
      <sheetName val="S. ALAT"/>
      <sheetName val="S.PEKERJA"/>
      <sheetName val="S.BAHAN"/>
      <sheetName val="Scedul"/>
      <sheetName val="Rekap"/>
      <sheetName val="BOQ"/>
      <sheetName val="Mobilisasi"/>
      <sheetName val="D3"/>
      <sheetName val="D4"/>
      <sheetName val="D5"/>
      <sheetName val="D6"/>
      <sheetName val="D7(1)"/>
      <sheetName val="Agg A"/>
      <sheetName val="Agg B"/>
      <sheetName val="Agg C"/>
      <sheetName val="Agg Halus &amp; Kasar"/>
      <sheetName val="4-Basic Price"/>
      <sheetName val="4-Analisa Quarry"/>
      <sheetName val="5-ALAT(1)"/>
      <sheetName val="5-ALA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/>
      <sheetData sheetId="47" refreshError="1"/>
    </sheetDataSet>
  </externalBook>
</externalLink>
</file>

<file path=xl/externalLinks/externalLink19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m"/>
      <sheetName val="Rkp"/>
      <sheetName val="Bil"/>
      <sheetName val="LAMP mpu"/>
      <sheetName val="Basic Bhn"/>
      <sheetName val="Basic alat"/>
      <sheetName val="Jadwal Bln (Mutra sejati"/>
      <sheetName val="Jadwal Alat (PT. Mitra sejati)"/>
      <sheetName val="Jadwal Inti"/>
      <sheetName val="Jadwal BAHAN"/>
      <sheetName val="Material On site"/>
      <sheetName val="kompirmsi mitra"/>
      <sheetName val="ALAT UTAMA"/>
      <sheetName val="sUB kON"/>
      <sheetName val="3Div1"/>
      <sheetName val="3Div1 (lamp)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8"/>
      <sheetName val="3Div9"/>
      <sheetName val="3Div10a"/>
      <sheetName val="3Div10b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9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1"/>
      <sheetName val="RAB1 (2)"/>
      <sheetName val="Harga Upah &amp; Bahan"/>
      <sheetName val="Analisa"/>
      <sheetName val="Curva S"/>
      <sheetName val="Sub"/>
      <sheetName val="Person"/>
      <sheetName val="Alat"/>
      <sheetName val="Anl Alat"/>
      <sheetName val="An.Backhoe"/>
      <sheetName val="An.Buldoz"/>
      <sheetName val="C.Mixer"/>
      <sheetName val="An.Vibro"/>
      <sheetName val="Stamper"/>
      <sheetName val="D.Truck"/>
      <sheetName val="An.Shovel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9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RK UP"/>
      <sheetName val="OVERHEAD"/>
      <sheetName val="BAU"/>
      <sheetName val="BRKDOWN BQ"/>
      <sheetName val="SUM-TEND"/>
      <sheetName val="ANALISA"/>
      <sheetName val="HSA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DFT KUAN&amp;HRG"/>
      <sheetName val="ANALISA"/>
      <sheetName val="UPH &amp; BHN"/>
      <sheetName val="Analisa AB"/>
      <sheetName val="Analisa BD"/>
      <sheetName val="Sheet5"/>
      <sheetName val="Sheet1"/>
      <sheetName val="Sheet2"/>
      <sheetName val="Sheet4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19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ndangan"/>
      <sheetName val="Gunning"/>
      <sheetName val="Penetapan"/>
      <sheetName val="Usulan"/>
      <sheetName val="Anwijzing"/>
      <sheetName val="Non PNS"/>
      <sheetName val="Dft Pemb. Penawaran"/>
      <sheetName val="BA NEGO"/>
      <sheetName val="L-2 Nego"/>
      <sheetName val="L-1 Nego"/>
      <sheetName val="Alat "/>
      <sheetName val="Personil "/>
      <sheetName val="Cover"/>
      <sheetName val="JADWAL "/>
      <sheetName val="Penawaran"/>
      <sheetName val="Rekap Pen"/>
      <sheetName val="RAB Pen"/>
      <sheetName val="Rincian Pen"/>
      <sheetName val="REKAP (OE)"/>
      <sheetName val="RAB (OE)"/>
      <sheetName val="RINCIAN (O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UMLAH BAHAN (3)"/>
      <sheetName val="KULIT"/>
      <sheetName val="REKAP TOTAL"/>
      <sheetName val="JUMLAH BAHAN (2)"/>
      <sheetName val="JUMLAH BAHAN"/>
      <sheetName val="REKAP"/>
      <sheetName val="RAB (2)"/>
      <sheetName val="RAB"/>
      <sheetName val="DAFTAR HARGA &amp; UPAH"/>
      <sheetName val="ANALISA BOW (2)"/>
      <sheetName val="ANALISA B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20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puL"/>
      <sheetName val="DIPDA"/>
      <sheetName val="DIPDA (2)"/>
      <sheetName val="DASK"/>
      <sheetName val="PO"/>
      <sheetName val="PO Ai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0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itungan"/>
      <sheetName val="mc.0%"/>
      <sheetName val="mob"/>
      <sheetName val="SIAR"/>
      <sheetName val="PLESTERAN"/>
      <sheetName val="PENULANGAN"/>
      <sheetName val="BEKISTING"/>
      <sheetName val="BETON"/>
      <sheetName val="PVC"/>
      <sheetName val="RUMPUT"/>
      <sheetName val="CP"/>
      <sheetName val="BRONJONG"/>
      <sheetName val="PAS.BATU"/>
      <sheetName val="GALIAN"/>
      <sheetName val="TIMBUNAN"/>
      <sheetName val="FINAL"/>
      <sheetName val="prod1"/>
      <sheetName val="prod2"/>
      <sheetName val="prod3"/>
      <sheetName val="sch"/>
      <sheetName val="Rekap BQ"/>
      <sheetName val="BQ "/>
      <sheetName val="Rekap hsp"/>
      <sheetName val="AHS"/>
      <sheetName val="antek"/>
      <sheetName val="dasar"/>
      <sheetName val="lumPSUM"/>
      <sheetName val="dAF PEM UTM"/>
      <sheetName val="dAF sUB 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</sheetDataSet>
  </externalBook>
</externalLink>
</file>

<file path=xl/externalLinks/externalLink20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/>
    </sheetDataSet>
  </externalBook>
</externalLink>
</file>

<file path=xl/externalLinks/externalLink20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oB "/>
      <sheetName val="prod1"/>
      <sheetName val="prod2"/>
      <sheetName val="FINAL"/>
      <sheetName val="hitungan"/>
      <sheetName val="rekap"/>
      <sheetName val="BQ"/>
      <sheetName val="dasar"/>
      <sheetName val="AHS"/>
      <sheetName val="pintuair"/>
      <sheetName val="SubK"/>
      <sheetName val="sch"/>
      <sheetName val="hit"/>
      <sheetName val="mob"/>
      <sheetName val="BU"/>
      <sheetName val="jam"/>
      <sheetName val="env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0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"/>
      <sheetName val="info"/>
      <sheetName val="DafIsi"/>
      <sheetName val="Bid"/>
      <sheetName val="rekap"/>
      <sheetName val="BOQ"/>
      <sheetName val="hitungan"/>
      <sheetName val="AHS"/>
      <sheetName val="dasar"/>
      <sheetName val="SPEC"/>
      <sheetName val="samp"/>
      <sheetName val="sch"/>
      <sheetName val="subk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nvp"/>
      <sheetName val="DafIsi"/>
      <sheetName val="FoB "/>
      <sheetName val="SK"/>
      <sheetName val="FINAL"/>
      <sheetName val="rekap"/>
      <sheetName val="hitungan"/>
      <sheetName val="boq"/>
      <sheetName val="dasar"/>
      <sheetName val="AHS"/>
      <sheetName val="pintuair"/>
      <sheetName val="antek"/>
      <sheetName val="mob"/>
      <sheetName val="BU"/>
      <sheetName val="sch"/>
      <sheetName val="schalat"/>
      <sheetName val="butalat"/>
      <sheetName val="schman"/>
      <sheetName val="butman"/>
      <sheetName val="schmat"/>
      <sheetName val="butmat"/>
      <sheetName val="subK"/>
      <sheetName val="subK (2)"/>
      <sheetName val="fcmc0"/>
      <sheetName val="fcmob"/>
      <sheetName val="fcgal"/>
      <sheetName val="fctimb"/>
      <sheetName val="fcbron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HAN"/>
      <sheetName val="ANALISA"/>
      <sheetName val="B O W"/>
      <sheetName val="BIAYA  ALAT"/>
      <sheetName val="REKAP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ft Person Inti"/>
      <sheetName val="D.Perl Utm"/>
      <sheetName val="NP"/>
      <sheetName val="mtd"/>
      <sheetName val="Rekap Biaya"/>
      <sheetName val="scdl (2)"/>
      <sheetName val="scdl"/>
      <sheetName val="JDWL ALAT"/>
      <sheetName val="scdl (4)"/>
      <sheetName val="JDWL BAHAN"/>
      <sheetName val="jadwal alat"/>
      <sheetName val="jadwal Bahan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Ls-Mobilisasi (OK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Kuantitas"/>
      <sheetName val="Analisa"/>
      <sheetName val="Harga"/>
      <sheetName val="ALAT"/>
      <sheetName val="Ans.Alat"/>
      <sheetName val="Jadwa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kp"/>
      <sheetName val="Kuan"/>
      <sheetName val="Har Sat"/>
      <sheetName val="Har. Das"/>
      <sheetName val="M.P.U"/>
      <sheetName val="Mob"/>
      <sheetName val="ANMOS"/>
      <sheetName val="Jad. Alat"/>
      <sheetName val="T. Shed"/>
      <sheetName val="Sub. Kon"/>
      <sheetName val="List"/>
      <sheetName val="6.a &amp;6,b"/>
      <sheetName val="Catatan"/>
      <sheetName val="Anls Alat"/>
      <sheetName val="Anls Bahan"/>
      <sheetName val="Sheet1"/>
      <sheetName val="Div 2-5"/>
      <sheetName val="Div 6"/>
      <sheetName val="Div 7-8"/>
      <sheetName val="Div 9-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Anl-Alt"/>
      <sheetName val="Anl-Bhn"/>
      <sheetName val="Ur-Anl"/>
      <sheetName val="Rekap"/>
      <sheetName val="BOQ"/>
      <sheetName val="Appendix 2-2(Analisa)"/>
      <sheetName val="Appendix 1(Schedul)"/>
      <sheetName val="Appendix 2(SatDas)"/>
      <sheetName val="Appendix 2-a(Mob)"/>
      <sheetName val="Appendix 2-b(Plant)"/>
      <sheetName val="Appendix 3(Lamp)"/>
      <sheetName val="Appendix 4(DafPembUt)"/>
      <sheetName val="Appendix 5(Sub Clause)"/>
      <sheetName val="Staf Inti"/>
      <sheetName val="Daf Alat (2)"/>
      <sheetName val="Appendix 8(Subkont)"/>
      <sheetName val="Srt Benar Dok"/>
      <sheetName val="Srt Bkn PNS"/>
      <sheetName val="Srt Daf Hitam"/>
      <sheetName val="Srt Pengadil"/>
      <sheetName val="Srt Perny T-Inti"/>
      <sheetName val="Pembts-Tend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tar harga (OK)"/>
      <sheetName val="REKAP TOTAL (OK)"/>
      <sheetName val="REKAP (OK)"/>
      <sheetName val="RAB (OK)"/>
      <sheetName val="ANALISA BOW"/>
      <sheetName val="ANALISA BINA MARGA"/>
      <sheetName val="Analisa BOW Leny"/>
      <sheetName val="Kuda2 baja"/>
      <sheetName val="KULIT"/>
      <sheetName val="DAFTAR HARGA &amp; UPAH"/>
      <sheetName val="REKAP TOTAL (OK) (2)"/>
      <sheetName val="REKAP (OK) (2)"/>
      <sheetName val="RAB (OK) (2)"/>
      <sheetName val="PROGRES  TOTAL 4 2003"/>
      <sheetName val="PROGRES  4 2003"/>
      <sheetName val="PROGRES  1 (AGUSTUS)"/>
      <sheetName val="ANALISA BOW 2002"/>
      <sheetName val="ANALISA BOW 02"/>
      <sheetName val="REKAP REKTOR"/>
      <sheetName val="RAB REKTOR"/>
      <sheetName val="besi"/>
      <sheetName val="DAFTAR HARGA &amp; UPAH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HAN"/>
      <sheetName val="B O W"/>
      <sheetName val="ANALISA"/>
      <sheetName val="BIAYA  ALAT"/>
      <sheetName val="REKAP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</sheetDataSet>
  </externalBook>
</externalLink>
</file>

<file path=xl/externalLinks/externalLink2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Ls-Mobilisasi (OK)"/>
      <sheetName val="SAT-DAS (2)"/>
      <sheetName val="SAT-DAS"/>
      <sheetName val="Ur-Anl"/>
      <sheetName val="Analisa (ok)"/>
      <sheetName val="Analisa (ok) (2)"/>
      <sheetName val="Kuan&amp;Harga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at"/>
      <sheetName val="PP"/>
      <sheetName val="BAU"/>
      <sheetName val="Rupa2"/>
      <sheetName val="Bank"/>
      <sheetName val="DashBoard"/>
      <sheetName val="FT"/>
      <sheetName val="Appendix"/>
      <sheetName val="Summary"/>
      <sheetName val="BOQ1"/>
      <sheetName val="BOQ2"/>
      <sheetName val="BOQ3"/>
      <sheetName val="BOQ4"/>
      <sheetName val="Analisa LS"/>
      <sheetName val="Analisa"/>
      <sheetName val="BasicPrice"/>
      <sheetName val="Estimated CF"/>
      <sheetName val="S-Curve"/>
      <sheetName val="Analisa Minor"/>
      <sheetName val="AnaBetMortar"/>
      <sheetName val="Rekap Alat"/>
      <sheetName val="EquipProduct"/>
      <sheetName val="Harga Major Item"/>
      <sheetName val="Works Item"/>
      <sheetName val="Scaffolding"/>
      <sheetName val="ProdukAlat"/>
      <sheetName val="LS Item"/>
      <sheetName val="Other"/>
      <sheetName val="KoefAlat"/>
      <sheetName val="CashFlow"/>
      <sheetName val="Owning Cost"/>
      <sheetName val="Uraian Ringkas"/>
      <sheetName val="CheckList"/>
      <sheetName val="Encl-3"/>
      <sheetName val="Encl-4"/>
      <sheetName val="Encl-5"/>
      <sheetName val="Encl-6"/>
      <sheetName val="Encl-7"/>
      <sheetName val="Encl-8"/>
      <sheetName val="Encl-9"/>
      <sheetName val="Encl-13"/>
      <sheetName val="Encl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3-DIV4"/>
    </sheetNames>
    <sheetDataSet>
      <sheetData sheetId="0"/>
    </sheetDataSet>
  </externalBook>
</externalLink>
</file>

<file path=xl/externalLinks/externalLink2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3-DIV4"/>
    </sheetNames>
    <sheetDataSet>
      <sheetData sheetId="0"/>
    </sheetDataSet>
  </externalBook>
</externalLink>
</file>

<file path=xl/externalLinks/externalLink2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UPAH BAHAN"/>
      <sheetName val="Rekap Biaya"/>
      <sheetName val="REKAP ANALISA"/>
      <sheetName val="Kuantitas &amp; Harga"/>
      <sheetName val="MOBILISASI "/>
      <sheetName val="sewa"/>
      <sheetName val="Mobilisasi (2)"/>
      <sheetName val="Mobilisasi"/>
      <sheetName val="2"/>
      <sheetName val="3"/>
      <sheetName val="4"/>
      <sheetName val="5"/>
      <sheetName val="6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3-DIV5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b Kontrak"/>
      <sheetName val="Penawaran"/>
      <sheetName val="Metode"/>
      <sheetName val="UPAH"/>
      <sheetName val="ANALISA"/>
      <sheetName val="RAB TOT"/>
      <sheetName val="Jadual"/>
      <sheetName val="time"/>
      <sheetName val="REKAP T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P"/>
      <sheetName val="NP (2)"/>
    </sheetNames>
    <sheetDataSet>
      <sheetData sheetId="0"/>
      <sheetData sheetId="1"/>
    </sheetDataSet>
  </externalBook>
</externalLink>
</file>

<file path=xl/externalLinks/externalLink2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hedule pelaks"/>
      <sheetName val="MOBILISASI"/>
      <sheetName val="Rekap"/>
      <sheetName val="Rab"/>
      <sheetName val="harga SATUAN"/>
      <sheetName val="harga SATUAN (2)"/>
      <sheetName val="HARGA SATUAN UPAH"/>
      <sheetName val="Upah, Bahan, Alat"/>
      <sheetName val="analaisaNP"/>
      <sheetName val="ALAT"/>
      <sheetName val="NP"/>
      <sheetName val="Peral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0"/>
      <sheetName val="Laporan Fisik"/>
      <sheetName val="S-Pgt"/>
      <sheetName val="Form A"/>
      <sheetName val="Form III"/>
      <sheetName val="Laporan_Fisik"/>
      <sheetName val="Form_A"/>
      <sheetName val="Form_III"/>
      <sheetName val="Beto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UPAH &amp; BAHAN."/>
      <sheetName val="DAFTAR ANALISA"/>
      <sheetName val="PANTAI PERLA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  <sheetName val="DRUP (ASLI)"/>
      <sheetName val="Pengesahan"/>
      <sheetName val="Rekap"/>
      <sheetName val="Analis"/>
      <sheetName val="H.bh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daf harga"/>
      <sheetName val="RAB"/>
      <sheetName val="AHSP"/>
      <sheetName val=" Biaya alat jam"/>
      <sheetName val="Mobilisasi"/>
      <sheetName val="Analisa Produksi alat"/>
      <sheetName val="Analisa-Grouting"/>
      <sheetName val="SteelSupport"/>
      <sheetName val="GalianTerowongan"/>
      <sheetName val="WaterPressTest(3langkah)"/>
      <sheetName val="WaterPressTest(9langkah)"/>
      <sheetName val="BackfillGrouting"/>
      <sheetName val="Analisa Bangunan"/>
      <sheetName val="Schedulle"/>
      <sheetName val="Ana-Fas"/>
      <sheetName val="Back-analis"/>
      <sheetName val="(EQU_PRO1)"/>
      <sheetName val="DU&amp;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 ANALISA"/>
      <sheetName val="DURP-F"/>
      <sheetName val="ANL BIAYA"/>
      <sheetName val="SCHEDULE"/>
      <sheetName val="DRUP"/>
      <sheetName val="R-MP2-98"/>
      <sheetName val="Sheet1"/>
      <sheetName val="R_MP2_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PUL OE"/>
      <sheetName val="R E K A P"/>
      <sheetName val="RAB"/>
      <sheetName val="ANALISA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Srt-Penawaran"/>
      <sheetName val="RAB"/>
      <sheetName val="Hitungan"/>
      <sheetName val="Analisa"/>
      <sheetName val="Harga"/>
      <sheetName val="Time"/>
      <sheetName val="metoda"/>
      <sheetName val="Integritas"/>
      <sheetName val="Neraca"/>
      <sheetName val="Data"/>
      <sheetName val="Struktur"/>
      <sheetName val="Pernyataa"/>
      <sheetName val="tpl amplop"/>
      <sheetName val="Sheet1"/>
      <sheetName val="Sheet2"/>
      <sheetName val="Sheet3"/>
      <sheetName val="HS"/>
      <sheetName val="harga satuan pekerjaan"/>
      <sheetName val="HARGA BAHAN"/>
      <sheetName val="H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PUL OE"/>
      <sheetName val="UPAH"/>
      <sheetName val="ANALISA"/>
      <sheetName val="REKAP PU"/>
      <sheetName val="RAB PU"/>
      <sheetName val="REKAP BP"/>
      <sheetName val="RAB BP (Br)"/>
      <sheetName val="daftar kuantitas harga"/>
      <sheetName val="RAB PAGAR"/>
      <sheetName val="RAB PAGAR (2)"/>
      <sheetName val="RAB BP"/>
      <sheetName val="SAMPUL O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pah"/>
      <sheetName val="Analisa"/>
      <sheetName val="Basement"/>
      <sheetName val="lt-1"/>
      <sheetName val="Reservoar"/>
      <sheetName val="Rekap"/>
      <sheetName val="lt-1 A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 Biaya"/>
      <sheetName val="Kuantitas &amp; Harga"/>
      <sheetName val="%"/>
      <sheetName val="Ranking %"/>
    </sheetNames>
    <sheetDataSet>
      <sheetData sheetId="0"/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sic_price"/>
      <sheetName val="anal-1"/>
      <sheetName val="anal-2"/>
      <sheetName val="koef"/>
      <sheetName val="clearing"/>
      <sheetName val="Gen-It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5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covered_Sheet1"/>
      <sheetName val="Huruf (2)"/>
      <sheetName val="Huruf"/>
      <sheetName val="Lamp Penawaran"/>
      <sheetName val="Alat untuk proyek"/>
      <sheetName val="Surat"/>
      <sheetName val="Rekap"/>
      <sheetName val="BQ1"/>
      <sheetName val="analisa"/>
      <sheetName val="HSD"/>
      <sheetName val="Skedul"/>
      <sheetName val="Metode pakai"/>
      <sheetName val="Alat pakai"/>
      <sheetName val="ALAT"/>
      <sheetName val="matapembayaranutama"/>
      <sheetName val="Kerjaan Sub Kon"/>
      <sheetName val="URUT"/>
      <sheetName val="Data Kontrak"/>
      <sheetName val="met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N SITE"/>
      <sheetName val="sub kon (2)"/>
      <sheetName val="Peralatan"/>
      <sheetName val="Personil Inti"/>
      <sheetName val="MP. Utama"/>
      <sheetName val="Um"/>
      <sheetName val="Rkp"/>
      <sheetName val="Basic Bhn"/>
      <sheetName val="Bil"/>
      <sheetName val="Basic alat"/>
      <sheetName val="Jadwal BAHAN"/>
      <sheetName val="Jadwal Inti"/>
      <sheetName val="Jadwal Alat (PT. Mitra sejati)"/>
      <sheetName val="NETWORK PLANNING"/>
      <sheetName val="Jadwal2"/>
      <sheetName val="3Div1"/>
      <sheetName val="LL"/>
      <sheetName val="Jbt"/>
      <sheetName val="3Div2"/>
      <sheetName val="3Div3"/>
      <sheetName val="3Div4"/>
      <sheetName val="3Div5"/>
      <sheetName val="3Div6"/>
      <sheetName val="3Div6a"/>
      <sheetName val="3Div7"/>
      <sheetName val="3Div7a"/>
      <sheetName val="3Div9"/>
      <sheetName val="3Div10d"/>
      <sheetName val="3Div10c"/>
      <sheetName val="Quarry"/>
      <sheetName val="Agg hlsksr"/>
      <sheetName val="Agg A"/>
      <sheetName val="Agg B"/>
      <sheetName val="Agg C"/>
      <sheetName val="Alat"/>
      <sheetName val="Ala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5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adbahan"/>
      <sheetName val="Bid"/>
      <sheetName val="K.Lokal"/>
      <sheetName val="PERSIAPAN"/>
      <sheetName val="OP.Perjam"/>
      <sheetName val="B.Langsung"/>
      <sheetName val="B. PERSONIL"/>
      <sheetName val="OP. ALAT"/>
      <sheetName val="Rekab"/>
      <sheetName val="An.Alt"/>
      <sheetName val="Rekap analisa harga"/>
      <sheetName val="RAB BOR"/>
      <sheetName val="Analisa harga"/>
      <sheetName val="An.Angkut"/>
      <sheetName val="Bhn Jiat"/>
      <sheetName val="Bhn TTS"/>
      <sheetName val="Bhn Kupang"/>
      <sheetName val="Rab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5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pah Modifikasi"/>
      <sheetName val="Upah"/>
      <sheetName val="Anl.Alat"/>
      <sheetName val="Analisa"/>
      <sheetName val="SHEDUL"/>
      <sheetName val="D.Alat"/>
      <sheetName val="Kuantitas"/>
      <sheetName val="KSO"/>
      <sheetName val="Personil"/>
      <sheetName val="Anl.Teknik"/>
      <sheetName val="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5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 ANALISA"/>
      <sheetName val="KOLOM BEBAS"/>
      <sheetName val="KOLOM JEPIT"/>
      <sheetName val="diisi"/>
      <sheetName val="Penawar"/>
      <sheetName val="JULOK"/>
      <sheetName val="PANTEE BIDARI"/>
      <sheetName val="PEUNARON "/>
      <sheetName val="HARGA 2011"/>
      <sheetName val="ANALISA"/>
      <sheetName val="Jadwal"/>
      <sheetName val="A.Teknik"/>
      <sheetName val="Sukon"/>
      <sheetName val="TKD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"/>
      <sheetName val="BAHAN 1"/>
      <sheetName val="upah"/>
      <sheetName val="REKAPITULASI ANL"/>
      <sheetName val="Anl. HSP"/>
      <sheetName val="HSP Alat"/>
      <sheetName val="Jadual"/>
      <sheetName val="Sub Kontrak"/>
      <sheetName val="Metod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5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mpl backup"/>
      <sheetName val="SAMPUL A"/>
      <sheetName val="Rumus"/>
      <sheetName val="MENU"/>
      <sheetName val="DATA"/>
      <sheetName val="REKAPITULASI"/>
      <sheetName val="Rekap MC7"/>
      <sheetName val="MC 07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5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Rumus"/>
      <sheetName val="CCO"/>
      <sheetName val="REKAPITULASI"/>
      <sheetName val="SCHEDULE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REKAP Penyiapan"/>
      <sheetName val="Penyiapan Bdn Jalan"/>
      <sheetName val="REKAP KLAS B BAHU"/>
      <sheetName val="KLAS B BAHU"/>
      <sheetName val="KLAS B BAHU (2)"/>
      <sheetName val="REKAP KLAS A"/>
      <sheetName val="X,Y KLAS A"/>
      <sheetName val="KELAS A"/>
      <sheetName val="X,Y KLAS B"/>
      <sheetName val="REKAP LRP"/>
      <sheetName val="LRP"/>
      <sheetName val="REKAP AC-BC"/>
      <sheetName val="AC-BC"/>
      <sheetName val="REKAP LP"/>
      <sheetName val="LP"/>
      <sheetName val="LP (2)"/>
      <sheetName val="LP (3)"/>
      <sheetName val="REKAP AC-Base"/>
      <sheetName val="AC-BASE"/>
      <sheetName val="REKAP PAS. BATU"/>
      <sheetName val="Pas Batu PLAT"/>
      <sheetName val="REKAP K-125"/>
      <sheetName val="K-125"/>
      <sheetName val="REKAP AC-WC"/>
      <sheetName val="AC-WC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URPIL (3)"/>
      <sheetName val="REKAP TIMB. BIASA"/>
      <sheetName val="TIMB. BIASA"/>
      <sheetName val="REKAP Galian Bs"/>
      <sheetName val="Galian 3"/>
      <sheetName val="REKAP TALUD"/>
      <sheetName val="TALUD RS"/>
      <sheetName val="REKAP K-250"/>
      <sheetName val="K-250 TALUD"/>
      <sheetName val="REKAP BESI"/>
      <sheetName val="PEMBESIAN"/>
      <sheetName val="smpl"/>
      <sheetName val="KLAS A"/>
      <sheetName val="REKAP KLAS B"/>
      <sheetName val="KLAS B"/>
      <sheetName val="REKAP Ps. Bt Talud"/>
      <sheetName val="Pas. Batu Talud"/>
      <sheetName val="Sheet3"/>
      <sheetName val="REKAP Galian"/>
      <sheetName val="Galian"/>
      <sheetName val="REKAP Timbunan"/>
      <sheetName val="Timbunan"/>
      <sheetName val="BESI TALUD"/>
      <sheetName val="BESI PLAT"/>
      <sheetName val="BES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</sheetDataSet>
  </externalBook>
</externalLink>
</file>

<file path=xl/externalLinks/externalLink25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BAHAN"/>
      <sheetName val="Analisa"/>
      <sheetName val="RAB"/>
      <sheetName val="Rekap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26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ime Schedule"/>
      <sheetName val="RekapTotal"/>
      <sheetName val="JETTY"/>
      <sheetName val="INST.AIR BERSIH"/>
      <sheetName val="REHAB BALAI"/>
      <sheetName val="BUNGKER"/>
      <sheetName val="PAGAR"/>
      <sheetName val="REHAP PELATARAN"/>
      <sheetName val="REHABPPI"/>
      <sheetName val="REHAB INST.LAMPU"/>
      <sheetName val="JALAN"/>
      <sheetName val="HARGA"/>
      <sheetName val="UPAH BAHAN JALAN"/>
      <sheetName val="ANL.JLN.LPA klas A n TIMB"/>
      <sheetName val="ANL.JALAN"/>
      <sheetName val="ALAT"/>
      <sheetName val="ANL,GED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6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"/>
      <sheetName val="Kuantitas"/>
      <sheetName val="Analisa"/>
      <sheetName val="DU&amp;B"/>
      <sheetName val="jad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6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tar Analisa"/>
      <sheetName val="Sheet1"/>
      <sheetName val="HARGA BAHAN (2)"/>
      <sheetName val="HARGA BAHAN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6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Persp"/>
      <sheetName val="Der"/>
      <sheetName val="Ter"/>
      <sheetName val="KTR"/>
      <sheetName val="Gudang"/>
      <sheetName val="gd 2"/>
      <sheetName val="Pos"/>
      <sheetName val="PW"/>
      <sheetName val="Air"/>
      <sheetName val="ME"/>
      <sheetName val="ANALISA"/>
      <sheetName val="ANL"/>
      <sheetName val="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-Har-Pening"/>
      <sheetName val="DaftarHargaPemel"/>
      <sheetName val="An-Mansur"/>
      <sheetName val="Analisa"/>
      <sheetName val="Kb-jepun"/>
      <sheetName val="Rekap"/>
      <sheetName val="Rincian"/>
      <sheetName val="Umum"/>
      <sheetName val="Sosial"/>
      <sheetName val="U 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6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"/>
      <sheetName val="MENU"/>
      <sheetName val="KONT-AWAL"/>
      <sheetName val="TAMBAH KURANG"/>
      <sheetName val="SCHEDULE"/>
      <sheetName val="SCHEDULE CCO"/>
      <sheetName val="menu (2)"/>
      <sheetName val="smpl"/>
      <sheetName val="KOP Back Up"/>
      <sheetName val="Lap. Fisik"/>
      <sheetName val="REKAPITULASI"/>
      <sheetName val="Rekap"/>
      <sheetName val="CCO"/>
      <sheetName val="MOBILISASI"/>
      <sheetName val="REKAP galian drainase"/>
      <sheetName val="Galian utk Selokan"/>
      <sheetName val="REKAP Pas.Batu Mortar"/>
      <sheetName val="Pas Batu Mortar"/>
      <sheetName val="REKAP Galian Bs"/>
      <sheetName val="Galian Bs"/>
      <sheetName val="Galian Bs (RS)"/>
      <sheetName val="Galian Bukit"/>
      <sheetName val="REKAP Timb. Biasa"/>
      <sheetName val="Timb. Biasa (LS)"/>
      <sheetName val="Timb. Biasa (RS)"/>
      <sheetName val="REKAP Urpil"/>
      <sheetName val="Urpil Bdn Jln"/>
      <sheetName val="Rekap Galian"/>
      <sheetName val="Galian RS"/>
      <sheetName val="Galian LS"/>
      <sheetName val="REKAP KLAS B BAHU"/>
      <sheetName val="BAHU (LS)"/>
      <sheetName val="BAHU (RS)"/>
      <sheetName val="X,Y KLAS A"/>
      <sheetName val="X,Y KLAS B"/>
      <sheetName val="REKAP TIMB. PIL"/>
      <sheetName val="TIMB. PIL"/>
      <sheetName val="Galian Talud"/>
      <sheetName val="REKAP BAHU"/>
      <sheetName val="BAHU LS &amp; RS"/>
      <sheetName val="BAHU LS &amp; RS (2)"/>
      <sheetName val="REKAP LRP BAHU"/>
      <sheetName val="LRP BAHU LS &amp; RS"/>
      <sheetName val="REKAP KLAS B"/>
      <sheetName val="KLAS B"/>
      <sheetName val="X,Y KLAS (B)"/>
      <sheetName val="REKAP KLAS A"/>
      <sheetName val="KLAS A"/>
      <sheetName val="X,Y KLAS (A)"/>
      <sheetName val="REKAP K-250"/>
      <sheetName val="K-175 PLAT PACKER (2)"/>
      <sheetName val="K-175"/>
      <sheetName val="7.1(5) K250 Talud"/>
      <sheetName val="REKAP Ps. BT"/>
      <sheetName val="Pas. Batu Plat"/>
      <sheetName val="Pas. Batu Talud LS"/>
      <sheetName val="Pas. Batu Talud RS"/>
      <sheetName val="Pas. Batu Talud (3)"/>
      <sheetName val="PAS. BATU TALUD (2)"/>
      <sheetName val="REKAP BESI"/>
      <sheetName val="BESI PLAT"/>
      <sheetName val="REKAP PAS. BATU"/>
      <sheetName val="Pas Batu PLAT"/>
      <sheetName val="BESI Talud LS"/>
      <sheetName val="BESI Talud RS"/>
      <sheetName val="REKAP K-175 BR"/>
      <sheetName val="K-175 BR"/>
      <sheetName val="K-250 PLAT PACKER"/>
      <sheetName val="REKAP K-175"/>
      <sheetName val="REKAP galian STRUKTUR"/>
      <sheetName val="Galian STRUKTUR"/>
      <sheetName val="REKAP LRP"/>
      <sheetName val="LRP"/>
      <sheetName val="REKAP AC-BC"/>
      <sheetName val="AC-B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26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PUL OE"/>
      <sheetName val="REKAP MCK"/>
      <sheetName val="RAB MCK"/>
      <sheetName val="ANALISA"/>
      <sheetName val="UPAH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"/>
      <sheetName val="ANAL TEK MASTER"/>
      <sheetName val="JADWAL PELAKSANAAN (2)"/>
      <sheetName val="ANALISA"/>
      <sheetName val="HARGA 201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7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OSKESDES"/>
      <sheetName val="ANALISA"/>
      <sheetName val="UPAH"/>
      <sheetName val="SCHEDULE"/>
      <sheetName val="SURAT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7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OSKESDES"/>
      <sheetName val="ANALISA"/>
      <sheetName val="UPAH"/>
      <sheetName val="SCHEDULE"/>
      <sheetName val="SURAT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7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bq"/>
      <sheetName val="bd"/>
      <sheetName val="harda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7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uruf"/>
      <sheetName val="LAY-OUT QUARRY"/>
      <sheetName val="DAFT K&amp;H (2)"/>
      <sheetName val="MOB PERSONIL"/>
      <sheetName val="Metod"/>
      <sheetName val="DAFT K&amp;H"/>
      <sheetName val="REKAP"/>
      <sheetName val="ANALISA"/>
      <sheetName val="urain teknis"/>
      <sheetName val="HARSAT"/>
      <sheetName val="mob"/>
      <sheetName val="Sheet1"/>
      <sheetName val="SKEDUL"/>
      <sheetName val="MOB BAHAN"/>
      <sheetName val="MOBILISASI ALAT"/>
      <sheetName val="Sked Bahan"/>
      <sheetName val="KONFIRMASI"/>
      <sheetName val="PEMB.UTAMA"/>
      <sheetName val="ALAT"/>
      <sheetName val="Daft-Keb-Alat"/>
      <sheetName val="Koef"/>
      <sheetName val="Input"/>
      <sheetName val="Out"/>
      <sheetName val="ANLS ALAT"/>
      <sheetName val="SKEDU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7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rat ke brantas"/>
      <sheetName val="Huruf"/>
      <sheetName val="Metod"/>
      <sheetName val="Surat-KSO"/>
      <sheetName val="Surat Penawaran"/>
      <sheetName val="REKAP"/>
      <sheetName val="URUT-%"/>
      <sheetName val="DAFT K&amp;H"/>
      <sheetName val="ANALISA"/>
      <sheetName val="UR-TEKNIS"/>
      <sheetName val="HARSAT"/>
      <sheetName val="ONSITE"/>
      <sheetName val="Out"/>
      <sheetName val="Input"/>
      <sheetName val="ANLS ALAT"/>
      <sheetName val="MOB"/>
      <sheetName val="SKEDUL"/>
      <sheetName val="Sked Alt"/>
      <sheetName val="Sked Bahan"/>
      <sheetName val="KONFIRMASI"/>
      <sheetName val="PEMB.UTAMA"/>
      <sheetName val="ALAT"/>
      <sheetName val="Daft-Keb-Alat"/>
      <sheetName val="SUBKON"/>
      <sheetName val="LAMPIRAN"/>
      <sheetName val="Koef"/>
      <sheetName val="PERSON"/>
      <sheetName val="ANALISA (2)"/>
      <sheetName val="Metode"/>
      <sheetName val="Sheet5"/>
      <sheetName val="Sheet6"/>
      <sheetName val="Sheet4"/>
      <sheetName val="Sheet3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7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ULIT (2)"/>
      <sheetName val="SEPTIC"/>
      <sheetName val=" DAFTAR KUANTITAS LOKET"/>
      <sheetName val="LOKET"/>
      <sheetName val="REKAPITULASI (2)"/>
      <sheetName val="REKAPITULASI"/>
      <sheetName val="Scedule"/>
      <sheetName val="KULIT (3)"/>
      <sheetName val="KUL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7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tar Harga"/>
      <sheetName val="Analisa"/>
      <sheetName val="DKH"/>
      <sheetName val="Sket Asli"/>
      <sheetName val="Sket (Sungai Kaloy)"/>
      <sheetName val="Sket "/>
      <sheetName val="Sket  (A4)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27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sidb"/>
      <sheetName val="TOTAL"/>
      <sheetName val="Divisi1"/>
      <sheetName val="JLR17"/>
      <sheetName val="SEBALIK"/>
      <sheetName val="SAPAI"/>
      <sheetName val="CERUCUK"/>
      <sheetName val="TotalWK"/>
      <sheetName val="JALUR17"/>
      <sheetName val="wkawa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27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Kuantitas"/>
      <sheetName val="Analisa"/>
      <sheetName val="DUB"/>
      <sheetName val="jadw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NW"/>
      <sheetName val="ALAT"/>
      <sheetName val="Alat Usul"/>
      <sheetName val="Peralatan"/>
      <sheetName val="SUBKONT"/>
      <sheetName val="JDWL"/>
      <sheetName val="Rek"/>
      <sheetName val="RAB"/>
      <sheetName val="Metode (2)"/>
      <sheetName val="Analisa"/>
      <sheetName val="Bahan"/>
      <sheetName val="Basic 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8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8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4"/>
      <sheetName val="Sheet1"/>
      <sheetName val="Sheet2"/>
      <sheetName val="Sheet3"/>
      <sheetName val="Sheet2 (2)"/>
      <sheetName val="PegawaiUNIB"/>
      <sheetName val="Form Gaji FISIP"/>
      <sheetName val="Tabel Rapel FISIP"/>
      <sheetName val="Form Rapel FISIP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KULIT"/>
      <sheetName val="Hlm 1"/>
      <sheetName val="Hlm 2"/>
      <sheetName val="Hlm 3,4"/>
      <sheetName val="Hlm 5,6"/>
      <sheetName val="Hlm 7"/>
      <sheetName val="Hlm 9-10"/>
      <sheetName val="Hlm 11"/>
      <sheetName val="UMK 12"/>
      <sheetName val="SPP-SPM Hlm 13"/>
      <sheetName val="PAJAK Hlm 14"/>
      <sheetName val="RIIL-15"/>
      <sheetName val="LABUL Hlm 16"/>
      <sheetName val="PANDANGAN"/>
      <sheetName val="UTK PENGUJIAN"/>
      <sheetName val="REKAP"/>
      <sheetName val="RAB"/>
      <sheetName val="Upah&amp;Bhn"/>
      <sheetName val="anl"/>
      <sheetName val="JDL BAHAN"/>
      <sheetName val="sche"/>
      <sheetName val="Jadwal Personil inti"/>
      <sheetName val="L-1.2-1"/>
      <sheetName val="L-1.2-2"/>
      <sheetName val="Anl EI"/>
      <sheetName val="U Anl Bahan"/>
      <sheetName val="U Agregat"/>
      <sheetName val="H.Upah"/>
      <sheetName val="H.Bahan"/>
      <sheetName val="Quarry"/>
      <sheetName val="Sewa Alat"/>
      <sheetName val="MPU"/>
      <sheetName val="TS"/>
      <sheetName val="TS A"/>
      <sheetName val="TS M"/>
      <sheetName val="TS P"/>
      <sheetName val="On Site"/>
      <sheetName val="SUb"/>
      <sheetName val="Rekap MP"/>
      <sheetName val="MPU (2)"/>
      <sheetName val="MPUtama"/>
      <sheetName val="TKDN"/>
      <sheetName val="nwp"/>
      <sheetName val="Plant Batu"/>
      <sheetName val="Plant Aspal"/>
      <sheetName val="Plant Beton"/>
      <sheetName val="Anl-Alat"/>
      <sheetName val="RAB 1"/>
      <sheetName val="H. BAHAN"/>
      <sheetName val="ANLS 2007"/>
      <sheetName val="L.Selatan"/>
      <sheetName val="L.Utara"/>
      <sheetName val="Cunda"/>
      <sheetName val="Kandang"/>
      <sheetName val="Paloh Timur"/>
      <sheetName val="Paloh Barat"/>
      <sheetName val="Peunteut"/>
      <sheetName val="Meuraksa"/>
      <sheetName val="BoQ"/>
      <sheetName val="Anl."/>
      <sheetName val="Sche Bhn"/>
      <sheetName val="RAP"/>
      <sheetName val="Sche lap"/>
      <sheetName val="BESI"/>
      <sheetName val="REKAP TOTAL"/>
      <sheetName val="Analisa"/>
      <sheetName val="Bahan"/>
      <sheetName val="HIT"/>
      <sheetName val="anlisa teknik"/>
      <sheetName val="rekap mpu"/>
      <sheetName val="JDL 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8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8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a"/>
      <sheetName val="3"/>
      <sheetName val="Schedule"/>
      <sheetName val="S. Tenaga"/>
      <sheetName val="Anl. Teknis"/>
      <sheetName val="Schedule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8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Kuantitas"/>
      <sheetName val="Analisa"/>
      <sheetName val="ALAT"/>
      <sheetName val="Ans.Alat"/>
      <sheetName val="Harga"/>
      <sheetName val="Jadwal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shFlow"/>
      <sheetName val="Alat"/>
      <sheetName val="PP"/>
      <sheetName val="BAU"/>
      <sheetName val="Rupa2"/>
      <sheetName val="Bank"/>
      <sheetName val="Source"/>
      <sheetName val="DashBoard"/>
      <sheetName val="Summary"/>
      <sheetName val="BOQ"/>
      <sheetName val="AnalisaHarga"/>
      <sheetName val="DaftarHarga"/>
      <sheetName val="EstimatedCashFlow"/>
      <sheetName val="TimeSchedule"/>
      <sheetName val="DaftarPekerjaan"/>
      <sheetName val="Sortir"/>
      <sheetName val="AnaB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 "/>
      <sheetName val="SEKAT"/>
      <sheetName val="DAF-ISI"/>
      <sheetName val="bab1"/>
      <sheetName val="bab2"/>
      <sheetName val="bab3"/>
      <sheetName val="SPEK"/>
      <sheetName val="FC-6"/>
      <sheetName val="FC-5"/>
      <sheetName val="FC-4"/>
      <sheetName val="FC-3"/>
      <sheetName val="FC-2"/>
      <sheetName val="FC-1"/>
      <sheetName val="daftar prosedur"/>
      <sheetName val="Insp&amp;Test penerimaan"/>
      <sheetName val="STRUKTUR"/>
      <sheetName val="DAFTAR PROS"/>
      <sheetName val="KOORD"/>
      <sheetName val="SRT"/>
      <sheetName val="prod1"/>
      <sheetName val="prod2"/>
      <sheetName val="K3l"/>
      <sheetName val="BQ Banding "/>
      <sheetName val="schedul"/>
      <sheetName val="RBP-1"/>
      <sheetName val="RBP- 2"/>
      <sheetName val="AKP-1"/>
      <sheetName val="RBP-3.1BA"/>
      <sheetName val="RBP-3.1.1"/>
      <sheetName val="RBP-3.1.2"/>
      <sheetName val="RBP-3.1.3"/>
      <sheetName val="RBP-3.2"/>
      <sheetName val="RBP-3.3"/>
      <sheetName val="RBP-4"/>
      <sheetName val="RBP-4.1"/>
      <sheetName val="RBP- 4.2"/>
      <sheetName val="RBP 4.3"/>
      <sheetName val="RBP-5"/>
      <sheetName val="RBP-6"/>
      <sheetName val="RBP-7"/>
      <sheetName val="RBP-8"/>
      <sheetName val="pecah"/>
      <sheetName val="harga"/>
      <sheetName val="MC-01"/>
      <sheetName val="MC-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</sheetDataSet>
  </externalBook>
</externalLink>
</file>

<file path=xl/externalLinks/externalLink28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DATA"/>
      <sheetName val="Rekap MC1"/>
      <sheetName val="MC 01"/>
      <sheetName val="CCO - 01"/>
      <sheetName val="CCO SAMAR KILANG"/>
      <sheetName val="CCO SAMAR KILANG (2)"/>
      <sheetName val="SCHEDULE"/>
      <sheetName val="Jadwal Realisasi"/>
      <sheetName val="MATERIAL"/>
      <sheetName val="MATERIAL (2)"/>
      <sheetName val="TALI GITAR"/>
      <sheetName val="REKAPITULASI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REKAP Timb. Bs"/>
      <sheetName val="Timb. Bs"/>
      <sheetName val="REKAP GALIAN BIASA"/>
      <sheetName val="Galian kanan"/>
      <sheetName val="Galian kiri"/>
      <sheetName val="REKAP TIMB BIASA"/>
      <sheetName val="TIMB BIASA"/>
      <sheetName val="REKAP Galian Bs"/>
      <sheetName val="Galian kanan (2)"/>
      <sheetName val="Galian kiri (2)"/>
      <sheetName val="REKAP Urpil"/>
      <sheetName val="URPIL JLN samar kilang"/>
      <sheetName val="URPIL JLN BUKIT RATA"/>
      <sheetName val="URPIL JLN BUKIT RATA (2)"/>
      <sheetName val="REKAP Penyiapan"/>
      <sheetName val="PBJ KR. MANE BUKIT RATA"/>
      <sheetName val="PBJ JLN SAMARKILANG"/>
      <sheetName val="REKAP KLAS B BAHU"/>
      <sheetName val="KLAS B BAHU (LS)"/>
      <sheetName val="KLAS B BAHU (RS)"/>
      <sheetName val="REKAP KLAS A"/>
      <sheetName val="KLAS A BUKIT RATA"/>
      <sheetName val="X,Y KLAS A"/>
      <sheetName val="X,Y KLAS A (2)"/>
      <sheetName val="X,Y KLAS A (a)"/>
      <sheetName val="REKAP KLAS B"/>
      <sheetName val="KLAS B jln kr. mane bukit rata"/>
      <sheetName val="X,Y KLAS B"/>
      <sheetName val="X,Y KLAS B (2)"/>
      <sheetName val="REKAP LRP"/>
      <sheetName val="LRP"/>
      <sheetName val="REKAP LP"/>
      <sheetName val="LP"/>
      <sheetName val="REKAP AC-BC"/>
      <sheetName val="REKAP K-125"/>
      <sheetName val="K-125"/>
      <sheetName val="AC-BC"/>
      <sheetName val="REKAP galian STRUKTUR"/>
      <sheetName val="Galian STRUKTUR"/>
      <sheetName val="REKAP K-250"/>
      <sheetName val="K-250 PLAT PACKER"/>
      <sheetName val="REKAP K-175"/>
      <sheetName val="K-175"/>
      <sheetName val="REKAP BESI"/>
      <sheetName val="besi"/>
      <sheetName val="besi (2)"/>
      <sheetName val="REKAP PAS. BATU"/>
      <sheetName val="Pas Batu PLAT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8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 H &amp; U (2)"/>
      <sheetName val="PAGAR BETON"/>
      <sheetName val="Sheet1 (2)"/>
      <sheetName val="R PKG"/>
      <sheetName val="BUKU III (2)"/>
      <sheetName val="BUKU III"/>
      <sheetName val="P BETON"/>
      <sheetName val="REK"/>
      <sheetName val="PAGAR KAWAT"/>
      <sheetName val="RAB MOBILER"/>
      <sheetName val="TAHAP I"/>
      <sheetName val="TAHAP II"/>
      <sheetName val="TAHAP III"/>
      <sheetName val="R PKG (2)"/>
      <sheetName val="P BETON (2)"/>
      <sheetName val="PAGAR KAWAT (2)"/>
      <sheetName val="RAB MOBILER (2)"/>
      <sheetName val="bahan I"/>
      <sheetName val="upah I "/>
      <sheetName val="bahan II"/>
      <sheetName val="upah II"/>
      <sheetName val="bahan I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9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A"/>
      <sheetName val="UPAH"/>
      <sheetName val="RAB"/>
      <sheetName val="REKAP"/>
      <sheetName val="SCHEDUL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mpl"/>
      <sheetName val="REKAPITULASI"/>
      <sheetName val="MOBILISASI"/>
      <sheetName val="REKAP Penyiapan"/>
      <sheetName val="Penyiapan Bdn Jalan"/>
      <sheetName val="Penyiapan Bdn Jalan (2)"/>
      <sheetName val="REKAP Urpil"/>
      <sheetName val="URPIL"/>
      <sheetName val="URPIL (3)"/>
      <sheetName val="URPIL PATCH"/>
      <sheetName val="URPIL OPRIT JMBT"/>
      <sheetName val="X,Y URPIL"/>
      <sheetName val="X,Y URPIL (2)"/>
      <sheetName val="X,Y URPIL (3)"/>
      <sheetName val="X,Y URPIL (4)"/>
      <sheetName val="URPIL BAHU"/>
      <sheetName val="URPIL BAHU (2)"/>
      <sheetName val="REKAP KLAS A"/>
      <sheetName val="KLAS A"/>
      <sheetName val="X,Y KLAS A"/>
      <sheetName val="REKAP KLAS B"/>
      <sheetName val="KLAS B"/>
      <sheetName val="X,Y KLAS B"/>
      <sheetName val="REKAP LRP"/>
      <sheetName val="LRP"/>
      <sheetName val="REKAP AC-BC"/>
      <sheetName val="AC-BC"/>
      <sheetName val="URPIL (2)"/>
      <sheetName val="REKAP GALIAN"/>
      <sheetName val="GALIAN BIASA"/>
      <sheetName val="REKAP K-250"/>
      <sheetName val="K-250 PLAT PACKER"/>
      <sheetName val="REKAP BESI"/>
      <sheetName val="PEMBESIAN PACKER"/>
      <sheetName val="REKAP Pas.Batu Mortar"/>
      <sheetName val="Pas Batu Mortar"/>
      <sheetName val="REKAP galian drainase"/>
      <sheetName val="Galian utk Selokan"/>
      <sheetName val="REKAP PAS. BATU"/>
      <sheetName val="Pas Batu P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9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9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URUF"/>
      <sheetName val="Rekap"/>
      <sheetName val="Rab"/>
      <sheetName val="Analisa"/>
      <sheetName val="Upah&amp;Bahan"/>
      <sheetName val="Peralatan"/>
      <sheetName val="Curva S"/>
      <sheetName val="Lamp 5A"/>
      <sheetName val="Lamp 5A (2)"/>
      <sheetName val="lamp. 6a"/>
      <sheetName val="lamp. 6b"/>
      <sheetName val="Lamp 7"/>
      <sheetName val="Lamp 9)"/>
      <sheetName val="Lamp 10"/>
      <sheetName val="Lamp 11"/>
      <sheetName val="Lamp 13"/>
      <sheetName val="Lamp 14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ODE"/>
      <sheetName val="pnw"/>
      <sheetName val="Sheet1"/>
      <sheetName val="METODA"/>
      <sheetName val="NP"/>
      <sheetName val="Scedul (2)"/>
      <sheetName val="Rekap Biaya"/>
      <sheetName val="Kuantitas &amp; Harga"/>
      <sheetName val="dmpu"/>
      <sheetName val="Pekerjaan Utama"/>
      <sheetName val="%"/>
      <sheetName val="Volume"/>
      <sheetName val="ON SITE"/>
      <sheetName val="PECAH"/>
      <sheetName val="sub"/>
      <sheetName val="staf"/>
      <sheetName val="Lamp. 9"/>
      <sheetName val="LAMP 8"/>
      <sheetName val="jadwal alat"/>
      <sheetName val="jadwal Bah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9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ENAWARAN"/>
      <sheetName val="DFT KUAN&amp;HRG"/>
      <sheetName val="ANALISA"/>
      <sheetName val="UPH &amp; BHN"/>
      <sheetName val="ANAL AB"/>
      <sheetName val="waktu-laksana "/>
      <sheetName val="ANAL TEK"/>
      <sheetName val="methode"/>
      <sheetName val="JADWAL"/>
      <sheetName val="PERSON PRO"/>
      <sheetName val="ALAT UTAMA"/>
      <sheetName val="SUB"/>
      <sheetName val="Sheet5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9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9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visi-Zarkasyi (2)"/>
      <sheetName val="Bahan"/>
      <sheetName val="Analisa"/>
      <sheetName val="Revisi-Zarkasyi"/>
      <sheetName val="RAB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a"/>
      <sheetName val="Rincian  "/>
      <sheetName val="REKAP "/>
      <sheetName val="bahan upah"/>
      <sheetName val="Sheet1"/>
      <sheetName val="acn"/>
      <sheetName val="UpBahal"/>
      <sheetName val="lisa"/>
      <sheetName val="RAB "/>
      <sheetName val="rekap"/>
      <sheetName val="Analisa 2006"/>
      <sheetName val="H ANALISA"/>
      <sheetName val="DURP-F"/>
      <sheetName val="ANL BIAYA"/>
      <sheetName val="SCHEDULE"/>
      <sheetName val="DRUP"/>
      <sheetName val="R-MP2-98"/>
      <sheetName val="Mars"/>
      <sheetName val="Rab"/>
      <sheetName val="anl"/>
      <sheetName val="H.bh"/>
      <sheetName val="Elestomeric"/>
      <sheetName val="Expantion-Sand"/>
      <sheetName val="Tiang pancang"/>
      <sheetName val="NP"/>
      <sheetName val="NP (2)"/>
      <sheetName val="Pembongkaran Beton"/>
      <sheetName val="Peng, Jemb. Rangka-Gantung"/>
      <sheetName val="Additional"/>
      <sheetName val="Sheet2"/>
      <sheetName val="Tiang Pancang Baja"/>
      <sheetName val="Pembongkaran"/>
      <sheetName val="Geotxtil"/>
      <sheetName val="Expantion Joint"/>
      <sheetName val="diafrag"/>
      <sheetName val="Void Slab"/>
      <sheetName val="deck slab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Revisi-Zarkasyi (2)"/>
      <sheetName val="Bahan"/>
      <sheetName val="Revisi-Zarkasyi"/>
      <sheetName val="Penawaran"/>
      <sheetName val="DKH"/>
      <sheetName val="Daftar Harga"/>
      <sheetName val="HSP"/>
      <sheetName val="Analisa Alat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0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l. (Paya Metah)"/>
      <sheetName val="Anl. (Alur Siak)"/>
      <sheetName val="Anl. (Jamur Jelatang)"/>
      <sheetName val="Anl. (Paya prang)"/>
      <sheetName val="Anl. (Pante Perlak) (2)"/>
      <sheetName val="Anl. (Pante Perlak) (3)"/>
      <sheetName val="Anl. (Bukit keranji)"/>
      <sheetName val="Anl. (Pante Perlak)"/>
      <sheetName val="DA.1"/>
      <sheetName val="Anl. Bronjong"/>
      <sheetName val="HARGA 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0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P"/>
      <sheetName val="Additional"/>
      <sheetName val="Gal_Cold Milling"/>
      <sheetName val="Gal_Jack Hamme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0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dafupalt"/>
      <sheetName val="Evaluasi-PNWR"/>
      <sheetName val="BIALANG"/>
      <sheetName val="Rekap"/>
      <sheetName val="BOQ"/>
      <sheetName val="BD-TAMPIL"/>
      <sheetName val="BIALANGSUNG"/>
      <sheetName val="BU "/>
      <sheetName val="FINALIS"/>
      <sheetName val="ANTEK-GAL"/>
      <sheetName val="ANTEK-TIMB"/>
      <sheetName val="ARS_KAS"/>
      <sheetName val="Pasbatu"/>
      <sheetName val="Beton"/>
      <sheetName val="K-Keruk"/>
      <sheetName val="KEBAL"/>
      <sheetName val="Rekap-Tampil"/>
      <sheetName val="cm"/>
      <sheetName val="cm1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0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 (2)"/>
      <sheetName val="REKAPITULASI"/>
      <sheetName val="RAB laen"/>
      <sheetName val="RAB Jelas"/>
      <sheetName val="RAB hitungan"/>
      <sheetName val="RAB (OK) (2)"/>
      <sheetName val="RAB (OK)"/>
      <sheetName val="ANALISA BOW"/>
      <sheetName val="DAFTAR HARGA &amp; UPAH"/>
      <sheetName val="ANALISA BINA MARGA"/>
      <sheetName val="BIAYA 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-Har-Pening"/>
      <sheetName val="DaftarHargaPemel"/>
      <sheetName val="An-Mansur"/>
      <sheetName val="Analisa"/>
      <sheetName val="Darmo"/>
      <sheetName val="Urip-S"/>
      <sheetName val="Bas-Rakh"/>
      <sheetName val="Embong-Malang"/>
      <sheetName val="Blauran"/>
      <sheetName val="Praban"/>
      <sheetName val="Tunjungan"/>
      <sheetName val="Gub-Sur"/>
      <sheetName val="Pang-Sud"/>
      <sheetName val="Bubutan"/>
      <sheetName val="Keb-Rojo"/>
      <sheetName val="Pahlawan"/>
      <sheetName val="Gemblo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b"/>
      <sheetName val="ANALISA"/>
      <sheetName val="UPAH"/>
      <sheetName val="SCHEDULE"/>
      <sheetName val="SURA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f-bantu"/>
      <sheetName val="Tampilan"/>
      <sheetName val="tahap1"/>
      <sheetName val="tahap2"/>
      <sheetName val="BQ"/>
      <sheetName val="List"/>
      <sheetName val="Price"/>
      <sheetName val="Breakdown"/>
      <sheetName val="Upah"/>
      <sheetName val="Material"/>
      <sheetName val="Alat"/>
      <sheetName val="Master"/>
      <sheetName val="DATA"/>
      <sheetName val="A"/>
      <sheetName val="Macro4"/>
      <sheetName val="Macro2"/>
      <sheetName val="Macro1"/>
      <sheetName val="Macro3"/>
      <sheetName val="Macro5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0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 RAB Utama"/>
      <sheetName val="REKAP"/>
      <sheetName val="RAB"/>
      <sheetName val="DAFTR UPAH&amp;BAHAN "/>
      <sheetName val="ANALISA"/>
      <sheetName val="ANALISA NEW"/>
      <sheetName val="UPAH"/>
      <sheetName val="ANALISA (2)"/>
      <sheetName val="Metode.Jln"/>
      <sheetName val="metode"/>
      <sheetName val="Mutu"/>
      <sheetName val="Anl. tek"/>
      <sheetName val="SCHEDULE"/>
      <sheetName val="BACHOE"/>
      <sheetName val="VIBRO"/>
      <sheetName val="DUMP"/>
      <sheetName val="Pmbyrn Utama"/>
      <sheetName val="SubKon"/>
      <sheetName val="Daftar Tipe"/>
      <sheetName val="ALAT"/>
      <sheetName val="Sheet1"/>
      <sheetName val="H&amp;U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0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BAHA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3"/>
      <sheetName val="14"/>
      <sheetName val="ANALISA"/>
      <sheetName val="RAB IB"/>
      <sheetName val="Rkp. IB"/>
      <sheetName val="P. LIMBAH"/>
      <sheetName val="REHAB. Kndng"/>
      <sheetName val="RAB UPT 2"/>
      <sheetName val="Pag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GRESS"/>
      <sheetName val="SCR"/>
      <sheetName val="Okt04 "/>
      <sheetName val="Nop04"/>
      <sheetName val="Des04"/>
      <sheetName val="Jan05"/>
      <sheetName val="Feb05"/>
      <sheetName val="Mar05"/>
      <sheetName val="Apr05"/>
      <sheetName val="Mei05"/>
      <sheetName val="Jun05"/>
      <sheetName val="Jul05"/>
      <sheetName val="Agt05"/>
      <sheetName val="Sep05"/>
      <sheetName val="Okt05"/>
      <sheetName val="Nop05"/>
      <sheetName val="Des05"/>
      <sheetName val="Jan06"/>
      <sheetName val="Feb06"/>
      <sheetName val="Mar06"/>
      <sheetName val="Apr06"/>
      <sheetName val="Sept 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"/>
      <sheetName val="BQ"/>
      <sheetName val="Scedule"/>
      <sheetName val="alat"/>
      <sheetName val=" major"/>
      <sheetName val="basic-price"/>
      <sheetName val="ana-ls"/>
      <sheetName val="ana"/>
      <sheetName val="cash-flow"/>
      <sheetName val="cash-flow (2)"/>
      <sheetName val="cash-flow (3)"/>
      <sheetName val="readymix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id"/>
      <sheetName val="Minat"/>
      <sheetName val="Benar"/>
      <sheetName val="ProdukDN"/>
      <sheetName val="rekap"/>
      <sheetName val="hitungan"/>
      <sheetName val="bq"/>
      <sheetName val="dasar"/>
      <sheetName val="rekap ahs"/>
      <sheetName val="AHS"/>
      <sheetName val="AHS2"/>
      <sheetName val="ls"/>
      <sheetName val="rekap-bialat"/>
      <sheetName val="bi-alat"/>
      <sheetName val="biop-alat"/>
      <sheetName val="bioprt"/>
      <sheetName val="sch"/>
      <sheetName val="cm"/>
      <sheetName val="personil"/>
      <sheetName val="jadpersonil"/>
      <sheetName val="alat"/>
      <sheetName val="jadalat"/>
      <sheetName val="jadbahan"/>
      <sheetName val="RMK"/>
      <sheetName val="baganalir"/>
      <sheetName val="lamp1RMK"/>
      <sheetName val="lamp2RMK"/>
      <sheetName val="lamp3R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p"/>
      <sheetName val="Input-Project"/>
      <sheetName val="Rekap BQ"/>
      <sheetName val="BQ"/>
      <sheetName val="Rek.Analisa"/>
      <sheetName val="A"/>
      <sheetName val="B"/>
      <sheetName val="C"/>
      <sheetName val="D"/>
      <sheetName val="E"/>
      <sheetName val="F"/>
      <sheetName val="G"/>
      <sheetName val="H"/>
      <sheetName val="AA"/>
      <sheetName val="LS"/>
      <sheetName val="Upah"/>
      <sheetName val="Bahan"/>
      <sheetName val="Alat"/>
      <sheetName val="Analisa.Hourl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"/>
      <sheetName val="mtd ok"/>
      <sheetName val="mtd"/>
      <sheetName val="PNW"/>
      <sheetName val="SCDL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Empi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HB (2)"/>
      <sheetName val="lueng.oe"/>
      <sheetName val="samp.oe"/>
      <sheetName val="RANTAU OE"/>
      <sheetName val="ANLS (rantau)"/>
      <sheetName val="RAB RANTAU"/>
      <sheetName val="DUHB (Rantau)"/>
      <sheetName val="DUHB (Rantau) (2)"/>
      <sheetName val="RAB RANTAU (10%)"/>
      <sheetName val="ANLS (SERWAY)"/>
      <sheetName val="ANLS (Tangse Lama)"/>
      <sheetName val="DUHB (seruway)"/>
      <sheetName val="TG. LAMA DASK"/>
      <sheetName val="TG. LAMA DASK (Asli)"/>
      <sheetName val="DUHB (Sampaimah)."/>
      <sheetName val="Analisa AB (Sampaimah)"/>
      <sheetName val="Analisa BD (Sampaimah)"/>
      <sheetName val="RAB SAMPAIMAH"/>
      <sheetName val="DUHB (Lung M)"/>
      <sheetName val="Analisa AB (Lung M)"/>
      <sheetName val="Analisa BD (Lung M)"/>
      <sheetName val="ANLS (LUENG M)"/>
      <sheetName val="RAB LUENG MANY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CHEDULE"/>
      <sheetName val="jadwal"/>
      <sheetName val="jadwal (2)"/>
      <sheetName val="Rekap Biaya"/>
      <sheetName val="Kuantitas &amp; Harga"/>
      <sheetName val="Pekerjaan Utama"/>
      <sheetName val="%"/>
      <sheetName val="Volume"/>
      <sheetName val="lbr 6b"/>
      <sheetName val="lpr 6a"/>
      <sheetName val="Anl Aspal"/>
      <sheetName val="Anl Se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3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ULIT"/>
      <sheetName val="REKAP TOTAL"/>
      <sheetName val="JUMLAH BAHAN"/>
      <sheetName val="REKAP"/>
      <sheetName val="RAB"/>
      <sheetName val="DAFTAR HARGA &amp; UPAH"/>
      <sheetName val="ANALISA BOW"/>
      <sheetName val="COT K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Cashflow"/>
      <sheetName val="CS"/>
      <sheetName val="Meth"/>
      <sheetName val="AN-E"/>
      <sheetName val="Form A"/>
      <sheetName val="Koto Panjang"/>
      <sheetName val="Rekap Tota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.Simak"/>
      <sheetName val="Rekap Biaya"/>
      <sheetName val="Kuantitas &amp; Harga"/>
      <sheetName val="SUBKON &amp; mpu"/>
      <sheetName val="schedule"/>
      <sheetName val="schedule (alat)"/>
      <sheetName val="Pekerjaan Utama"/>
      <sheetName val="%"/>
      <sheetName val="SCHEDUL BA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 analisa"/>
      <sheetName val="R"/>
      <sheetName val="pnw"/>
      <sheetName val="rekap"/>
      <sheetName val="rab"/>
      <sheetName val="Analisa sni"/>
      <sheetName val="Bahan"/>
      <sheetName val="Scedul"/>
      <sheetName val="Metode (2)"/>
      <sheetName val="anl tknk (2)"/>
      <sheetName val="sc bhn."/>
      <sheetName val="sc alt"/>
      <sheetName val="sc persn"/>
      <sheetName val="dft inti"/>
      <sheetName val="d utm"/>
      <sheetName val="tkdn"/>
      <sheetName val="kso"/>
      <sheetName val="dft sub kon"/>
      <sheetName val="np"/>
      <sheetName val="ANALISA"/>
      <sheetName val="HARGA 2009"/>
      <sheetName val="REKAP ANALISA"/>
      <sheetName val="JADWAL PELAKSANAAN"/>
      <sheetName val="Surat js"/>
      <sheetName val="lamp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enawaran"/>
      <sheetName val="DKH"/>
      <sheetName val="Daftar Harga"/>
      <sheetName val="HSP"/>
      <sheetName val="Analisa Alat"/>
      <sheetName val="Schedule"/>
      <sheetName val="Metode"/>
      <sheetName val="Peralatan"/>
      <sheetName val="Personil"/>
      <sheetName val="Orgn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dt"/>
      <sheetName val="SAT-DAS"/>
      <sheetName val="REKAP"/>
      <sheetName val="BQ"/>
      <sheetName val="REKAP(copy)"/>
      <sheetName val="BQ(copy)"/>
      <sheetName val="Lamp-1 (Schedule)"/>
      <sheetName val="Lamp-2 (Analisa)"/>
      <sheetName val="Lamp-3 (Mobilisasi)"/>
      <sheetName val="Lamp-4 (Pemel. Rutin)"/>
      <sheetName val="Lamp-5 (On Site)"/>
      <sheetName val="Lamp-6 (Plant)"/>
      <sheetName val="Lamp-7 (Df-Utm)"/>
      <sheetName val="Lamp-8 (Kont Seleksi)"/>
      <sheetName val="Lamp-9 (Df-Alat)"/>
      <sheetName val="Lamp-10 (Staf Inti)"/>
      <sheetName val="Lamp-11 (Sub-kont)"/>
      <sheetName val="Lamp-12 (Metod-Pel)"/>
      <sheetName val="Lamp-13 (Guna Alt)"/>
      <sheetName val="Lamp-14 (Lamp-Penaw)"/>
      <sheetName val="Anl-Alt"/>
      <sheetName val="D"/>
      <sheetName val="C"/>
      <sheetName val="Ur-Anl"/>
      <sheetName val="In-Umum"/>
      <sheetName val="Analisa"/>
      <sheetName val="Ls-Mobilisa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HEDULE"/>
      <sheetName val="Evaluasi"/>
      <sheetName val="REK.NEGO"/>
      <sheetName val="NEGO"/>
      <sheetName val="Rekap Biaya"/>
      <sheetName val="Kuantitas &amp; Harga"/>
      <sheetName val="Mobilisasi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oper"/>
      <sheetName val="VOLUME"/>
      <sheetName val="Vol. Mc Awal"/>
      <sheetName val="vol. devi"/>
      <sheetName val="cek cord"/>
      <sheetName val="Mc"/>
      <sheetName val="Volume Koord"/>
      <sheetName val="Vol. koord"/>
      <sheetName val="MC - o"/>
      <sheetName val="Koordinat"/>
      <sheetName val="Rekap"/>
      <sheetName val="surat"/>
      <sheetName val="MC-A"/>
      <sheetName val="Progress"/>
      <sheetName val="Fh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HAN"/>
      <sheetName val="B O W"/>
      <sheetName val="ANALISA.K"/>
      <sheetName val="REKAP"/>
      <sheetName val="RAB JLN"/>
      <sheetName val="SCHEDULE"/>
      <sheetName val="REKAP ANL.BOW"/>
      <sheetName val="BIAYA 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pah"/>
      <sheetName val="Analisa"/>
      <sheetName val="Taksir"/>
      <sheetName val="Gedung Kantor"/>
      <sheetName val="w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uruf"/>
      <sheetName val="Surat"/>
      <sheetName val="Surat Penawaran"/>
      <sheetName val="REKAP"/>
      <sheetName val="DAFT K&amp;H"/>
      <sheetName val="mob"/>
      <sheetName val="ANALISA"/>
      <sheetName val="Uraian Teknis"/>
      <sheetName val="Metod"/>
      <sheetName val="HARSAT"/>
      <sheetName val="SKEDUL"/>
      <sheetName val="Sked Alt"/>
      <sheetName val="Sked Bahan"/>
      <sheetName val="KONFIRMASI"/>
      <sheetName val="PEMB.UTAMA"/>
      <sheetName val="ALAT"/>
      <sheetName val="SUBKON"/>
      <sheetName val="LAMPIRAN"/>
      <sheetName val="Daft-Keb-Alat"/>
      <sheetName val="ONSITE"/>
      <sheetName val="Koef"/>
      <sheetName val="Input"/>
      <sheetName val="Out"/>
      <sheetName val="PERSON"/>
      <sheetName val="ANLS ALAT"/>
      <sheetName val="ANALISA (2)"/>
      <sheetName val="Sheet1"/>
      <sheetName val="DAT-KONTR"/>
      <sheetName val="has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uruf (2)"/>
      <sheetName val="SURAT"/>
      <sheetName val="REKAP"/>
      <sheetName val="BQ"/>
      <sheetName val="MOB"/>
      <sheetName val="div2"/>
      <sheetName val="div3"/>
      <sheetName val="div5"/>
      <sheetName val="div6(tdk mejer)"/>
      <sheetName val="div6"/>
      <sheetName val="div7"/>
      <sheetName val="div8"/>
      <sheetName val="URTEK"/>
      <sheetName val="Komposisi"/>
      <sheetName val="HARSAT"/>
      <sheetName val="UPAH"/>
      <sheetName val="BAHAN"/>
      <sheetName val="ALAT"/>
      <sheetName val="ANLS ALAT"/>
      <sheetName val="KebMinAlat"/>
      <sheetName val="METODE"/>
      <sheetName val="JADWAL"/>
      <sheetName val="Sub-Kon"/>
      <sheetName val="MPU"/>
      <sheetName val="KONFIRMASI"/>
      <sheetName val="Spek Tek Alat"/>
      <sheetName val="kof"/>
      <sheetName val="DAF-ALAT"/>
      <sheetName val="form 11"/>
      <sheetName val="skejul"/>
      <sheetName val="daf kh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3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OP"/>
      <sheetName val="REKAP 1"/>
      <sheetName val="REKAP 2"/>
      <sheetName val="JUMLAH"/>
      <sheetName val="BQ"/>
      <sheetName val="APP-DB"/>
      <sheetName val="Beda_hst"/>
      <sheetName val="Hrg. DSr App"/>
      <sheetName val="RAB"/>
      <sheetName val="Sub-Cont"/>
      <sheetName val="SummaryPaket2"/>
      <sheetName val="Paket2"/>
      <sheetName val="UnitRatePaket2"/>
      <sheetName val="PriceList"/>
      <sheetName val="ALAT"/>
      <sheetName val="PERSIAPAN"/>
      <sheetName val="BAU"/>
      <sheetName val="RUPA"/>
      <sheetName val="BANK"/>
      <sheetName val="Rinc Gaji"/>
      <sheetName val="Rinc BAU"/>
      <sheetName val="Cashflow"/>
      <sheetName val="Hrg_tnh"/>
      <sheetName val="EquipProduct"/>
      <sheetName val="Time schedule 2"/>
      <sheetName val="Cashflow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XXXX"/>
      <sheetName val="Anl-Alt"/>
      <sheetName val="Lamp 2a(Schedule) ok"/>
      <sheetName val="Jadwal Alat"/>
      <sheetName val="Jadwal Bahan"/>
      <sheetName val="Ls-Mobilisasi (OK)"/>
      <sheetName val="Lamp. 3a"/>
      <sheetName val="Ur-Anl"/>
      <sheetName val="REKAP"/>
      <sheetName val="BQ"/>
      <sheetName val="Analisa (ok)"/>
      <sheetName val="SAT-DAS"/>
      <sheetName val="Anl-Bhn (ok)"/>
      <sheetName val="Lamp-14 -Hit-Al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"/>
      <sheetName val="Sheet1"/>
      <sheetName val="Sheet2"/>
      <sheetName val="Sheet3"/>
      <sheetName val="Skedul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lt"/>
      <sheetName val="Lok"/>
      <sheetName val="Menu"/>
      <sheetName val="RKP"/>
      <sheetName val="BIIL"/>
      <sheetName val="L.8"/>
      <sheetName val="L.3"/>
      <sheetName val="L.2"/>
      <sheetName val="L.14"/>
      <sheetName val="L.12"/>
      <sheetName val="Mob"/>
      <sheetName val="ANL"/>
      <sheetName val="BHN"/>
      <sheetName val="L.1"/>
      <sheetName val="Peralatan"/>
      <sheetName val="L.6"/>
      <sheetName val="L.7a-b"/>
      <sheetName val="NP"/>
      <sheetName val="LS-Rutin"/>
      <sheetName val="RUTIN"/>
      <sheetName val="L4c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DASAR"/>
      <sheetName val="BAHAN"/>
      <sheetName val="UPAH"/>
      <sheetName val="sewa"/>
      <sheetName val="Peralatan"/>
      <sheetName val="9"/>
      <sheetName val="8"/>
      <sheetName val="7"/>
      <sheetName val="6"/>
      <sheetName val="5"/>
      <sheetName val="4"/>
      <sheetName val="3"/>
      <sheetName val="2"/>
      <sheetName val="Sheet2"/>
      <sheetName val="DIV-4"/>
      <sheetName val="DIV-8"/>
      <sheetName val="DIV-3"/>
      <sheetName val="DIV-5"/>
      <sheetName val="DIV-9"/>
      <sheetName val="DIV-7"/>
      <sheetName val="DIV-6"/>
      <sheetName val="DIV-2"/>
      <sheetName val="NP (2)"/>
      <sheetName val="Rekap Biaya"/>
      <sheetName val="Kuantitas &amp; Harga"/>
      <sheetName val="%"/>
      <sheetName val="Ranking 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FTAR PERALATAN"/>
      <sheetName val="Analisa"/>
      <sheetName val="Peralatang edung"/>
      <sheetName val="L.SIMAK"/>
      <sheetName val="L.1"/>
      <sheetName val="L,2,3,4"/>
      <sheetName val="L.3"/>
      <sheetName val="L.4"/>
      <sheetName val="L.4 ---"/>
      <sheetName val="L.6 NWP"/>
      <sheetName val="L.7"/>
      <sheetName val="L.9"/>
      <sheetName val="L.10"/>
      <sheetName val="L.11"/>
      <sheetName val="L.12"/>
      <sheetName val="L.13"/>
      <sheetName val="L14 SMEN"/>
      <sheetName val="L.14 PC"/>
      <sheetName val="L.14 BJ"/>
      <sheetName val="L.14 BT "/>
      <sheetName val="L.14---"/>
      <sheetName val="L.15"/>
      <sheetName val="L.15 PCR"/>
      <sheetName val="L.16"/>
      <sheetName val="L.18"/>
      <sheetName val="MENU"/>
      <sheetName val="RAB   "/>
      <sheetName val="REKAP"/>
      <sheetName val="ANL"/>
      <sheetName val="BAHAN"/>
      <sheetName val="TS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boq"/>
      <sheetName val="Quarry"/>
      <sheetName val="Basic"/>
      <sheetName val="umum"/>
      <sheetName val="div-1"/>
      <sheetName val="div-2"/>
      <sheetName val="div-3"/>
      <sheetName val="div-4"/>
      <sheetName val="div-5"/>
      <sheetName val="div-6a"/>
      <sheetName val="div-7a"/>
      <sheetName val="div-7b"/>
      <sheetName val="div-8"/>
      <sheetName val="div-9"/>
      <sheetName val="div-10a"/>
      <sheetName val="div-10b"/>
      <sheetName val="alat"/>
      <sheetName val="Agg. Hls-Ksr"/>
      <sheetName val="Agg. A"/>
      <sheetName val="Agg.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lt"/>
      <sheetName val="Lok"/>
      <sheetName val="Menu"/>
      <sheetName val="RKP"/>
      <sheetName val="BIIL"/>
      <sheetName val="L.3"/>
      <sheetName val="ANL"/>
      <sheetName val="BHN"/>
      <sheetName val="L.1"/>
      <sheetName val="L.2"/>
      <sheetName val="Peralatan"/>
      <sheetName val="Mob"/>
      <sheetName val="L.6"/>
      <sheetName val="L.7a-b"/>
      <sheetName val="L.8"/>
      <sheetName val="L.12"/>
      <sheetName val="L.14"/>
      <sheetName val="L4c"/>
      <sheetName val="L.10"/>
      <sheetName val="L.11"/>
      <sheetName val="L.13"/>
      <sheetName val="RUTIN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jg Pipa"/>
      <sheetName val="Rekap Acc"/>
      <sheetName val="Harga Pipa"/>
      <sheetName val="RAB Pipa"/>
      <sheetName val="Rekap Total"/>
      <sheetName val="Upah"/>
      <sheetName val="Bahan"/>
      <sheetName val="RAB Pemas. Pipa "/>
      <sheetName val="Pek-Persiapan"/>
      <sheetName val="Collector-Chamber"/>
      <sheetName val="Reservoir-50"/>
      <sheetName val="BPT"/>
      <sheetName val="RAB Terminal Air"/>
      <sheetName val="Rekap Konst"/>
      <sheetName val="Rekap Penga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-MP"/>
      <sheetName val="H ANALISA"/>
      <sheetName val="DURP-F"/>
      <sheetName val="ANL BIAYA"/>
      <sheetName val="SCHEDULE"/>
      <sheetName val="DRUP"/>
      <sheetName val="R-MP (2)"/>
      <sheetName val="R_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KU III"/>
      <sheetName val="REK"/>
      <sheetName val="SNI"/>
      <sheetName val="DAFTAR HARGA &amp; UPAH OK"/>
      <sheetName val="ANALISA BOW OK"/>
      <sheetName val="RAB"/>
      <sheetName val="REKAP"/>
      <sheetName val="Upah &amp; Bahan (2)"/>
      <sheetName val="ANALISA BOW"/>
      <sheetName val="SCHEDULE"/>
      <sheetName val="METODE PELAKSANA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pah"/>
      <sheetName val="alat"/>
      <sheetName val="METODE"/>
      <sheetName val="ANALISA"/>
      <sheetName val="HS"/>
      <sheetName val="uraianaspal"/>
      <sheetName val="uraianII_VIII"/>
      <sheetName val="uraianIX"/>
      <sheetName val="UraianX"/>
      <sheetName val="bahan"/>
      <sheetName val="kaputama"/>
      <sheetName val="PRODBAHAN"/>
      <sheetName val="quarry"/>
      <sheetName val="satbahan"/>
      <sheetName val="Sheet2"/>
      <sheetName val="satalat"/>
      <sheetName val="pl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5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S-Rutin (2)"/>
      <sheetName val="Kuantitas"/>
      <sheetName val="L.8 (2)"/>
      <sheetName val="Klt"/>
      <sheetName val="Lok"/>
      <sheetName val="Menu"/>
      <sheetName val="RKP"/>
      <sheetName val="BIIL"/>
      <sheetName val="L.3"/>
      <sheetName val="ANL"/>
      <sheetName val="L.2 (BA) "/>
      <sheetName val="L.2 (AL)"/>
      <sheetName val="L.2"/>
      <sheetName val="L.2 (TK)"/>
      <sheetName val="L.8"/>
      <sheetName val="L.12"/>
      <sheetName val="L.2 (BAR)"/>
      <sheetName val="Mob"/>
      <sheetName val="BHN"/>
      <sheetName val="Peralatan"/>
      <sheetName val="L.6"/>
      <sheetName val="L.7a-b"/>
      <sheetName val="L.1"/>
      <sheetName val="L.14"/>
      <sheetName val="L4c"/>
      <sheetName val="LS-Rutin"/>
      <sheetName val="RUTIN"/>
      <sheetName val="L.10"/>
      <sheetName val="L.11"/>
      <sheetName val="L.13"/>
      <sheetName val="1.d"/>
      <sheetName val="Srt"/>
      <sheetName val="A,B,C,D,E"/>
      <sheetName val="Neraca"/>
      <sheetName val="1.g"/>
      <sheetName val="F"/>
      <sheetName val="G"/>
      <sheetName val="H"/>
      <sheetName val="I"/>
      <sheetName val="J"/>
      <sheetName val="1.e"/>
      <sheetName val="1.f"/>
      <sheetName val="L-1.f"/>
      <sheetName val="L.F-F"/>
      <sheetName val="L.F-1"/>
      <sheetName val="L.F-G"/>
      <sheetName val="L.F-H"/>
      <sheetName val="L.d.F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CLAIMER"/>
      <sheetName val="MAJOR"/>
      <sheetName val="%"/>
      <sheetName val="Peta Quarry"/>
      <sheetName val="Mobilisasi"/>
      <sheetName val="Perhitungan Mobilisasi Alat"/>
      <sheetName val="Lalu Lintas"/>
      <sheetName val="Jembatan Sementara"/>
      <sheetName val="Informasi"/>
      <sheetName val="Rekap"/>
      <sheetName val="Rekap Peningkatan"/>
      <sheetName val="Rekap Pemeliharaan "/>
      <sheetName val="rek. jaboy"/>
      <sheetName val="rek. paya"/>
      <sheetName val="rek. cut nyak dhien"/>
      <sheetName val="rek.balohan"/>
      <sheetName val="rek. a. yani"/>
      <sheetName val="BOQ A.YANI"/>
      <sheetName val="BOQ. BALOHAN"/>
      <sheetName val="BOQ. CUT NYAK DHIEN"/>
      <sheetName val="BOQ. PAYA"/>
      <sheetName val="BOQ. JABOY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6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RT.PEN"/>
      <sheetName val="REK.NEGO"/>
      <sheetName val="NEGO"/>
      <sheetName val="Rekap Biaya"/>
      <sheetName val="RAB"/>
      <sheetName val="HARGA"/>
      <sheetName val="ALAT"/>
      <sheetName val="DIV1"/>
      <sheetName val="DAMIJA"/>
      <sheetName val="DIV3"/>
      <sheetName val="DIV5"/>
      <sheetName val="DIV7"/>
      <sheetName val="DIV7(2)"/>
      <sheetName val="Analisa Quarry"/>
      <sheetName val="Agregat Halus &amp; Kasar"/>
      <sheetName val="Agregat Kelas A"/>
      <sheetName val="Agregat Kelas B"/>
      <sheetName val="Agregat Kelas C"/>
      <sheetName val="SRT.PLLGN"/>
      <sheetName val="NON P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formasi"/>
      <sheetName val="RAB"/>
      <sheetName val="Peralatan"/>
      <sheetName val="Basic Price"/>
      <sheetName val="Analisa Quarry"/>
      <sheetName val="Agregat Kelas A"/>
      <sheetName val="Agregat Kelas B"/>
      <sheetName val="Agregat Kelas C"/>
      <sheetName val="Agregat Halus &amp; Kasar"/>
      <sheetName val="Div1"/>
      <sheetName val="Div2"/>
      <sheetName val="Div3"/>
      <sheetName val="Div4"/>
      <sheetName val="Div5"/>
      <sheetName val="Div6"/>
      <sheetName val="Div6a"/>
      <sheetName val="Div7"/>
      <sheetName val="Div8"/>
      <sheetName val="Div9"/>
      <sheetName val="Div10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6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"/>
      <sheetName val="Batas"/>
      <sheetName val="PO Dikjar"/>
      <sheetName val="LK Dikjar"/>
      <sheetName val="uRAIAN"/>
      <sheetName val="Sah"/>
      <sheetName val="DIP-1"/>
      <sheetName val="DIP-2"/>
      <sheetName val="DIP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7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7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 ANALISA"/>
      <sheetName val="DURP-F"/>
      <sheetName val="ANL BIAYA"/>
      <sheetName val="SCHEDULE"/>
      <sheetName val="DRUP"/>
      <sheetName val="R-MP2-98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 ANALISA"/>
      <sheetName val="DURP-F"/>
      <sheetName val="ANL BIAYA"/>
      <sheetName val="SCHEDULE"/>
      <sheetName val="DRUP"/>
      <sheetName val="R-MP"/>
      <sheetName val="R-MP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 PENERIMAAN KAS"/>
      <sheetName val="Rumus"/>
      <sheetName val="perhitungan"/>
      <sheetName val="menu"/>
      <sheetName val="KOP"/>
      <sheetName val="Rekap"/>
      <sheetName val="MBLISASI"/>
      <sheetName val="Divisi 2"/>
      <sheetName val="Divisi 3"/>
      <sheetName val="Divisi 4"/>
      <sheetName val="Divisi 5"/>
      <sheetName val="Divisi 6"/>
      <sheetName val="Divisi 7"/>
      <sheetName val="Divisi 8"/>
      <sheetName val="Divisi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E"/>
      <sheetName val="L-1"/>
      <sheetName val="L-2"/>
      <sheetName val="L-3"/>
      <sheetName val="Aritmatik"/>
      <sheetName val="BAHP"/>
      <sheetName val="Resume"/>
      <sheetName val="Usulan Penetapan"/>
      <sheetName val="Penetapan"/>
      <sheetName val="Gunning"/>
      <sheetName val="Kontra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ITULASI TOTAL "/>
      <sheetName val="REKAPITULASI"/>
      <sheetName val="RAB Jelas (ok)"/>
      <sheetName val="RAB laen"/>
      <sheetName val="REKAPITULASI (2)"/>
      <sheetName val="RAB 1 M"/>
      <sheetName val="RAB hitungan"/>
      <sheetName val="RAB (OK)"/>
      <sheetName val="ANALISA BOW"/>
      <sheetName val="ANALISA BINA MARGA"/>
      <sheetName val="BIAYA AL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ftr Prltn (2)"/>
      <sheetName val="Daftar Simak (2)"/>
      <sheetName val="utama"/>
      <sheetName val="Daftar Simak"/>
      <sheetName val="Mob"/>
      <sheetName val="Alat Utama"/>
      <sheetName val="Prsnil"/>
      <sheetName val="Surat"/>
      <sheetName val="Jdual"/>
      <sheetName val="Jdual (2)"/>
      <sheetName val="RAB JLN"/>
      <sheetName val="Sub"/>
      <sheetName val="REKAP ANL.BOW"/>
      <sheetName val="ANALISA.K"/>
      <sheetName val="REKAP ANL.K"/>
      <sheetName val="B O W"/>
      <sheetName val="ANALISA.E"/>
      <sheetName val="REKAP ANL. E"/>
      <sheetName val="BAHAN 2007"/>
      <sheetName val="DOK JA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  <sheetName val="ANALISA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mpl backup"/>
      <sheetName val="SAMPUL A"/>
      <sheetName val="Rumus"/>
      <sheetName val="MENU"/>
      <sheetName val="Rekap MC 03"/>
      <sheetName val="MC 03"/>
      <sheetName val="REKAPITULASI"/>
      <sheetName val="CCO - 01"/>
      <sheetName val="PEK. FISIK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REKAP Timb. Bs"/>
      <sheetName val="Timb. Bs"/>
      <sheetName val="REKAP Urpil"/>
      <sheetName val="Urpil 1"/>
      <sheetName val="Urpil 2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(2)"/>
      <sheetName val="REKAP KLAS A"/>
      <sheetName val="KLAS A"/>
      <sheetName val="X,Y KLAS A"/>
      <sheetName val="REKAP KLAS B"/>
      <sheetName val="KLAS B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BESI"/>
      <sheetName val="besi"/>
      <sheetName val="besi (2)"/>
      <sheetName val="REKAP K-175"/>
      <sheetName val="K-175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ALISA (2)"/>
      <sheetName val="DURP-F"/>
      <sheetName val="Sheet2"/>
      <sheetName val="Sheet1"/>
      <sheetName val="UMUM"/>
      <sheetName val="LK"/>
      <sheetName val="kulit"/>
      <sheetName val="PO"/>
      <sheetName val="PJP"/>
      <sheetName val="UP"/>
      <sheetName val="DRUP"/>
      <sheetName val="ANL BIAYA"/>
      <sheetName val="SCHEDUL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8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hedule (3)"/>
      <sheetName val="Harga Bahan"/>
      <sheetName val="Analisa"/>
      <sheetName val="RAB"/>
      <sheetName val="storage"/>
      <sheetName val="landscape"/>
      <sheetName val="Infrastruktur"/>
      <sheetName val="summary"/>
      <sheetName val="Tower"/>
      <sheetName val="Cat"/>
      <sheetName val="Sched"/>
      <sheetName val="Rekap"/>
      <sheetName val="Daftar"/>
      <sheetName val="Flat"/>
      <sheetName val="Class"/>
      <sheetName val="adm BUILDING"/>
      <sheetName val="lIBRARY"/>
      <sheetName val="LABORATORY I"/>
      <sheetName val="Teacher"/>
      <sheetName val="security"/>
      <sheetName val="Osis"/>
      <sheetName val="Mushal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umus"/>
      <sheetName val="Simak"/>
      <sheetName val="MENU"/>
      <sheetName val="PRINT"/>
      <sheetName val="PRINT ALAT"/>
      <sheetName val="EMPIRIS"/>
      <sheetName val="Rekap Biaya"/>
      <sheetName val="Kuantitas &amp; Harga"/>
      <sheetName val="Perbandingan Hspk Oe"/>
      <sheetName val="Pekerjaan Utama"/>
      <sheetName val="Revisi 03A Baru (3)"/>
      <sheetName val="TYPICAL"/>
      <sheetName val="mayor item"/>
      <sheetName val="Revisi 03B Baru (3)"/>
      <sheetName val="Rekap Kontrol C"/>
      <sheetName val="%"/>
      <sheetName val="tipical"/>
      <sheetName val="taligitar"/>
      <sheetName val="SCHEDULE"/>
      <sheetName val="Metode.Jln"/>
      <sheetName val="Mutu"/>
      <sheetName val="Anl. tek"/>
      <sheetName val="SUB KONTRAK"/>
      <sheetName val="pmbyrn utama"/>
      <sheetName val="NETWORK PLANNING"/>
      <sheetName val="DAFTAR TIPE"/>
      <sheetName val="CCO"/>
      <sheetName val="REKAPITULASI"/>
      <sheetName val="Jadwal Realisasi"/>
      <sheetName val="MATERIAL"/>
      <sheetName val="MATERIAL (2)"/>
      <sheetName val="TALI GITAR"/>
      <sheetName val="MOBILISASI"/>
      <sheetName val="REKAP Penyiapan"/>
      <sheetName val="Penyiapan Bdn Jalan"/>
      <sheetName val="REKAP KLAS B BAHU"/>
      <sheetName val="KLAS B BAHU"/>
      <sheetName val="KLAS B BAHU (2)"/>
      <sheetName val="REKAP KLAS A BAHU"/>
      <sheetName val="KLAS A BAHU"/>
      <sheetName val="KLAS A BAHU (2)"/>
      <sheetName val="REKAP KLAS A"/>
      <sheetName val="KLAS A"/>
      <sheetName val="X,Y KLAS A"/>
      <sheetName val="REKAP KLAS B"/>
      <sheetName val="KLAS B"/>
      <sheetName val="X,Y KLAS B"/>
      <sheetName val="KLAS B (2)"/>
      <sheetName val="REKAP LRP"/>
      <sheetName val="LRP"/>
      <sheetName val="LRP (2)"/>
      <sheetName val="LRP bahu"/>
      <sheetName val="REKAP LP"/>
      <sheetName val="LP"/>
      <sheetName val="LP (2)"/>
      <sheetName val="REKAP AC-Base"/>
      <sheetName val="AC-Base"/>
      <sheetName val="REKAP K-125"/>
      <sheetName val="K-125"/>
      <sheetName val="AC-Base (2)"/>
      <sheetName val="REKAP AC-WC"/>
      <sheetName val="AC-WC"/>
      <sheetName val="AC-WC(2)"/>
      <sheetName val="K-250 PLAT PACKER"/>
      <sheetName val="REKAP K-175"/>
      <sheetName val="K-175"/>
      <sheetName val="REKAP galian STRUKTUR"/>
      <sheetName val="Galian STRUKTUR"/>
      <sheetName val="REKAP Urpil"/>
      <sheetName val="Urpil"/>
      <sheetName val="Urpil (2)"/>
      <sheetName val="REKAP Galian Bs"/>
      <sheetName val="Galian"/>
      <sheetName val="Galian (2)"/>
      <sheetName val="REKAP Timb. Bs"/>
      <sheetName val="Timb. Bs"/>
      <sheetName val="REKAP kerb"/>
      <sheetName val="KERB"/>
      <sheetName val="REKAP GEO"/>
      <sheetName val="geotex"/>
      <sheetName val="REKAP K-250"/>
      <sheetName val="K-250"/>
      <sheetName val="REKAP BESI"/>
      <sheetName val="besi"/>
      <sheetName val="REKAP galian drainase"/>
      <sheetName val="Galian utk Selokan"/>
      <sheetName val="REKAP PAS. BATU"/>
      <sheetName val="Pas Batu PLAT"/>
      <sheetName val="REKAP Pas.Batu Mortar"/>
      <sheetName val="Pas Batu Mortar"/>
      <sheetName val="Pas Batu Mortar (2)"/>
      <sheetName val="REKAP marka"/>
      <sheetName val="marka jalan"/>
      <sheetName val="REKAP Pohon"/>
      <sheetName val="pohon"/>
      <sheetName val="REKAP Pencetan"/>
      <sheetName val="Pengecatan Kerb"/>
      <sheetName val="DATA"/>
      <sheetName val="Rekap MC1"/>
      <sheetName val="MC 01"/>
      <sheetName val="CCO - 01"/>
      <sheetName val="X,Y GALIAN"/>
      <sheetName val="GALIAN STA 0+00 sd 0+630"/>
      <sheetName val="GALIAN STA 1+245 sd 2+245 (LS)"/>
      <sheetName val="GALIAN STA 1+245 sd 2+245 (RS)"/>
      <sheetName val="GALIAN STA 1+245 sd 2+245 ( (2)"/>
      <sheetName val="URPIL STA 1+245 sd 2+245"/>
      <sheetName val="PBJ 0+630"/>
      <sheetName val="PBJ 1+245 sd 2+145"/>
      <sheetName val="KLAS B BAHU (LS)"/>
      <sheetName val="KLAS B BAHU (RS)"/>
      <sheetName val="X,Y KLAS A (2)"/>
      <sheetName val="KLAS B STA 0+00 sd 0+630"/>
      <sheetName val="KLAS B STA 1+245 sd 2+245 (LS)"/>
      <sheetName val="KLAS B STA 1+475 sd 2+245 (RS)"/>
      <sheetName val="K-250 (2)"/>
      <sheetName val="K-250 PLAT"/>
      <sheetName val="besi (2)"/>
      <sheetName val="besi (3)"/>
      <sheetName val="Pas Batu PLAT (2)"/>
      <sheetName val="REKAP gebalan rumput"/>
      <sheetName val="gebalan rumput"/>
      <sheetName val="smpl backup"/>
      <sheetName val="SAMPUL A"/>
      <sheetName val="CCO - 02"/>
      <sheetName val="Pas Batu Mortar (3)"/>
      <sheetName val="Pas Batu Mortar (4)"/>
      <sheetName val="Galian LS1"/>
      <sheetName val="Galian LS2"/>
      <sheetName val="Galian RS"/>
      <sheetName val="Galian bahu (2)"/>
      <sheetName val="Urpil 1"/>
      <sheetName val="Urpil 2"/>
      <sheetName val="Urpil bahu"/>
      <sheetName val="Urpil 3"/>
      <sheetName val="KLAS B bahu 3"/>
      <sheetName val="KLAS B koreksi"/>
      <sheetName val="KLAS B 2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8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mpl backup"/>
      <sheetName val="SAMPUL A"/>
      <sheetName val="Rumus"/>
      <sheetName val="MENU"/>
      <sheetName val="DATA"/>
      <sheetName val="REKAPITULASI"/>
      <sheetName val="Rekap MC3"/>
      <sheetName val="MC 03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1"/>
      <sheetName val="Rekap MC1"/>
      <sheetName val="CCO - 01"/>
      <sheetName val="MC 01 DAN BUCK UP 01 februari J"/>
      <sheetName val="Rekap MC6"/>
      <sheetName val="MC 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8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8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"/>
    </sheetNames>
    <sheetDataSet>
      <sheetData sheetId="0"/>
    </sheetDataSet>
  </externalBook>
</externalLink>
</file>

<file path=xl/externalLinks/externalLink8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JG PIPA"/>
      <sheetName val="UPAH"/>
      <sheetName val="BAHAN"/>
      <sheetName val="ANALISA"/>
      <sheetName val="RAB PIPA"/>
      <sheetName val="RAB BASIC"/>
      <sheetName val="REKAP "/>
      <sheetName val="RAB KERJA"/>
      <sheetName val="VOL BRONC"/>
      <sheetName val="VOL RES 50"/>
      <sheetName val="VOL BPT"/>
      <sheetName val="VOL KU"/>
      <sheetName val="VOL PAGAR"/>
      <sheetName val="BESI"/>
      <sheetName val="ALAT"/>
      <sheetName val="ANL_ALA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arga dasar T-M-A"/>
      <sheetName val="breakdown"/>
      <sheetName val="breakdown (2)"/>
      <sheetName val="harga dasar T_M_A"/>
      <sheetName val="Volume"/>
    </sheetNames>
    <sheetDataSet>
      <sheetData sheetId="0"/>
      <sheetData sheetId="1" refreshError="1"/>
      <sheetData sheetId="2"/>
      <sheetData sheetId="3"/>
      <sheetData sheetId="4" refreshError="1"/>
    </sheetDataSet>
  </externalBook>
</externalLink>
</file>

<file path=xl/externalLinks/externalLink8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mpl backup"/>
      <sheetName val="SAMPUL A"/>
      <sheetName val="Rumus"/>
      <sheetName val="MENU"/>
      <sheetName val="DATA"/>
      <sheetName val="REKAPITULASI"/>
      <sheetName val="Rekap MC1"/>
      <sheetName val="MC 01"/>
      <sheetName val="CCO - 02"/>
      <sheetName val="SCHEDULE"/>
      <sheetName val="Jadwal Realisasi"/>
      <sheetName val="MATERIAL"/>
      <sheetName val="MATERIAL (2)"/>
      <sheetName val="TALI GITAR"/>
      <sheetName val="MOBILISASI"/>
      <sheetName val="REKAP galian drainase"/>
      <sheetName val="Galian utk Selokan"/>
      <sheetName val="REKAP Pas.Batu Mortar"/>
      <sheetName val="Pas Batu Mortar"/>
      <sheetName val="Pas Batu Mortar (2)"/>
      <sheetName val="Pas Batu Mortar (3)"/>
      <sheetName val="Pas Batu Mortar (4)"/>
      <sheetName val="REKAP Galian Bs"/>
      <sheetName val="Galian LS1"/>
      <sheetName val="Galian LS2"/>
      <sheetName val="Galian RS"/>
      <sheetName val="Galian bahu (2)"/>
      <sheetName val="REKAP Timb. Bs"/>
      <sheetName val="Timb. Bs"/>
      <sheetName val="REKAP Urpil"/>
      <sheetName val="Urpil 1"/>
      <sheetName val="Urpil 2"/>
      <sheetName val="Urpil bahu"/>
      <sheetName val="Urpil 3"/>
      <sheetName val="REKAP Penyiapan"/>
      <sheetName val="Penyiapan Bdn Jalan"/>
      <sheetName val="REKAP KLAS A BAHU"/>
      <sheetName val="KLAS A BAHU"/>
      <sheetName val="KLAS A BAHU (2)"/>
      <sheetName val="REKAP KLAS B BAHU"/>
      <sheetName val="KLAS B BAHU"/>
      <sheetName val="KLAS B bahu 3"/>
      <sheetName val="KLAS B BAHU (2)"/>
      <sheetName val="REKAP KLAS A"/>
      <sheetName val="KLAS A"/>
      <sheetName val="X,Y KLAS A"/>
      <sheetName val="X,Y KLAS A (2)"/>
      <sheetName val="REKAP KLAS B"/>
      <sheetName val="KLAS B koreksi"/>
      <sheetName val="X,Y KLAS B"/>
      <sheetName val="KLAS B 2"/>
      <sheetName val="REKAP LRP"/>
      <sheetName val="LRP"/>
      <sheetName val="LRP bahu"/>
      <sheetName val="REKAP LP"/>
      <sheetName val="LP"/>
      <sheetName val="REKAP AC-Base"/>
      <sheetName val="REKAP K-125"/>
      <sheetName val="K-125"/>
      <sheetName val="AC-Base"/>
      <sheetName val="REKAP AC-WC"/>
      <sheetName val="AC-WC"/>
      <sheetName val="K-250 PLAT PACKER"/>
      <sheetName val="REKAP galian STRUKTUR"/>
      <sheetName val="Galian STRUKTUR"/>
      <sheetName val="REKAP K-250"/>
      <sheetName val="K-250"/>
      <sheetName val="K-250 (2)"/>
      <sheetName val="REKAP K-175"/>
      <sheetName val="K-175"/>
      <sheetName val="REKAP BESI"/>
      <sheetName val="besi"/>
      <sheetName val="besi (2)"/>
      <sheetName val="REKAP PAS. BATU"/>
      <sheetName val="Pas Batu PLAT"/>
      <sheetName val="REKAP GEO"/>
      <sheetName val="geotex"/>
      <sheetName val="REKAP Pohon"/>
      <sheetName val="pohon"/>
      <sheetName val="REKAP marka"/>
      <sheetName val="marka jalan"/>
      <sheetName val="REKAP kerb"/>
      <sheetName val="KERB"/>
      <sheetName val="REKAP Pencetan"/>
      <sheetName val="Pengecatan Kerb"/>
      <sheetName val="MC 02"/>
      <sheetName val="Rekap MC 02"/>
      <sheetName val="CCO - 01"/>
      <sheetName val="PEK. FISIK"/>
      <sheetName val="KLAS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8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 PROYEK"/>
      <sheetName val="HRG ALAT"/>
      <sheetName val="ANALISA-ALAT"/>
      <sheetName val="HST-ALAT"/>
      <sheetName val="UPAH"/>
      <sheetName val="BAHAN"/>
      <sheetName val="ANALIS-RMH"/>
      <sheetName val="OVERHEAD"/>
      <sheetName val="ANALISA"/>
      <sheetName val="RAB"/>
      <sheetName val="REKAP RAB"/>
      <sheetName val="SUB-KONT"/>
      <sheetName val="NWP"/>
      <sheetName val="TMSCDL"/>
      <sheetName val="Perhit Alt Bhn Tng"/>
      <sheetName val="Jadwal Alt Bhn T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regat Halus &amp; Kasar"/>
      <sheetName val="Agregat Kelas A"/>
      <sheetName val="Agregat Kelas B"/>
      <sheetName val="Agregat Kelas C"/>
      <sheetName val="Peralatan"/>
      <sheetName val="Peralatan (2)"/>
      <sheetName val="Rekap Biaya"/>
      <sheetName val="Kuantitas &amp; Harga"/>
      <sheetName val="Mobilisasi  (2)"/>
      <sheetName val="Kuantitas &amp; Harga (2)"/>
      <sheetName val="Rekap Biaya (2)"/>
      <sheetName val="Srt Tawar"/>
      <sheetName val="UPAH BAHAN"/>
      <sheetName val="JADWAL (2)"/>
      <sheetName val="METODE (2)"/>
      <sheetName val="sewa"/>
      <sheetName val="sampul"/>
      <sheetName val="REKAP ANALISA"/>
      <sheetName val="JADWAL"/>
      <sheetName val="METODE"/>
      <sheetName val="Mobilisasi"/>
      <sheetName val="2"/>
      <sheetName val="3"/>
      <sheetName val="4"/>
      <sheetName val="5"/>
      <sheetName val="6"/>
      <sheetName val="DIV 7 A"/>
      <sheetName val="7.1"/>
      <sheetName val="7.2"/>
      <sheetName val="8"/>
      <sheetName val="9"/>
      <sheetName val="10"/>
      <sheetName val="10.1"/>
      <sheetName val="10.2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 refreshError="1"/>
      <sheetData sheetId="32"/>
      <sheetData sheetId="33"/>
    </sheetDataSet>
  </externalBook>
</externalLink>
</file>

<file path=xl/externalLinks/externalLink9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Cover"/>
      <sheetName val="Surat"/>
      <sheetName val="Rekap Bill"/>
      <sheetName val="Bill"/>
      <sheetName val="Analisa Harga"/>
      <sheetName val="Anl.Hrg Ls"/>
      <sheetName val="HARGA DASAR"/>
      <sheetName val="H.Dsr update"/>
      <sheetName val="Anl.Teknis"/>
      <sheetName val="CPM"/>
      <sheetName val="skedul"/>
      <sheetName val="Sheet1"/>
      <sheetName val="Sheet9"/>
      <sheetName val="SKEDUL B"/>
      <sheetName val="Sheet6"/>
      <sheetName val="Sheet5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NU"/>
      <sheetName val="Cover"/>
      <sheetName val="Cover-2"/>
      <sheetName val="S-TAWAR"/>
      <sheetName val="BQ-LAB"/>
      <sheetName val="aNL."/>
      <sheetName val="Anl.Pancang"/>
      <sheetName val="Anl-Ls"/>
      <sheetName val="UPAH"/>
      <sheetName val="ALAT"/>
      <sheetName val="Method"/>
      <sheetName val="Anl-Teknik"/>
      <sheetName val="Network-P"/>
      <sheetName val="Skedul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lue deah teungoh1"/>
      <sheetName val="alue deah teungoh"/>
      <sheetName val="matang rayeuk1"/>
      <sheetName val="matang rayeuk"/>
      <sheetName val="jeulingke1"/>
      <sheetName val="jeulingke"/>
      <sheetName val="lambaro skep1"/>
      <sheetName val="lambaro skep"/>
      <sheetName val="tibang1"/>
      <sheetName val="tibang"/>
      <sheetName val="deah raya1"/>
      <sheetName val="deah raya"/>
      <sheetName val="pante riek1"/>
      <sheetName val="lam awe"/>
      <sheetName val="lam awe 1"/>
      <sheetName val="pante ri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4"/>
      <sheetName val="Sheet3"/>
      <sheetName val="Sheet5"/>
      <sheetName val="Sheet2"/>
      <sheetName val="Sheet1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uantitas &amp; Harga"/>
      <sheetName val="BAHAN-UPAH-ALAT"/>
      <sheetName val="Basic Price"/>
    </sheetNames>
    <sheetDataSet>
      <sheetData sheetId="0"/>
      <sheetData sheetId="1"/>
      <sheetData sheetId="2"/>
    </sheetDataSet>
  </externalBook>
</externalLink>
</file>

<file path=xl/externalLinks/externalLink9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eulanggahan"/>
      <sheetName val="peulanggahan1"/>
      <sheetName val="cot lamkeuweh"/>
      <sheetName val="cot lamkeuweh1"/>
      <sheetName val="gampong pie"/>
      <sheetName val="gampong pie1"/>
      <sheetName val="mulia"/>
      <sheetName val="mulia1"/>
      <sheetName val="lampulo"/>
      <sheetName val="lampulo1"/>
      <sheetName val="kampong keuramat"/>
      <sheetName val="kampong keuramat1"/>
      <sheetName val="lambaro skep"/>
      <sheetName val="lambaro skep1"/>
      <sheetName val="jeulingke"/>
      <sheetName val="jeulingke1"/>
      <sheetName val="tibang"/>
      <sheetName val="tibang1"/>
      <sheetName val="deah raya"/>
      <sheetName val="deah raya1"/>
      <sheetName val="lam gugop"/>
      <sheetName val="lam gugop1"/>
      <sheetName val="bitai+lamteumen timur"/>
      <sheetName val="bitai+lamteumen timur1"/>
      <sheetName val="punge blang cut"/>
      <sheetName val="punge blang cut1"/>
      <sheetName val="emperom"/>
      <sheetName val="emperom1"/>
      <sheetName val="pante riek"/>
      <sheetName val="pante riek1"/>
      <sheetName val="lam tutui+lambaro nejid"/>
      <sheetName val="lam tutui+lambaro nejid1"/>
      <sheetName val="lam awe"/>
      <sheetName val="lam awe1"/>
      <sheetName val="gampong kuala cs"/>
      <sheetName val="gampong kuala cs1"/>
      <sheetName val="kuala seuntang cs"/>
      <sheetName val="kuala seuntang c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kap"/>
      <sheetName val="Rab"/>
      <sheetName val="MOBILISASI"/>
      <sheetName val="harga SATUAN"/>
      <sheetName val="harga SATUAN (2)"/>
      <sheetName val="HARGA SATUAN UPAH"/>
      <sheetName val="BAHAN"/>
      <sheetName val="Upah, Bahan, Alat"/>
      <sheetName val="analaisaNP"/>
      <sheetName val="ALAT"/>
      <sheetName val="NP"/>
      <sheetName val="Peralatan"/>
      <sheetName val="METOD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0"/>
    <col customWidth="1" min="3" max="3" width="3.0"/>
    <col customWidth="1" min="4" max="4" width="25.29"/>
    <col customWidth="1" min="5" max="5" width="10.57"/>
    <col customWidth="1" min="6" max="6" width="6.43"/>
    <col customWidth="1" min="7" max="7" width="7.14"/>
    <col customWidth="1" min="8" max="8" width="6.43"/>
    <col customWidth="1" min="9" max="9" width="6.57"/>
    <col customWidth="1" min="10" max="10" width="20.14"/>
    <col customWidth="1" min="11" max="11" width="2.71"/>
    <col customWidth="1" min="12" max="12" width="3.0"/>
    <col customWidth="1" min="13" max="13" width="10.71"/>
    <col customWidth="1" min="14" max="14" width="27.29"/>
    <col customWidth="1" min="15" max="15" width="20.14"/>
    <col customWidth="1" min="16" max="26" width="8.71"/>
  </cols>
  <sheetData>
    <row r="1" ht="7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tr">
        <f>'RAB Type'!A2:H2</f>
        <v>PT. ……………………………………………..</v>
      </c>
      <c r="G2" s="6"/>
      <c r="H2" s="7" t="s">
        <v>0</v>
      </c>
      <c r="I2" s="8"/>
      <c r="J2" s="8"/>
      <c r="K2" s="9"/>
      <c r="L2" s="4"/>
      <c r="M2" s="10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1" t="str">
        <f>'RAB Type'!A3:H3</f>
        <v>Komplek Ruko …………..</v>
      </c>
      <c r="G3" s="6"/>
      <c r="H3" s="12"/>
      <c r="I3" s="13"/>
      <c r="J3" s="13"/>
      <c r="K3" s="14"/>
      <c r="L3" s="4"/>
      <c r="M3" s="10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 t="str">
        <f>'RAB Type'!A4:H4</f>
        <v>Jl. ……………………………………….</v>
      </c>
      <c r="G4" s="6"/>
      <c r="H4" s="16" t="s">
        <v>1</v>
      </c>
      <c r="I4" s="17"/>
      <c r="J4" s="17"/>
      <c r="K4" s="18"/>
      <c r="L4" s="4"/>
      <c r="M4" s="1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1" t="str">
        <f>'RAB Type'!A5:H5</f>
        <v>Email : ………………………………………………………</v>
      </c>
      <c r="G5" s="6"/>
      <c r="H5" s="19" t="s">
        <v>2</v>
      </c>
      <c r="I5" s="20"/>
      <c r="J5" s="20"/>
      <c r="K5" s="21"/>
      <c r="L5" s="4"/>
      <c r="M5" s="1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1" t="str">
        <f>'RAB Type'!A6:H6</f>
        <v/>
      </c>
      <c r="H6" s="22"/>
      <c r="I6" s="23"/>
      <c r="J6" s="23"/>
      <c r="K6" s="24"/>
      <c r="L6" s="4"/>
      <c r="M6" s="1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7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.5" customHeight="1">
      <c r="A8" s="28"/>
      <c r="B8" s="29"/>
      <c r="C8" s="29"/>
      <c r="D8" s="29"/>
      <c r="E8" s="29"/>
      <c r="F8" s="29"/>
      <c r="G8" s="29"/>
      <c r="H8" s="29"/>
      <c r="I8" s="29"/>
      <c r="J8" s="29"/>
      <c r="K8" s="3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31" t="s">
        <v>3</v>
      </c>
      <c r="B9" s="32"/>
      <c r="C9" s="33" t="s">
        <v>4</v>
      </c>
      <c r="D9" s="34" t="str">
        <f>'RAB Type'!E9</f>
        <v/>
      </c>
      <c r="E9" s="35"/>
      <c r="F9" s="29"/>
      <c r="G9" s="29"/>
      <c r="H9" s="29"/>
      <c r="I9" s="29"/>
      <c r="J9" s="29"/>
      <c r="K9" s="3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36" t="str">
        <f>'RAB Type'!A10</f>
        <v>PEKERJAAN</v>
      </c>
      <c r="B10" s="32"/>
      <c r="C10" s="33" t="s">
        <v>4</v>
      </c>
      <c r="D10" s="34" t="str">
        <f>'RAB Type'!E10</f>
        <v>Pembangunan Rumah Type 45</v>
      </c>
      <c r="E10" s="37"/>
      <c r="F10" s="29"/>
      <c r="G10" s="29"/>
      <c r="H10" s="29"/>
      <c r="I10" s="29"/>
      <c r="J10" s="29"/>
      <c r="K10" s="3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36" t="str">
        <f>'RAB Type'!A11</f>
        <v>LOKASI</v>
      </c>
      <c r="B11" s="32"/>
      <c r="C11" s="33" t="s">
        <v>4</v>
      </c>
      <c r="D11" s="34" t="str">
        <f>'RAB Type'!E11</f>
        <v>Yogyakarta</v>
      </c>
      <c r="E11" s="35"/>
      <c r="F11" s="29"/>
      <c r="G11" s="29"/>
      <c r="H11" s="29"/>
      <c r="I11" s="29"/>
      <c r="J11" s="29"/>
      <c r="K11" s="3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36" t="str">
        <f>'RAB Type'!A12</f>
        <v>TAHUN</v>
      </c>
      <c r="B12" s="33"/>
      <c r="C12" s="33" t="s">
        <v>4</v>
      </c>
      <c r="D12" s="38" t="str">
        <f>'RAB Type'!E12</f>
        <v/>
      </c>
      <c r="E12" s="35"/>
      <c r="F12" s="39"/>
      <c r="G12" s="39"/>
      <c r="H12" s="39"/>
      <c r="I12" s="39"/>
      <c r="J12" s="39"/>
      <c r="K12" s="3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.5" customHeight="1">
      <c r="A13" s="40"/>
      <c r="B13" s="4"/>
      <c r="C13" s="4"/>
      <c r="D13" s="4"/>
      <c r="E13" s="4"/>
      <c r="F13" s="4"/>
      <c r="G13" s="4"/>
      <c r="H13" s="4"/>
      <c r="I13" s="4"/>
      <c r="J13" s="4"/>
      <c r="K13" s="3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75" customHeight="1">
      <c r="A14" s="41" t="s">
        <v>5</v>
      </c>
      <c r="B14" s="42" t="s">
        <v>6</v>
      </c>
      <c r="C14" s="43"/>
      <c r="D14" s="43"/>
      <c r="E14" s="43"/>
      <c r="F14" s="43"/>
      <c r="G14" s="43"/>
      <c r="H14" s="44"/>
      <c r="I14" s="45" t="s">
        <v>7</v>
      </c>
      <c r="J14" s="43"/>
      <c r="K14" s="4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75" customHeight="1">
      <c r="A15" s="47"/>
      <c r="B15" s="48"/>
      <c r="C15" s="49"/>
      <c r="D15" s="49"/>
      <c r="E15" s="49"/>
      <c r="F15" s="49"/>
      <c r="G15" s="49"/>
      <c r="H15" s="50"/>
      <c r="I15" s="48"/>
      <c r="J15" s="49"/>
      <c r="K15" s="5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52" t="s">
        <v>8</v>
      </c>
      <c r="B16" s="53" t="s">
        <v>9</v>
      </c>
      <c r="C16" s="54"/>
      <c r="D16" s="54"/>
      <c r="E16" s="54"/>
      <c r="F16" s="54"/>
      <c r="G16" s="54"/>
      <c r="H16" s="55"/>
      <c r="I16" s="56" t="s">
        <v>10</v>
      </c>
      <c r="J16" s="54"/>
      <c r="K16" s="5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58" t="s">
        <v>11</v>
      </c>
      <c r="B17" s="59" t="str">
        <f>'RAB Type'!B17</f>
        <v>PEKERJAAN PENDAHULUAN</v>
      </c>
      <c r="C17" s="60"/>
      <c r="D17" s="60"/>
      <c r="E17" s="60"/>
      <c r="F17" s="60"/>
      <c r="G17" s="60"/>
      <c r="H17" s="61"/>
      <c r="I17" s="62" t="s">
        <v>12</v>
      </c>
      <c r="J17" s="63">
        <f>'RAB Type'!K20</f>
        <v>3952442</v>
      </c>
      <c r="K17" s="64"/>
      <c r="L17" s="4"/>
      <c r="M17" s="6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66" t="s">
        <v>13</v>
      </c>
      <c r="B18" s="67" t="str">
        <f>'RAB Type'!B21</f>
        <v>PEKERJAAN TANAH &amp; PONDASI</v>
      </c>
      <c r="C18" s="68"/>
      <c r="D18" s="68"/>
      <c r="E18" s="68"/>
      <c r="F18" s="68"/>
      <c r="G18" s="68"/>
      <c r="H18" s="69"/>
      <c r="I18" s="70" t="s">
        <v>12</v>
      </c>
      <c r="J18" s="68">
        <f>'RAB Type'!K31</f>
        <v>6435814.932</v>
      </c>
      <c r="K18" s="71"/>
      <c r="L18" s="4"/>
      <c r="M18" s="6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66" t="s">
        <v>14</v>
      </c>
      <c r="B19" s="67" t="str">
        <f>'RAB Type'!B32</f>
        <v>PEKERJAAN PASANGAN</v>
      </c>
      <c r="C19" s="68"/>
      <c r="D19" s="68"/>
      <c r="E19" s="68"/>
      <c r="F19" s="68"/>
      <c r="G19" s="68"/>
      <c r="H19" s="69"/>
      <c r="I19" s="70" t="s">
        <v>12</v>
      </c>
      <c r="J19" s="68">
        <f>'RAB Type'!K37</f>
        <v>47182797.95</v>
      </c>
      <c r="K19" s="71"/>
      <c r="L19" s="4"/>
      <c r="M19" s="6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66" t="s">
        <v>15</v>
      </c>
      <c r="B20" s="67" t="str">
        <f>'RAB Type'!B38</f>
        <v>PEKERJAAN BETON</v>
      </c>
      <c r="C20" s="68"/>
      <c r="D20" s="68"/>
      <c r="E20" s="68"/>
      <c r="F20" s="68"/>
      <c r="G20" s="68"/>
      <c r="H20" s="69"/>
      <c r="I20" s="70" t="s">
        <v>12</v>
      </c>
      <c r="J20" s="68">
        <f>'RAB Type'!K43</f>
        <v>13586800</v>
      </c>
      <c r="K20" s="71"/>
      <c r="L20" s="4"/>
      <c r="M20" s="65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0" customHeight="1">
      <c r="A21" s="66" t="s">
        <v>16</v>
      </c>
      <c r="B21" s="67" t="str">
        <f>'RAB Type'!B44</f>
        <v>PEKERJAAN LANTAI</v>
      </c>
      <c r="C21" s="68"/>
      <c r="D21" s="68"/>
      <c r="E21" s="68"/>
      <c r="F21" s="68"/>
      <c r="G21" s="68"/>
      <c r="H21" s="69"/>
      <c r="I21" s="70" t="s">
        <v>12</v>
      </c>
      <c r="J21" s="68">
        <f>'RAB Type'!K48</f>
        <v>9881018.761</v>
      </c>
      <c r="K21" s="71"/>
      <c r="L21" s="4"/>
      <c r="M21" s="6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0" customHeight="1">
      <c r="A22" s="66" t="s">
        <v>17</v>
      </c>
      <c r="B22" s="67" t="s">
        <v>18</v>
      </c>
      <c r="C22" s="72"/>
      <c r="D22" s="72"/>
      <c r="E22" s="72"/>
      <c r="F22" s="72"/>
      <c r="G22" s="72"/>
      <c r="H22" s="69"/>
      <c r="I22" s="70" t="s">
        <v>12</v>
      </c>
      <c r="J22" s="68">
        <f>'RAB Type'!K67</f>
        <v>11754952.47</v>
      </c>
      <c r="K22" s="71"/>
      <c r="L22" s="4"/>
      <c r="M22" s="6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0" customHeight="1">
      <c r="A23" s="66" t="s">
        <v>19</v>
      </c>
      <c r="B23" s="67" t="s">
        <v>20</v>
      </c>
      <c r="C23" s="68"/>
      <c r="D23" s="68"/>
      <c r="E23" s="68"/>
      <c r="F23" s="68"/>
      <c r="G23" s="68"/>
      <c r="H23" s="69"/>
      <c r="I23" s="70" t="s">
        <v>12</v>
      </c>
      <c r="J23" s="68">
        <f>'RAB Type'!K74</f>
        <v>19220225.4</v>
      </c>
      <c r="K23" s="71"/>
      <c r="L23" s="4"/>
      <c r="M23" s="65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66" t="s">
        <v>21</v>
      </c>
      <c r="B24" s="67" t="s">
        <v>22</v>
      </c>
      <c r="C24" s="68"/>
      <c r="D24" s="68"/>
      <c r="E24" s="68"/>
      <c r="F24" s="68"/>
      <c r="G24" s="68"/>
      <c r="H24" s="69"/>
      <c r="I24" s="70" t="s">
        <v>12</v>
      </c>
      <c r="J24" s="68">
        <f>'RAB Type'!K80</f>
        <v>1943914.5</v>
      </c>
      <c r="K24" s="71"/>
      <c r="L24" s="4"/>
      <c r="M24" s="65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66" t="s">
        <v>23</v>
      </c>
      <c r="B25" s="67" t="s">
        <v>24</v>
      </c>
      <c r="C25" s="72"/>
      <c r="D25" s="72"/>
      <c r="E25" s="72"/>
      <c r="F25" s="72"/>
      <c r="G25" s="72"/>
      <c r="H25" s="69"/>
      <c r="I25" s="70" t="s">
        <v>12</v>
      </c>
      <c r="J25" s="68">
        <f>'RAB Type'!K87</f>
        <v>6787546</v>
      </c>
      <c r="K25" s="71"/>
      <c r="L25" s="4"/>
      <c r="M25" s="6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73" t="s">
        <v>25</v>
      </c>
      <c r="B26" s="74" t="str">
        <f>'RAB Type'!B88</f>
        <v>PEKERJAAN SANITASI</v>
      </c>
      <c r="C26" s="75"/>
      <c r="D26" s="75"/>
      <c r="E26" s="75"/>
      <c r="F26" s="75"/>
      <c r="G26" s="75"/>
      <c r="H26" s="76"/>
      <c r="I26" s="70" t="s">
        <v>12</v>
      </c>
      <c r="J26" s="68">
        <f>'RAB Type'!K101</f>
        <v>9410388.005</v>
      </c>
      <c r="K26" s="77"/>
      <c r="L26" s="4"/>
      <c r="M26" s="65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A27" s="73" t="s">
        <v>26</v>
      </c>
      <c r="B27" s="74" t="str">
        <f>'RAB Type'!B102</f>
        <v>PEKERJAAN FINISHING</v>
      </c>
      <c r="C27" s="75"/>
      <c r="D27" s="75"/>
      <c r="E27" s="75"/>
      <c r="F27" s="75"/>
      <c r="G27" s="75"/>
      <c r="H27" s="76"/>
      <c r="I27" s="78" t="s">
        <v>12</v>
      </c>
      <c r="J27" s="79">
        <f>'RAB Type'!K107</f>
        <v>14511794.97</v>
      </c>
      <c r="K27" s="77"/>
      <c r="L27" s="4"/>
      <c r="M27" s="6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80" t="s">
        <v>27</v>
      </c>
      <c r="B28" s="81" t="s">
        <v>28</v>
      </c>
      <c r="C28" s="82"/>
      <c r="D28" s="82"/>
      <c r="E28" s="82"/>
      <c r="F28" s="82"/>
      <c r="G28" s="82"/>
      <c r="H28" s="83"/>
      <c r="I28" s="84" t="s">
        <v>12</v>
      </c>
      <c r="J28" s="85">
        <f>'RAB Type'!K110</f>
        <v>647430</v>
      </c>
      <c r="K28" s="77"/>
      <c r="L28" s="4"/>
      <c r="M28" s="6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75" customHeight="1">
      <c r="A29" s="86"/>
      <c r="B29" s="87" t="s">
        <v>29</v>
      </c>
      <c r="C29" s="88"/>
      <c r="D29" s="88"/>
      <c r="E29" s="88"/>
      <c r="F29" s="88"/>
      <c r="G29" s="88"/>
      <c r="H29" s="88"/>
      <c r="I29" s="89" t="s">
        <v>12</v>
      </c>
      <c r="J29" s="90">
        <f>SUM(J17:J28)</f>
        <v>145315125</v>
      </c>
      <c r="K29" s="91"/>
      <c r="L29" s="4"/>
      <c r="M29" s="92"/>
      <c r="N29" s="92"/>
      <c r="O29" s="9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75" customHeight="1">
      <c r="A30" s="40"/>
      <c r="B30" s="93" t="s">
        <v>30</v>
      </c>
      <c r="I30" s="94" t="s">
        <v>12</v>
      </c>
      <c r="J30" s="95">
        <f>ROUNDDOWN(J29,-3)</f>
        <v>145315000</v>
      </c>
      <c r="K30" s="96"/>
      <c r="L30" s="4"/>
      <c r="M30" s="4"/>
      <c r="N30" s="97"/>
      <c r="O30" s="9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99" t="s">
        <v>31</v>
      </c>
      <c r="B31" s="100"/>
      <c r="C31" s="101" t="s">
        <v>4</v>
      </c>
      <c r="D31" s="102" t="s">
        <v>32</v>
      </c>
      <c r="E31" s="43"/>
      <c r="F31" s="43"/>
      <c r="G31" s="43"/>
      <c r="H31" s="43"/>
      <c r="I31" s="43"/>
      <c r="J31" s="43"/>
      <c r="K31" s="46"/>
      <c r="L31" s="4"/>
      <c r="M31" s="4"/>
      <c r="N31" s="103"/>
      <c r="O31" s="10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75" customHeight="1">
      <c r="A32" s="105"/>
      <c r="B32" s="106"/>
      <c r="C32" s="107"/>
      <c r="D32" s="108"/>
      <c r="E32" s="49"/>
      <c r="F32" s="49"/>
      <c r="G32" s="49"/>
      <c r="H32" s="49"/>
      <c r="I32" s="49"/>
      <c r="J32" s="49"/>
      <c r="K32" s="51"/>
      <c r="L32" s="4"/>
      <c r="M32" s="4"/>
      <c r="N32" s="103"/>
      <c r="O32" s="10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9.0" customHeight="1">
      <c r="A33" s="109"/>
      <c r="B33" s="110"/>
      <c r="C33" s="110"/>
      <c r="D33" s="110"/>
      <c r="E33" s="110"/>
      <c r="F33" s="110"/>
      <c r="G33" s="110"/>
      <c r="H33" s="110"/>
      <c r="I33" s="110"/>
      <c r="J33" s="110"/>
      <c r="K33" s="111"/>
      <c r="L33" s="4"/>
      <c r="M33" s="4"/>
      <c r="N33" s="103"/>
      <c r="O33" s="10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0"/>
      <c r="B34" s="4"/>
      <c r="C34" s="4"/>
      <c r="D34" s="4"/>
      <c r="E34" s="4"/>
      <c r="F34" s="4"/>
      <c r="G34" s="4"/>
      <c r="H34" s="4"/>
      <c r="I34" s="4"/>
      <c r="J34" s="4"/>
      <c r="K34" s="30"/>
      <c r="L34" s="4"/>
      <c r="M34" s="4"/>
      <c r="N34" s="103"/>
      <c r="O34" s="10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0"/>
      <c r="B35" s="4"/>
      <c r="C35" s="4"/>
      <c r="D35" s="4"/>
      <c r="E35" s="4"/>
      <c r="F35" s="4"/>
      <c r="G35" s="4"/>
      <c r="H35" s="4"/>
      <c r="I35" s="4"/>
      <c r="J35" s="4"/>
      <c r="K35" s="30"/>
      <c r="L35" s="4"/>
      <c r="M35" s="4"/>
      <c r="N35" s="112"/>
      <c r="O35" s="11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0"/>
      <c r="B36" s="4"/>
      <c r="C36" s="4"/>
      <c r="D36" s="4"/>
      <c r="E36" s="4"/>
      <c r="F36" s="4"/>
      <c r="G36" s="4"/>
      <c r="H36" s="4"/>
      <c r="I36" s="4"/>
      <c r="J36" s="4"/>
      <c r="K36" s="3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0"/>
      <c r="B37" s="4"/>
      <c r="C37" s="4"/>
      <c r="D37" s="4"/>
      <c r="E37" s="4"/>
      <c r="F37" s="4"/>
      <c r="G37" s="4"/>
      <c r="H37" s="114"/>
      <c r="I37" s="114"/>
      <c r="J37" s="4"/>
      <c r="K37" s="3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0"/>
      <c r="B38" s="4"/>
      <c r="C38" s="4"/>
      <c r="D38" s="114"/>
      <c r="E38" s="4"/>
      <c r="F38" s="4"/>
      <c r="G38" s="4"/>
      <c r="H38" s="114"/>
      <c r="I38" s="114"/>
      <c r="J38" s="4"/>
      <c r="K38" s="30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0"/>
      <c r="B39" s="4"/>
      <c r="C39" s="4"/>
      <c r="D39" s="32"/>
      <c r="E39" s="115"/>
      <c r="F39" s="115"/>
      <c r="G39" s="115"/>
      <c r="H39" s="116"/>
      <c r="I39" s="32"/>
      <c r="J39" s="39"/>
      <c r="K39" s="30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0"/>
      <c r="B40" s="4"/>
      <c r="C40" s="4"/>
      <c r="D40" s="32"/>
      <c r="E40" s="115"/>
      <c r="F40" s="115"/>
      <c r="G40" s="115"/>
      <c r="H40" s="32"/>
      <c r="I40" s="32"/>
      <c r="J40" s="4"/>
      <c r="K40" s="30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0"/>
      <c r="B41" s="4"/>
      <c r="C41" s="4"/>
      <c r="D41" s="32"/>
      <c r="E41" s="115"/>
      <c r="F41" s="115"/>
      <c r="G41" s="115"/>
      <c r="H41" s="32"/>
      <c r="I41" s="32"/>
      <c r="J41" s="4"/>
      <c r="K41" s="30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0"/>
      <c r="B42" s="4"/>
      <c r="C42" s="4"/>
      <c r="D42" s="33"/>
      <c r="E42" s="115"/>
      <c r="F42" s="115"/>
      <c r="G42" s="115"/>
      <c r="H42" s="32"/>
      <c r="I42" s="32"/>
      <c r="J42" s="4"/>
      <c r="K42" s="3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0"/>
      <c r="B43" s="4"/>
      <c r="C43" s="4"/>
      <c r="D43" s="33"/>
      <c r="E43" s="115"/>
      <c r="F43" s="115"/>
      <c r="G43" s="115"/>
      <c r="H43" s="32"/>
      <c r="I43" s="32"/>
      <c r="J43" s="4"/>
      <c r="K43" s="3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0"/>
      <c r="B44" s="4"/>
      <c r="C44" s="4"/>
      <c r="D44" s="33"/>
      <c r="E44" s="115"/>
      <c r="F44" s="115"/>
      <c r="G44" s="115"/>
      <c r="H44" s="32"/>
      <c r="I44" s="117"/>
      <c r="J44" s="4"/>
      <c r="K44" s="3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0"/>
      <c r="B45" s="4"/>
      <c r="C45" s="4"/>
      <c r="D45" s="33"/>
      <c r="E45" s="115"/>
      <c r="F45" s="115"/>
      <c r="G45" s="115"/>
      <c r="H45" s="32"/>
      <c r="I45" s="114"/>
      <c r="J45" s="4"/>
      <c r="K45" s="3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0"/>
      <c r="B46" s="4"/>
      <c r="C46" s="4"/>
      <c r="D46" s="115"/>
      <c r="E46" s="115"/>
      <c r="F46" s="115"/>
      <c r="G46" s="115"/>
      <c r="H46" s="32"/>
      <c r="I46" s="4"/>
      <c r="J46" s="4"/>
      <c r="K46" s="3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0"/>
      <c r="B47" s="4"/>
      <c r="C47" s="4"/>
      <c r="D47" s="118"/>
      <c r="E47" s="115"/>
      <c r="F47" s="115"/>
      <c r="G47" s="115"/>
      <c r="H47" s="117"/>
      <c r="I47" s="4"/>
      <c r="J47" s="4"/>
      <c r="K47" s="3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19"/>
      <c r="B48" s="120"/>
      <c r="C48" s="120"/>
      <c r="D48" s="114"/>
      <c r="E48" s="120"/>
      <c r="F48" s="120"/>
      <c r="G48" s="4"/>
      <c r="H48" s="114"/>
      <c r="I48" s="4"/>
      <c r="J48" s="120"/>
      <c r="K48" s="3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21"/>
      <c r="B49" s="114"/>
      <c r="C49" s="114"/>
      <c r="D49" s="114"/>
      <c r="E49" s="114"/>
      <c r="F49" s="114"/>
      <c r="G49" s="4"/>
      <c r="H49" s="114"/>
      <c r="I49" s="114"/>
      <c r="J49" s="114"/>
      <c r="K49" s="3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0" customHeight="1">
      <c r="A50" s="40"/>
      <c r="B50" s="4"/>
      <c r="C50" s="4"/>
      <c r="D50" s="4"/>
      <c r="E50" s="4"/>
      <c r="F50" s="4"/>
      <c r="G50" s="4"/>
      <c r="H50" s="4"/>
      <c r="I50" s="114"/>
      <c r="J50" s="4"/>
      <c r="K50" s="3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22"/>
      <c r="B51" s="33"/>
      <c r="C51" s="33"/>
      <c r="D51" s="32"/>
      <c r="E51" s="33"/>
      <c r="F51" s="33"/>
      <c r="G51" s="33"/>
      <c r="H51" s="33"/>
      <c r="I51" s="32"/>
      <c r="J51" s="33"/>
      <c r="K51" s="12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22"/>
      <c r="B52" s="33"/>
      <c r="C52" s="33"/>
      <c r="D52" s="32"/>
      <c r="E52" s="33"/>
      <c r="F52" s="33"/>
      <c r="G52" s="33"/>
      <c r="H52" s="33"/>
      <c r="I52" s="32"/>
      <c r="J52" s="33"/>
      <c r="K52" s="12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0"/>
      <c r="B53" s="4"/>
      <c r="C53" s="4"/>
      <c r="D53" s="32"/>
      <c r="E53" s="4"/>
      <c r="F53" s="4"/>
      <c r="G53" s="4"/>
      <c r="H53" s="4"/>
      <c r="I53" s="32"/>
      <c r="J53" s="4"/>
      <c r="K53" s="3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0"/>
      <c r="B54" s="4"/>
      <c r="C54" s="4"/>
      <c r="D54" s="114"/>
      <c r="E54" s="4"/>
      <c r="F54" s="4"/>
      <c r="G54" s="4"/>
      <c r="H54" s="4"/>
      <c r="I54" s="114"/>
      <c r="J54" s="4"/>
      <c r="K54" s="30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0"/>
      <c r="B55" s="4"/>
      <c r="C55" s="4"/>
      <c r="D55" s="114"/>
      <c r="E55" s="4"/>
      <c r="F55" s="4"/>
      <c r="G55" s="4"/>
      <c r="H55" s="4"/>
      <c r="I55" s="114"/>
      <c r="J55" s="4"/>
      <c r="K55" s="3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0"/>
      <c r="B56" s="4"/>
      <c r="C56" s="4"/>
      <c r="D56" s="114"/>
      <c r="E56" s="4"/>
      <c r="F56" s="4"/>
      <c r="G56" s="4"/>
      <c r="H56" s="4"/>
      <c r="I56" s="114"/>
      <c r="J56" s="4"/>
      <c r="K56" s="3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4.5" customHeight="1">
      <c r="A57" s="2"/>
      <c r="B57" s="2"/>
      <c r="C57" s="2"/>
      <c r="D57" s="124"/>
      <c r="E57" s="2"/>
      <c r="F57" s="2"/>
      <c r="G57" s="2"/>
      <c r="H57" s="2"/>
      <c r="I57" s="124"/>
      <c r="J57" s="2"/>
      <c r="K57" s="2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20"/>
      <c r="B58" s="120"/>
      <c r="C58" s="120"/>
      <c r="D58" s="118"/>
      <c r="E58" s="120"/>
      <c r="F58" s="120"/>
      <c r="G58" s="120"/>
      <c r="H58" s="120"/>
      <c r="I58" s="118"/>
      <c r="J58" s="120"/>
      <c r="K58" s="12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114"/>
      <c r="E59" s="4"/>
      <c r="F59" s="4"/>
      <c r="G59" s="4"/>
      <c r="H59" s="4"/>
      <c r="I59" s="11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125"/>
      <c r="C60" s="125"/>
      <c r="D60" s="125"/>
      <c r="E60" s="125"/>
      <c r="F60" s="125"/>
      <c r="G60" s="125"/>
      <c r="H60" s="125"/>
      <c r="I60" s="125"/>
      <c r="J60" s="12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26"/>
      <c r="B142" s="127"/>
      <c r="C142" s="127"/>
      <c r="D142" s="127"/>
      <c r="E142" s="127"/>
      <c r="F142" s="127"/>
      <c r="G142" s="127"/>
      <c r="H142" s="127"/>
      <c r="I142" s="127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27"/>
      <c r="B143" s="127"/>
      <c r="C143" s="127"/>
      <c r="D143" s="127"/>
      <c r="E143" s="127"/>
      <c r="F143" s="127"/>
      <c r="G143" s="127"/>
      <c r="H143" s="127"/>
      <c r="I143" s="127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27"/>
      <c r="B144" s="128"/>
      <c r="D144" s="129"/>
      <c r="E144" s="129"/>
      <c r="F144" s="127"/>
      <c r="G144" s="127"/>
      <c r="H144" s="127"/>
      <c r="I144" s="127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27"/>
      <c r="B145" s="130"/>
      <c r="C145" s="130"/>
      <c r="D145" s="127"/>
      <c r="E145" s="127"/>
      <c r="F145" s="127"/>
      <c r="G145" s="127"/>
      <c r="H145" s="127"/>
      <c r="I145" s="12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31"/>
      <c r="B146" s="132"/>
      <c r="C146" s="130"/>
      <c r="D146" s="127"/>
      <c r="E146" s="127"/>
      <c r="F146" s="127"/>
      <c r="G146" s="127"/>
      <c r="H146" s="127"/>
      <c r="I146" s="12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27"/>
      <c r="B147" s="127"/>
      <c r="C147" s="127"/>
      <c r="D147" s="127"/>
      <c r="E147" s="127"/>
      <c r="F147" s="127"/>
      <c r="G147" s="127"/>
      <c r="H147" s="127"/>
      <c r="I147" s="12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31"/>
      <c r="B148" s="133"/>
      <c r="C148" s="127"/>
      <c r="D148" s="127"/>
      <c r="E148" s="127"/>
      <c r="F148" s="127"/>
      <c r="G148" s="134"/>
      <c r="H148" s="127"/>
      <c r="I148" s="12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27"/>
      <c r="B149" s="133"/>
      <c r="C149" s="127"/>
      <c r="D149" s="127"/>
      <c r="E149" s="127"/>
      <c r="F149" s="127"/>
      <c r="G149" s="135"/>
      <c r="H149" s="127"/>
      <c r="I149" s="12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27"/>
      <c r="B150" s="127"/>
      <c r="C150" s="127"/>
      <c r="D150" s="127"/>
      <c r="E150" s="127"/>
      <c r="F150" s="127"/>
      <c r="G150" s="135"/>
      <c r="H150" s="127"/>
      <c r="I150" s="12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36"/>
      <c r="B151" s="134"/>
      <c r="C151" s="134"/>
      <c r="D151" s="134"/>
      <c r="E151" s="134"/>
      <c r="F151" s="134"/>
      <c r="G151" s="135"/>
      <c r="H151" s="134"/>
      <c r="I151" s="13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36"/>
      <c r="B152" s="127"/>
      <c r="C152" s="127"/>
      <c r="D152" s="127"/>
      <c r="E152" s="127"/>
      <c r="F152" s="127"/>
      <c r="G152" s="135"/>
      <c r="H152" s="127"/>
      <c r="I152" s="12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36"/>
      <c r="B153" s="127"/>
      <c r="C153" s="127"/>
      <c r="D153" s="127"/>
      <c r="E153" s="127"/>
      <c r="F153" s="127"/>
      <c r="G153" s="135"/>
      <c r="H153" s="127"/>
      <c r="I153" s="12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36"/>
      <c r="B154" s="127"/>
      <c r="C154" s="127"/>
      <c r="D154" s="127"/>
      <c r="E154" s="127"/>
      <c r="F154" s="127"/>
      <c r="G154" s="135"/>
      <c r="H154" s="127"/>
      <c r="I154" s="12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36"/>
      <c r="B155" s="127"/>
      <c r="C155" s="127"/>
      <c r="D155" s="127"/>
      <c r="E155" s="127"/>
      <c r="F155" s="127"/>
      <c r="G155" s="135"/>
      <c r="H155" s="127"/>
      <c r="I155" s="12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36"/>
      <c r="B156" s="127"/>
      <c r="C156" s="127"/>
      <c r="D156" s="127"/>
      <c r="E156" s="127"/>
      <c r="F156" s="127"/>
      <c r="G156" s="135"/>
      <c r="H156" s="127"/>
      <c r="I156" s="12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36"/>
      <c r="B157" s="127"/>
      <c r="C157" s="127"/>
      <c r="D157" s="127"/>
      <c r="E157" s="127"/>
      <c r="F157" s="127"/>
      <c r="G157" s="135"/>
      <c r="H157" s="127"/>
      <c r="I157" s="12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36"/>
      <c r="B158" s="127"/>
      <c r="C158" s="127"/>
      <c r="D158" s="127"/>
      <c r="E158" s="127"/>
      <c r="F158" s="127"/>
      <c r="G158" s="135"/>
      <c r="H158" s="127"/>
      <c r="I158" s="12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36"/>
      <c r="B159" s="127"/>
      <c r="C159" s="127"/>
      <c r="D159" s="127"/>
      <c r="E159" s="127"/>
      <c r="F159" s="127"/>
      <c r="G159" s="135"/>
      <c r="H159" s="127"/>
      <c r="I159" s="12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36"/>
      <c r="B160" s="127"/>
      <c r="C160" s="127"/>
      <c r="D160" s="127"/>
      <c r="E160" s="127"/>
      <c r="F160" s="127"/>
      <c r="G160" s="135"/>
      <c r="H160" s="127"/>
      <c r="I160" s="12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36"/>
      <c r="B161" s="127"/>
      <c r="C161" s="127"/>
      <c r="D161" s="127"/>
      <c r="E161" s="127"/>
      <c r="F161" s="127"/>
      <c r="G161" s="135"/>
      <c r="H161" s="127"/>
      <c r="I161" s="127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36"/>
      <c r="B162" s="127"/>
      <c r="C162" s="127"/>
      <c r="D162" s="127"/>
      <c r="E162" s="127"/>
      <c r="F162" s="127"/>
      <c r="G162" s="135"/>
      <c r="H162" s="127"/>
      <c r="I162" s="12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36"/>
      <c r="B163" s="127"/>
      <c r="C163" s="127"/>
      <c r="D163" s="127"/>
      <c r="E163" s="127"/>
      <c r="F163" s="127"/>
      <c r="G163" s="135"/>
      <c r="H163" s="127"/>
      <c r="I163" s="127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36"/>
      <c r="B164" s="127"/>
      <c r="C164" s="127"/>
      <c r="D164" s="127"/>
      <c r="E164" s="127"/>
      <c r="F164" s="127"/>
      <c r="G164" s="135"/>
      <c r="H164" s="127"/>
      <c r="I164" s="127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36"/>
      <c r="B165" s="127"/>
      <c r="C165" s="127"/>
      <c r="D165" s="127"/>
      <c r="E165" s="127"/>
      <c r="F165" s="127"/>
      <c r="G165" s="135"/>
      <c r="H165" s="127"/>
      <c r="I165" s="127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36"/>
      <c r="B166" s="127"/>
      <c r="C166" s="127"/>
      <c r="D166" s="127"/>
      <c r="E166" s="127"/>
      <c r="F166" s="127"/>
      <c r="G166" s="135"/>
      <c r="H166" s="127"/>
      <c r="I166" s="127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36"/>
      <c r="B167" s="127"/>
      <c r="C167" s="127"/>
      <c r="D167" s="127"/>
      <c r="E167" s="127"/>
      <c r="F167" s="127"/>
      <c r="G167" s="135"/>
      <c r="H167" s="127"/>
      <c r="I167" s="127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36"/>
      <c r="B168" s="127"/>
      <c r="C168" s="127"/>
      <c r="D168" s="127"/>
      <c r="E168" s="127"/>
      <c r="F168" s="127"/>
      <c r="G168" s="135"/>
      <c r="H168" s="127"/>
      <c r="I168" s="127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36"/>
      <c r="B169" s="127"/>
      <c r="C169" s="127"/>
      <c r="D169" s="127"/>
      <c r="E169" s="127"/>
      <c r="F169" s="127"/>
      <c r="G169" s="135"/>
      <c r="H169" s="127"/>
      <c r="I169" s="127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36"/>
      <c r="B170" s="127"/>
      <c r="C170" s="127"/>
      <c r="D170" s="127"/>
      <c r="E170" s="127"/>
      <c r="F170" s="127"/>
      <c r="G170" s="135"/>
      <c r="H170" s="127"/>
      <c r="I170" s="127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36"/>
      <c r="B171" s="127"/>
      <c r="C171" s="127"/>
      <c r="D171" s="127"/>
      <c r="E171" s="127"/>
      <c r="F171" s="127"/>
      <c r="G171" s="135"/>
      <c r="H171" s="127"/>
      <c r="I171" s="127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36"/>
      <c r="B172" s="127"/>
      <c r="C172" s="127"/>
      <c r="D172" s="127"/>
      <c r="E172" s="127"/>
      <c r="F172" s="127"/>
      <c r="G172" s="135"/>
      <c r="H172" s="127"/>
      <c r="I172" s="127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36"/>
      <c r="B173" s="127"/>
      <c r="C173" s="127"/>
      <c r="D173" s="127"/>
      <c r="E173" s="127"/>
      <c r="F173" s="127"/>
      <c r="G173" s="135"/>
      <c r="H173" s="127"/>
      <c r="I173" s="127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36"/>
      <c r="B174" s="127"/>
      <c r="C174" s="127"/>
      <c r="D174" s="127"/>
      <c r="E174" s="127"/>
      <c r="F174" s="127"/>
      <c r="G174" s="135"/>
      <c r="H174" s="127"/>
      <c r="I174" s="12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36"/>
      <c r="B175" s="127"/>
      <c r="C175" s="127"/>
      <c r="D175" s="127"/>
      <c r="E175" s="127"/>
      <c r="F175" s="127"/>
      <c r="G175" s="135"/>
      <c r="H175" s="127"/>
      <c r="I175" s="12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36"/>
      <c r="B176" s="127"/>
      <c r="C176" s="127"/>
      <c r="D176" s="127"/>
      <c r="E176" s="127"/>
      <c r="F176" s="127"/>
      <c r="G176" s="135"/>
      <c r="H176" s="127"/>
      <c r="I176" s="12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36"/>
      <c r="B177" s="127"/>
      <c r="C177" s="127"/>
      <c r="D177" s="127"/>
      <c r="E177" s="127"/>
      <c r="F177" s="127"/>
      <c r="G177" s="135"/>
      <c r="H177" s="127"/>
      <c r="I177" s="12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36"/>
      <c r="B178" s="127"/>
      <c r="C178" s="127"/>
      <c r="D178" s="127"/>
      <c r="E178" s="127"/>
      <c r="F178" s="127"/>
      <c r="G178" s="135"/>
      <c r="H178" s="127"/>
      <c r="I178" s="12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36"/>
      <c r="B179" s="127"/>
      <c r="C179" s="127"/>
      <c r="D179" s="127"/>
      <c r="E179" s="127"/>
      <c r="F179" s="127"/>
      <c r="G179" s="135"/>
      <c r="H179" s="127"/>
      <c r="I179" s="12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36"/>
      <c r="B180" s="127"/>
      <c r="C180" s="127"/>
      <c r="D180" s="127"/>
      <c r="E180" s="127"/>
      <c r="F180" s="127"/>
      <c r="G180" s="135"/>
      <c r="H180" s="127"/>
      <c r="I180" s="12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36"/>
      <c r="B181" s="127"/>
      <c r="C181" s="127"/>
      <c r="D181" s="127"/>
      <c r="E181" s="127"/>
      <c r="F181" s="127"/>
      <c r="G181" s="135"/>
      <c r="H181" s="127"/>
      <c r="I181" s="12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36"/>
      <c r="B182" s="127"/>
      <c r="C182" s="127"/>
      <c r="D182" s="127"/>
      <c r="E182" s="127"/>
      <c r="F182" s="127"/>
      <c r="G182" s="135"/>
      <c r="H182" s="127"/>
      <c r="I182" s="12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36"/>
      <c r="B183" s="127"/>
      <c r="C183" s="127"/>
      <c r="D183" s="127"/>
      <c r="E183" s="127"/>
      <c r="F183" s="127"/>
      <c r="G183" s="135"/>
      <c r="H183" s="127"/>
      <c r="I183" s="12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36"/>
      <c r="B184" s="127"/>
      <c r="C184" s="127"/>
      <c r="D184" s="127"/>
      <c r="E184" s="127"/>
      <c r="F184" s="127"/>
      <c r="G184" s="135"/>
      <c r="H184" s="127"/>
      <c r="I184" s="12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36"/>
      <c r="B185" s="127"/>
      <c r="C185" s="127"/>
      <c r="D185" s="127"/>
      <c r="E185" s="127"/>
      <c r="F185" s="127"/>
      <c r="G185" s="135"/>
      <c r="H185" s="127"/>
      <c r="I185" s="12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36"/>
      <c r="B186" s="127"/>
      <c r="C186" s="127"/>
      <c r="D186" s="127"/>
      <c r="E186" s="127"/>
      <c r="F186" s="127"/>
      <c r="G186" s="135"/>
      <c r="H186" s="127"/>
      <c r="I186" s="12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36"/>
      <c r="B187" s="127"/>
      <c r="C187" s="127"/>
      <c r="D187" s="127"/>
      <c r="E187" s="127"/>
      <c r="F187" s="127"/>
      <c r="G187" s="135"/>
      <c r="H187" s="127"/>
      <c r="I187" s="12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36"/>
      <c r="B188" s="127"/>
      <c r="C188" s="127"/>
      <c r="D188" s="127"/>
      <c r="E188" s="127"/>
      <c r="F188" s="127"/>
      <c r="G188" s="135"/>
      <c r="H188" s="127"/>
      <c r="I188" s="12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36"/>
      <c r="B189" s="127"/>
      <c r="C189" s="127"/>
      <c r="D189" s="127"/>
      <c r="E189" s="127"/>
      <c r="F189" s="127"/>
      <c r="G189" s="135"/>
      <c r="H189" s="127"/>
      <c r="I189" s="12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36"/>
      <c r="B190" s="127"/>
      <c r="C190" s="127"/>
      <c r="D190" s="127"/>
      <c r="E190" s="127"/>
      <c r="F190" s="127"/>
      <c r="G190" s="135"/>
      <c r="H190" s="135"/>
      <c r="I190" s="13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36"/>
      <c r="B191" s="127"/>
      <c r="C191" s="127"/>
      <c r="D191" s="127"/>
      <c r="E191" s="127"/>
      <c r="F191" s="127"/>
      <c r="G191" s="135"/>
      <c r="H191" s="135"/>
      <c r="I191" s="13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36"/>
      <c r="B192" s="127"/>
      <c r="C192" s="127"/>
      <c r="D192" s="127"/>
      <c r="E192" s="127"/>
      <c r="F192" s="127"/>
      <c r="G192" s="135"/>
      <c r="H192" s="135"/>
      <c r="I192" s="13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36"/>
      <c r="B193" s="127"/>
      <c r="C193" s="127"/>
      <c r="D193" s="127"/>
      <c r="E193" s="127"/>
      <c r="F193" s="127"/>
      <c r="G193" s="135"/>
      <c r="H193" s="127"/>
      <c r="I193" s="12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36"/>
      <c r="B194" s="127"/>
      <c r="C194" s="127"/>
      <c r="D194" s="127"/>
      <c r="E194" s="127"/>
      <c r="F194" s="127"/>
      <c r="G194" s="135"/>
      <c r="H194" s="127"/>
      <c r="I194" s="12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36"/>
      <c r="B195" s="127"/>
      <c r="C195" s="127"/>
      <c r="D195" s="127"/>
      <c r="E195" s="127"/>
      <c r="F195" s="127"/>
      <c r="G195" s="135"/>
      <c r="H195" s="127"/>
      <c r="I195" s="12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36"/>
      <c r="B196" s="127"/>
      <c r="C196" s="127"/>
      <c r="D196" s="127"/>
      <c r="E196" s="127"/>
      <c r="F196" s="127"/>
      <c r="G196" s="135"/>
      <c r="H196" s="127"/>
      <c r="I196" s="12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36"/>
      <c r="B197" s="127"/>
      <c r="C197" s="127"/>
      <c r="D197" s="127"/>
      <c r="E197" s="127"/>
      <c r="F197" s="127"/>
      <c r="G197" s="127"/>
      <c r="H197" s="127"/>
      <c r="I197" s="12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36"/>
      <c r="B198" s="127"/>
      <c r="C198" s="127"/>
      <c r="D198" s="127"/>
      <c r="E198" s="127"/>
      <c r="F198" s="127"/>
      <c r="G198" s="127"/>
      <c r="H198" s="127"/>
      <c r="I198" s="12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36"/>
      <c r="B199" s="127"/>
      <c r="C199" s="127"/>
      <c r="D199" s="127"/>
      <c r="E199" s="127"/>
      <c r="F199" s="127"/>
      <c r="G199" s="127"/>
      <c r="H199" s="127"/>
      <c r="I199" s="12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36"/>
      <c r="B200" s="127"/>
      <c r="C200" s="127"/>
      <c r="D200" s="127"/>
      <c r="E200" s="127"/>
      <c r="F200" s="127"/>
      <c r="G200" s="127"/>
      <c r="H200" s="127"/>
      <c r="I200" s="12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36"/>
      <c r="B201" s="127"/>
      <c r="C201" s="127"/>
      <c r="D201" s="127"/>
      <c r="E201" s="127"/>
      <c r="F201" s="127"/>
      <c r="G201" s="127"/>
      <c r="H201" s="127"/>
      <c r="I201" s="12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0">
    <mergeCell ref="A2:G2"/>
    <mergeCell ref="H2:K3"/>
    <mergeCell ref="A3:G3"/>
    <mergeCell ref="A4:G4"/>
    <mergeCell ref="H4:K4"/>
    <mergeCell ref="A5:G5"/>
    <mergeCell ref="H5:K6"/>
    <mergeCell ref="B29:H29"/>
    <mergeCell ref="B30:H30"/>
    <mergeCell ref="A31:B32"/>
    <mergeCell ref="C31:C32"/>
    <mergeCell ref="D31:K32"/>
    <mergeCell ref="B144:C144"/>
    <mergeCell ref="A6:G6"/>
    <mergeCell ref="A7:J7"/>
    <mergeCell ref="A14:A15"/>
    <mergeCell ref="B14:H15"/>
    <mergeCell ref="I14:K15"/>
    <mergeCell ref="B16:H16"/>
    <mergeCell ref="I16:K16"/>
  </mergeCells>
  <printOptions/>
  <pageMargins bottom="0.5905511811023623" footer="0.0" header="0.0" left="0.984251968503937" right="0.0" top="0.5905511811023623"/>
  <pageSetup scale="85" orientation="portrait"/>
  <headerFooter>
    <oddHeader>&amp;C </oddHeader>
    <oddFooter>&amp;RFQ-1/ PSBM/0068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5.71"/>
    <col customWidth="1" min="3" max="3" width="6.57"/>
    <col customWidth="1" min="4" max="4" width="1.71"/>
    <col customWidth="1" min="5" max="5" width="14.71"/>
    <col customWidth="1" min="6" max="6" width="15.0"/>
    <col customWidth="1" min="7" max="8" width="9.14"/>
    <col customWidth="1" min="9" max="9" width="23.14"/>
    <col customWidth="1" min="10" max="10" width="19.0"/>
    <col customWidth="1" min="11" max="11" width="21.0"/>
    <col customWidth="1" min="12" max="12" width="11.57"/>
    <col customWidth="1" min="13" max="13" width="17.0"/>
    <col customWidth="1" min="14" max="14" width="11.57"/>
    <col customWidth="1" min="15" max="26" width="8.71"/>
  </cols>
  <sheetData>
    <row r="1" ht="4.5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9"/>
    </row>
    <row r="2" ht="13.5" customHeight="1">
      <c r="A2" s="140" t="s">
        <v>33</v>
      </c>
      <c r="H2" s="6"/>
      <c r="I2" s="141" t="s">
        <v>1</v>
      </c>
      <c r="J2" s="8"/>
      <c r="K2" s="9"/>
    </row>
    <row r="3" ht="12.75" customHeight="1">
      <c r="A3" s="142" t="s">
        <v>34</v>
      </c>
      <c r="H3" s="6"/>
      <c r="I3" s="12"/>
      <c r="J3" s="13"/>
      <c r="K3" s="14"/>
    </row>
    <row r="4" ht="12.75" customHeight="1">
      <c r="A4" s="143" t="s">
        <v>35</v>
      </c>
      <c r="H4" s="6"/>
      <c r="I4" s="144" t="s">
        <v>2</v>
      </c>
      <c r="J4" s="20"/>
      <c r="K4" s="21"/>
    </row>
    <row r="5" ht="12.75" customHeight="1">
      <c r="A5" s="143" t="s">
        <v>36</v>
      </c>
      <c r="H5" s="6"/>
      <c r="I5" s="145"/>
      <c r="K5" s="146"/>
    </row>
    <row r="6" ht="12.75" customHeight="1">
      <c r="A6" s="147"/>
      <c r="H6" s="6"/>
      <c r="I6" s="22"/>
      <c r="J6" s="23"/>
      <c r="K6" s="24"/>
    </row>
    <row r="7" ht="4.5" customHeight="1">
      <c r="A7" s="148"/>
      <c r="B7" s="149"/>
      <c r="C7" s="149"/>
      <c r="D7" s="149"/>
      <c r="E7" s="149"/>
      <c r="F7" s="149"/>
      <c r="G7" s="149"/>
      <c r="H7" s="149"/>
      <c r="I7" s="149"/>
      <c r="J7" s="149"/>
      <c r="K7" s="150"/>
    </row>
    <row r="8" ht="4.5" customHeight="1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53"/>
    </row>
    <row r="9" ht="12.75" customHeight="1">
      <c r="A9" s="36" t="s">
        <v>37</v>
      </c>
      <c r="B9" s="154"/>
      <c r="D9" s="155" t="s">
        <v>4</v>
      </c>
      <c r="E9" s="156"/>
      <c r="F9" s="157"/>
      <c r="G9" s="116"/>
      <c r="H9" s="158"/>
      <c r="I9" s="159"/>
      <c r="J9" s="115"/>
      <c r="K9" s="160"/>
    </row>
    <row r="10" ht="12.75" customHeight="1">
      <c r="A10" s="36" t="s">
        <v>38</v>
      </c>
      <c r="B10" s="154"/>
      <c r="D10" s="155" t="s">
        <v>4</v>
      </c>
      <c r="E10" s="156" t="s">
        <v>39</v>
      </c>
      <c r="F10" s="157"/>
      <c r="G10" s="116"/>
      <c r="H10" s="158"/>
      <c r="I10" s="159"/>
      <c r="J10" s="115"/>
      <c r="K10" s="160"/>
    </row>
    <row r="11" ht="12.75" customHeight="1">
      <c r="A11" s="36" t="s">
        <v>40</v>
      </c>
      <c r="B11" s="154"/>
      <c r="D11" s="155" t="s">
        <v>4</v>
      </c>
      <c r="E11" s="156" t="s">
        <v>41</v>
      </c>
      <c r="F11" s="157"/>
      <c r="G11" s="116"/>
      <c r="H11" s="158"/>
      <c r="I11" s="159"/>
      <c r="J11" s="115"/>
      <c r="K11" s="160"/>
    </row>
    <row r="12" ht="12.75" customHeight="1">
      <c r="A12" s="36" t="s">
        <v>42</v>
      </c>
      <c r="B12" s="154"/>
      <c r="D12" s="155" t="s">
        <v>4</v>
      </c>
      <c r="E12" s="38"/>
      <c r="F12" s="157"/>
      <c r="G12" s="116"/>
      <c r="H12" s="158"/>
      <c r="I12" s="159"/>
      <c r="J12" s="115"/>
      <c r="K12" s="160"/>
    </row>
    <row r="13" ht="4.5" customHeight="1">
      <c r="A13" s="36"/>
      <c r="B13" s="34"/>
      <c r="C13" s="34"/>
      <c r="D13" s="38"/>
      <c r="E13" s="155"/>
      <c r="F13" s="161"/>
      <c r="G13" s="116"/>
      <c r="H13" s="158"/>
      <c r="I13" s="159"/>
      <c r="J13" s="115"/>
      <c r="K13" s="160"/>
    </row>
    <row r="14">
      <c r="A14" s="162" t="s">
        <v>43</v>
      </c>
      <c r="B14" s="163" t="s">
        <v>6</v>
      </c>
      <c r="C14" s="164"/>
      <c r="D14" s="164"/>
      <c r="E14" s="164"/>
      <c r="F14" s="165"/>
      <c r="G14" s="166" t="s">
        <v>44</v>
      </c>
      <c r="H14" s="167" t="s">
        <v>45</v>
      </c>
      <c r="I14" s="168" t="s">
        <v>46</v>
      </c>
      <c r="J14" s="169" t="s">
        <v>47</v>
      </c>
      <c r="K14" s="170" t="s">
        <v>7</v>
      </c>
    </row>
    <row r="15">
      <c r="A15" s="171"/>
      <c r="B15" s="12"/>
      <c r="C15" s="13"/>
      <c r="D15" s="13"/>
      <c r="E15" s="13"/>
      <c r="F15" s="172"/>
      <c r="G15" s="173"/>
      <c r="H15" s="174"/>
      <c r="I15" s="175"/>
      <c r="J15" s="176" t="s">
        <v>48</v>
      </c>
      <c r="K15" s="177" t="s">
        <v>48</v>
      </c>
    </row>
    <row r="16" ht="12.0" customHeight="1">
      <c r="A16" s="178" t="s">
        <v>8</v>
      </c>
      <c r="B16" s="179" t="s">
        <v>9</v>
      </c>
      <c r="C16" s="54"/>
      <c r="D16" s="54"/>
      <c r="E16" s="54"/>
      <c r="F16" s="180"/>
      <c r="G16" s="181" t="s">
        <v>10</v>
      </c>
      <c r="H16" s="182" t="s">
        <v>49</v>
      </c>
      <c r="I16" s="181" t="s">
        <v>50</v>
      </c>
      <c r="J16" s="183" t="s">
        <v>51</v>
      </c>
      <c r="K16" s="184" t="s">
        <v>52</v>
      </c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>
      <c r="A17" s="186" t="s">
        <v>11</v>
      </c>
      <c r="B17" s="187" t="s">
        <v>53</v>
      </c>
      <c r="C17" s="188"/>
      <c r="D17" s="189"/>
      <c r="E17" s="189"/>
      <c r="F17" s="190"/>
      <c r="G17" s="191"/>
      <c r="H17" s="192"/>
      <c r="I17" s="193"/>
      <c r="J17" s="194"/>
      <c r="K17" s="195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</row>
    <row r="18" ht="12.75" customHeight="1">
      <c r="A18" s="197">
        <v>1.0</v>
      </c>
      <c r="B18" s="198" t="s">
        <v>54</v>
      </c>
      <c r="C18" s="199"/>
      <c r="D18" s="200"/>
      <c r="E18" s="201"/>
      <c r="F18" s="202"/>
      <c r="G18" s="203">
        <f>'BACKUP PERHITUNGAN'!N17</f>
        <v>84</v>
      </c>
      <c r="H18" s="193" t="s">
        <v>55</v>
      </c>
      <c r="I18" s="204" t="str">
        <f>'HSPK 2014'!D7</f>
        <v>HSPK 24.01.01.03</v>
      </c>
      <c r="J18" s="205">
        <f>'HSPK 2014'!H16</f>
        <v>7707.5</v>
      </c>
      <c r="K18" s="206">
        <f t="shared" ref="K18:K19" si="1">J18*G18</f>
        <v>647430</v>
      </c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</row>
    <row r="19" ht="12.75" customHeight="1">
      <c r="A19" s="197">
        <f>A18+1</f>
        <v>2</v>
      </c>
      <c r="B19" s="198" t="s">
        <v>56</v>
      </c>
      <c r="C19" s="199"/>
      <c r="D19" s="200"/>
      <c r="E19" s="200"/>
      <c r="F19" s="202"/>
      <c r="G19" s="203">
        <f>'BACKUP PERHITUNGAN'!N19</f>
        <v>38</v>
      </c>
      <c r="H19" s="207" t="s">
        <v>57</v>
      </c>
      <c r="I19" s="204" t="str">
        <f>'HSPK 2014'!D22</f>
        <v>HSPK 24.01.01.02</v>
      </c>
      <c r="J19" s="205">
        <f>'HSPK 2014'!H38</f>
        <v>86974</v>
      </c>
      <c r="K19" s="206">
        <f t="shared" si="1"/>
        <v>3305012</v>
      </c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</row>
    <row r="20">
      <c r="A20" s="208"/>
      <c r="B20" s="209"/>
      <c r="C20" s="72"/>
      <c r="D20" s="210"/>
      <c r="E20" s="210"/>
      <c r="F20" s="211"/>
      <c r="G20" s="212" t="s">
        <v>58</v>
      </c>
      <c r="H20" s="213"/>
      <c r="I20" s="213"/>
      <c r="J20" s="214" t="str">
        <f>A17</f>
        <v>A</v>
      </c>
      <c r="K20" s="215">
        <f>SUM(K18:K19)</f>
        <v>3952442</v>
      </c>
      <c r="L20" s="196"/>
      <c r="M20" s="21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</row>
    <row r="21" ht="15.75" customHeight="1">
      <c r="A21" s="186" t="s">
        <v>13</v>
      </c>
      <c r="B21" s="187" t="s">
        <v>59</v>
      </c>
      <c r="C21" s="188"/>
      <c r="D21" s="189"/>
      <c r="E21" s="189"/>
      <c r="F21" s="190"/>
      <c r="G21" s="191"/>
      <c r="H21" s="217"/>
      <c r="I21" s="193"/>
      <c r="J21" s="194"/>
      <c r="K21" s="195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</row>
    <row r="22" ht="12.75" customHeight="1">
      <c r="A22" s="218">
        <v>1.0</v>
      </c>
      <c r="B22" s="219" t="s">
        <v>60</v>
      </c>
      <c r="C22" s="220"/>
      <c r="D22" s="189"/>
      <c r="E22" s="189"/>
      <c r="F22" s="190"/>
      <c r="G22" s="191">
        <f>'BACKUP PERHITUNGAN'!N25</f>
        <v>6.885</v>
      </c>
      <c r="H22" s="221" t="s">
        <v>61</v>
      </c>
      <c r="I22" s="193" t="str">
        <f>'HSPK 2014'!D44</f>
        <v>HSPK 24.01.02.07</v>
      </c>
      <c r="J22" s="194">
        <f>'HSPK 2014'!H53</f>
        <v>98224</v>
      </c>
      <c r="K22" s="206">
        <f t="shared" ref="K22:K30" si="2">J22*G22</f>
        <v>676272.24</v>
      </c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</row>
    <row r="23" ht="12.75" customHeight="1">
      <c r="A23" s="197">
        <f t="shared" ref="A23:A30" si="3">A22+1</f>
        <v>2</v>
      </c>
      <c r="B23" s="219" t="s">
        <v>62</v>
      </c>
      <c r="C23" s="220"/>
      <c r="D23" s="189"/>
      <c r="E23" s="189"/>
      <c r="F23" s="190"/>
      <c r="G23" s="191">
        <f>'BACKUP PERHITUNGAN'!N27</f>
        <v>18.75</v>
      </c>
      <c r="H23" s="221" t="s">
        <v>63</v>
      </c>
      <c r="I23" s="193" t="str">
        <f>'HSPK 2014'!D59</f>
        <v>HSPK 24.04.01.07</v>
      </c>
      <c r="J23" s="194">
        <f>'HSPK 2014'!H75</f>
        <v>109904.36</v>
      </c>
      <c r="K23" s="206">
        <f t="shared" si="2"/>
        <v>2060706.75</v>
      </c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</row>
    <row r="24" ht="12.75" customHeight="1">
      <c r="A24" s="197">
        <f t="shared" si="3"/>
        <v>3</v>
      </c>
      <c r="B24" s="219" t="s">
        <v>64</v>
      </c>
      <c r="C24" s="220"/>
      <c r="D24" s="189"/>
      <c r="E24" s="189"/>
      <c r="F24" s="190"/>
      <c r="G24" s="191">
        <f>'BACKUP PERHITUNGAN'!N29</f>
        <v>0.504</v>
      </c>
      <c r="H24" s="221" t="s">
        <v>61</v>
      </c>
      <c r="I24" s="193"/>
      <c r="J24" s="194">
        <v>2750000.0</v>
      </c>
      <c r="K24" s="206">
        <f t="shared" si="2"/>
        <v>1386000</v>
      </c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</row>
    <row r="25" ht="12.75" customHeight="1">
      <c r="A25" s="197">
        <f t="shared" si="3"/>
        <v>4</v>
      </c>
      <c r="B25" s="219" t="s">
        <v>65</v>
      </c>
      <c r="C25" s="220"/>
      <c r="D25" s="189"/>
      <c r="E25" s="189"/>
      <c r="F25" s="190"/>
      <c r="G25" s="191">
        <f>'BACKUP PERHITUNGAN'!N31</f>
        <v>6.381</v>
      </c>
      <c r="H25" s="221" t="s">
        <v>61</v>
      </c>
      <c r="I25" s="193" t="str">
        <f>'HSPK 2014'!D110</f>
        <v>HSPK 24.01.02.13</v>
      </c>
      <c r="J25" s="194">
        <f>'HSPK 2014'!H119</f>
        <v>11899.3</v>
      </c>
      <c r="K25" s="206">
        <f t="shared" si="2"/>
        <v>75929.4333</v>
      </c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</row>
    <row r="26" ht="12.75" customHeight="1">
      <c r="A26" s="197">
        <f t="shared" si="3"/>
        <v>5</v>
      </c>
      <c r="B26" s="219" t="s">
        <v>66</v>
      </c>
      <c r="C26" s="220"/>
      <c r="D26" s="189"/>
      <c r="E26" s="189"/>
      <c r="F26" s="190"/>
      <c r="G26" s="191">
        <f>'BACKUP PERHITUNGAN'!N33</f>
        <v>0.126</v>
      </c>
      <c r="H26" s="221" t="s">
        <v>61</v>
      </c>
      <c r="I26" s="193" t="str">
        <f>'HSPK 2014'!D125</f>
        <v>HSPK 24.03.01.01</v>
      </c>
      <c r="J26" s="194">
        <f>'HSPK 2014'!H140</f>
        <v>745974.927</v>
      </c>
      <c r="K26" s="206">
        <f t="shared" si="2"/>
        <v>93992.8408</v>
      </c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</row>
    <row r="27">
      <c r="A27" s="197">
        <f t="shared" si="3"/>
        <v>6</v>
      </c>
      <c r="B27" s="222" t="s">
        <v>67</v>
      </c>
      <c r="C27" s="223"/>
      <c r="D27" s="223"/>
      <c r="E27" s="223"/>
      <c r="F27" s="224"/>
      <c r="G27" s="191">
        <f>'BACKUP PERHITUNGAN'!N35</f>
        <v>0.252</v>
      </c>
      <c r="H27" s="221" t="s">
        <v>61</v>
      </c>
      <c r="I27" s="193" t="str">
        <f>'HSPK 2014'!D146</f>
        <v>HSPK 24.01.02.15</v>
      </c>
      <c r="J27" s="194">
        <f>'HSPK 2014'!H158</f>
        <v>181315</v>
      </c>
      <c r="K27" s="206">
        <f t="shared" si="2"/>
        <v>45691.38</v>
      </c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</row>
    <row r="28" ht="12.75" customHeight="1">
      <c r="A28" s="197">
        <f t="shared" si="3"/>
        <v>7</v>
      </c>
      <c r="B28" s="219" t="s">
        <v>68</v>
      </c>
      <c r="C28" s="220"/>
      <c r="D28" s="189"/>
      <c r="E28" s="189"/>
      <c r="F28" s="190"/>
      <c r="G28" s="191">
        <f>'BACKUP PERHITUNGAN'!N37</f>
        <v>2.15</v>
      </c>
      <c r="H28" s="193" t="s">
        <v>61</v>
      </c>
      <c r="I28" s="193" t="str">
        <f>'HSPK 2014'!D125</f>
        <v>HSPK 24.03.01.01</v>
      </c>
      <c r="J28" s="194">
        <f>'HSPK 2014'!H140</f>
        <v>745974.927</v>
      </c>
      <c r="K28" s="206">
        <f t="shared" si="2"/>
        <v>1603846.093</v>
      </c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</row>
    <row r="29" ht="12.75" customHeight="1">
      <c r="A29" s="197">
        <f t="shared" si="3"/>
        <v>8</v>
      </c>
      <c r="B29" s="219" t="s">
        <v>69</v>
      </c>
      <c r="C29" s="220"/>
      <c r="D29" s="189"/>
      <c r="E29" s="189"/>
      <c r="F29" s="190"/>
      <c r="G29" s="191">
        <f>'BACKUP PERHITUNGAN'!N39</f>
        <v>2.58</v>
      </c>
      <c r="H29" s="221" t="s">
        <v>61</v>
      </c>
      <c r="I29" s="225" t="str">
        <f>'HSPK 2014'!D146</f>
        <v>HSPK 24.01.02.15</v>
      </c>
      <c r="J29" s="194">
        <f>'HSPK 2014'!H158</f>
        <v>181315</v>
      </c>
      <c r="K29" s="206">
        <f t="shared" si="2"/>
        <v>467792.7</v>
      </c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</row>
    <row r="30" ht="12.75" customHeight="1">
      <c r="A30" s="197">
        <f t="shared" si="3"/>
        <v>9</v>
      </c>
      <c r="B30" s="219" t="s">
        <v>70</v>
      </c>
      <c r="C30" s="220"/>
      <c r="D30" s="189"/>
      <c r="E30" s="189"/>
      <c r="F30" s="190"/>
      <c r="G30" s="191">
        <f>'BACKUP PERHITUNGAN'!N41</f>
        <v>2.15</v>
      </c>
      <c r="H30" s="221" t="s">
        <v>61</v>
      </c>
      <c r="I30" s="193" t="str">
        <f>'HSPK 2014'!D110</f>
        <v>HSPK 24.01.02.13</v>
      </c>
      <c r="J30" s="194">
        <f>'HSPK 2014'!H119</f>
        <v>11899.3</v>
      </c>
      <c r="K30" s="206">
        <f t="shared" si="2"/>
        <v>25583.495</v>
      </c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</row>
    <row r="31" ht="15.75" customHeight="1">
      <c r="A31" s="208"/>
      <c r="B31" s="209"/>
      <c r="C31" s="72"/>
      <c r="D31" s="210"/>
      <c r="E31" s="210"/>
      <c r="F31" s="211"/>
      <c r="G31" s="212" t="s">
        <v>58</v>
      </c>
      <c r="H31" s="213"/>
      <c r="I31" s="213"/>
      <c r="J31" s="214" t="str">
        <f>A21</f>
        <v>B</v>
      </c>
      <c r="K31" s="215">
        <f>SUM(K22:K30)</f>
        <v>6435814.932</v>
      </c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</row>
    <row r="32" ht="15.75" customHeight="1">
      <c r="A32" s="186" t="s">
        <v>14</v>
      </c>
      <c r="B32" s="187" t="s">
        <v>71</v>
      </c>
      <c r="C32" s="188"/>
      <c r="D32" s="189"/>
      <c r="E32" s="189"/>
      <c r="F32" s="226"/>
      <c r="G32" s="227"/>
      <c r="H32" s="228"/>
      <c r="I32" s="229"/>
      <c r="J32" s="230"/>
      <c r="K32" s="231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</row>
    <row r="33" ht="15.75" customHeight="1">
      <c r="A33" s="197">
        <v>1.0</v>
      </c>
      <c r="B33" s="219" t="s">
        <v>72</v>
      </c>
      <c r="C33" s="220"/>
      <c r="D33" s="189"/>
      <c r="E33" s="189"/>
      <c r="F33" s="190"/>
      <c r="G33" s="191">
        <f>'BACKUP PERHITUNGAN'!N44</f>
        <v>50.2</v>
      </c>
      <c r="H33" s="221" t="s">
        <v>63</v>
      </c>
      <c r="I33" s="193" t="str">
        <f>'HSPK 2014'!D164</f>
        <v>HSPK 24.04.01.01</v>
      </c>
      <c r="J33" s="194">
        <f>'HSPK 2014'!H180</f>
        <v>237196</v>
      </c>
      <c r="K33" s="206">
        <f t="shared" ref="K33:K36" si="4">J33*G33</f>
        <v>11907239.2</v>
      </c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</row>
    <row r="34" ht="12.75" customHeight="1">
      <c r="A34" s="197">
        <v>2.0</v>
      </c>
      <c r="B34" s="219" t="s">
        <v>73</v>
      </c>
      <c r="C34" s="220"/>
      <c r="D34" s="189"/>
      <c r="E34" s="189"/>
      <c r="F34" s="190"/>
      <c r="G34" s="225">
        <f>'BACKUP PERHITUNGAN'!N49</f>
        <v>166.75</v>
      </c>
      <c r="H34" s="221" t="s">
        <v>63</v>
      </c>
      <c r="I34" s="193"/>
      <c r="J34" s="194">
        <v>115500.0</v>
      </c>
      <c r="K34" s="206">
        <f t="shared" si="4"/>
        <v>19259625</v>
      </c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</row>
    <row r="35" ht="12.75" customHeight="1">
      <c r="A35" s="197">
        <v>3.0</v>
      </c>
      <c r="B35" s="219" t="s">
        <v>74</v>
      </c>
      <c r="C35" s="220"/>
      <c r="D35" s="189"/>
      <c r="E35" s="189"/>
      <c r="F35" s="190"/>
      <c r="G35" s="204">
        <f>'BACKUP PERHITUNGAN'!N51</f>
        <v>266.8</v>
      </c>
      <c r="H35" s="221" t="s">
        <v>63</v>
      </c>
      <c r="I35" s="193"/>
      <c r="J35" s="194">
        <v>59500.0</v>
      </c>
      <c r="K35" s="206">
        <f t="shared" si="4"/>
        <v>15874600</v>
      </c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</row>
    <row r="36" ht="12.75" customHeight="1">
      <c r="A36" s="197">
        <v>4.0</v>
      </c>
      <c r="B36" s="219" t="s">
        <v>75</v>
      </c>
      <c r="C36" s="220"/>
      <c r="D36" s="189"/>
      <c r="E36" s="189"/>
      <c r="F36" s="190"/>
      <c r="G36" s="225">
        <f>'BACKUP PERHITUNGAN'!N53</f>
        <v>7.5</v>
      </c>
      <c r="H36" s="193" t="s">
        <v>57</v>
      </c>
      <c r="I36" s="221" t="str">
        <f>'HSPK 2014'!D229</f>
        <v>HSPK 24.04.01.18</v>
      </c>
      <c r="J36" s="194">
        <f>'HSPK 2014'!H244</f>
        <v>18844.5</v>
      </c>
      <c r="K36" s="206">
        <f t="shared" si="4"/>
        <v>141333.75</v>
      </c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</row>
    <row r="37" ht="15.75" customHeight="1">
      <c r="A37" s="208"/>
      <c r="B37" s="209"/>
      <c r="C37" s="72"/>
      <c r="D37" s="210"/>
      <c r="E37" s="210"/>
      <c r="F37" s="211"/>
      <c r="G37" s="212" t="s">
        <v>58</v>
      </c>
      <c r="H37" s="213"/>
      <c r="I37" s="213"/>
      <c r="J37" s="214" t="str">
        <f>A32</f>
        <v>C</v>
      </c>
      <c r="K37" s="215">
        <f>SUM(K33:K36)</f>
        <v>47182797.95</v>
      </c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</row>
    <row r="38" ht="15.75" customHeight="1">
      <c r="A38" s="186" t="s">
        <v>15</v>
      </c>
      <c r="B38" s="187" t="s">
        <v>76</v>
      </c>
      <c r="C38" s="188"/>
      <c r="D38" s="189"/>
      <c r="E38" s="189"/>
      <c r="F38" s="226"/>
      <c r="G38" s="233"/>
      <c r="H38" s="234"/>
      <c r="I38" s="229"/>
      <c r="J38" s="230"/>
      <c r="K38" s="231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</row>
    <row r="39" ht="15.75" customHeight="1">
      <c r="A39" s="218">
        <v>1.0</v>
      </c>
      <c r="B39" s="219" t="s">
        <v>77</v>
      </c>
      <c r="C39" s="220"/>
      <c r="D39" s="189"/>
      <c r="E39" s="189"/>
      <c r="F39" s="190"/>
      <c r="G39" s="191">
        <f>'BACKUP PERHITUNGAN'!N56</f>
        <v>1.3875</v>
      </c>
      <c r="H39" s="193" t="s">
        <v>61</v>
      </c>
      <c r="I39" s="193"/>
      <c r="J39" s="194">
        <v>2750000.0</v>
      </c>
      <c r="K39" s="206">
        <f t="shared" ref="K39:K42" si="5">J39*G39</f>
        <v>3815625</v>
      </c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</row>
    <row r="40" ht="15.75" customHeight="1">
      <c r="A40" s="197">
        <f t="shared" ref="A40:A42" si="6">A39+1</f>
        <v>2</v>
      </c>
      <c r="B40" s="219" t="s">
        <v>78</v>
      </c>
      <c r="C40" s="220"/>
      <c r="D40" s="189"/>
      <c r="E40" s="189"/>
      <c r="F40" s="190"/>
      <c r="G40" s="191">
        <f>'BACKUP PERHITUNGAN'!N58</f>
        <v>1.224</v>
      </c>
      <c r="H40" s="193" t="s">
        <v>61</v>
      </c>
      <c r="I40" s="193"/>
      <c r="J40" s="194">
        <v>2750000.0</v>
      </c>
      <c r="K40" s="206">
        <f t="shared" si="5"/>
        <v>3366000</v>
      </c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</row>
    <row r="41" ht="15.75" customHeight="1">
      <c r="A41" s="197">
        <f t="shared" si="6"/>
        <v>3</v>
      </c>
      <c r="B41" s="219" t="s">
        <v>79</v>
      </c>
      <c r="C41" s="220"/>
      <c r="D41" s="189"/>
      <c r="E41" s="189"/>
      <c r="F41" s="190"/>
      <c r="G41" s="191">
        <f>'BACKUP PERHITUNGAN'!N60</f>
        <v>1.8837</v>
      </c>
      <c r="H41" s="193" t="s">
        <v>61</v>
      </c>
      <c r="I41" s="193"/>
      <c r="J41" s="194">
        <v>2750000.0</v>
      </c>
      <c r="K41" s="206">
        <f t="shared" si="5"/>
        <v>5180175</v>
      </c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</row>
    <row r="42" ht="15.75" customHeight="1">
      <c r="A42" s="197">
        <f t="shared" si="6"/>
        <v>4</v>
      </c>
      <c r="B42" s="219" t="s">
        <v>80</v>
      </c>
      <c r="C42" s="220"/>
      <c r="D42" s="189"/>
      <c r="E42" s="189"/>
      <c r="F42" s="190"/>
      <c r="G42" s="191">
        <f>'BACKUP PERHITUNGAN'!N62</f>
        <v>0.49</v>
      </c>
      <c r="H42" s="193" t="s">
        <v>61</v>
      </c>
      <c r="I42" s="193"/>
      <c r="J42" s="194">
        <v>2500000.0</v>
      </c>
      <c r="K42" s="206">
        <f t="shared" si="5"/>
        <v>1225000</v>
      </c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</row>
    <row r="43" ht="15.75" customHeight="1">
      <c r="A43" s="208"/>
      <c r="B43" s="209"/>
      <c r="C43" s="72"/>
      <c r="D43" s="210"/>
      <c r="E43" s="210"/>
      <c r="F43" s="211"/>
      <c r="G43" s="212" t="s">
        <v>58</v>
      </c>
      <c r="H43" s="213"/>
      <c r="I43" s="213"/>
      <c r="J43" s="214" t="str">
        <f>A38</f>
        <v>D</v>
      </c>
      <c r="K43" s="215">
        <f>SUM(K39:K42)</f>
        <v>13586800</v>
      </c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</row>
    <row r="44" ht="15.75" customHeight="1">
      <c r="A44" s="186" t="s">
        <v>16</v>
      </c>
      <c r="B44" s="187" t="s">
        <v>81</v>
      </c>
      <c r="C44" s="188"/>
      <c r="D44" s="189"/>
      <c r="E44" s="189"/>
      <c r="F44" s="226"/>
      <c r="G44" s="233"/>
      <c r="H44" s="234"/>
      <c r="I44" s="229"/>
      <c r="J44" s="230"/>
      <c r="K44" s="231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</row>
    <row r="45" ht="12.75" customHeight="1">
      <c r="A45" s="218">
        <v>1.0</v>
      </c>
      <c r="B45" s="219" t="s">
        <v>82</v>
      </c>
      <c r="C45" s="220"/>
      <c r="D45" s="189"/>
      <c r="E45" s="189"/>
      <c r="F45" s="190"/>
      <c r="G45" s="191">
        <f>'BACKUP PERHITUNGAN'!N65</f>
        <v>39.5</v>
      </c>
      <c r="H45" s="221" t="s">
        <v>63</v>
      </c>
      <c r="I45" s="193" t="str">
        <f>'HSPK 2014'!D367</f>
        <v>HSPK 24.05.01.06</v>
      </c>
      <c r="J45" s="194">
        <f>'HSPK 2014'!H384</f>
        <v>193906.24</v>
      </c>
      <c r="K45" s="206">
        <f t="shared" ref="K45:K47" si="7">J45*G45</f>
        <v>7659296.48</v>
      </c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</row>
    <row r="46" ht="12.75" customHeight="1">
      <c r="A46" s="197">
        <f t="shared" ref="A46:A47" si="8">A45+1</f>
        <v>2</v>
      </c>
      <c r="B46" s="219" t="s">
        <v>83</v>
      </c>
      <c r="C46" s="220"/>
      <c r="D46" s="189"/>
      <c r="E46" s="189"/>
      <c r="F46" s="190"/>
      <c r="G46" s="191">
        <f>'BACKUP PERHITUNGAN'!N67</f>
        <v>2</v>
      </c>
      <c r="H46" s="221" t="s">
        <v>63</v>
      </c>
      <c r="I46" s="193" t="str">
        <f>'HSPK 2014'!D390</f>
        <v>HSPK 24.05.01.09</v>
      </c>
      <c r="J46" s="194">
        <f>'HSPK 2014'!H407</f>
        <v>222085.9</v>
      </c>
      <c r="K46" s="206">
        <f t="shared" si="7"/>
        <v>444171.8</v>
      </c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 ht="12.75" customHeight="1">
      <c r="A47" s="197">
        <f t="shared" si="8"/>
        <v>3</v>
      </c>
      <c r="B47" s="219" t="s">
        <v>84</v>
      </c>
      <c r="C47" s="220"/>
      <c r="D47" s="189"/>
      <c r="E47" s="189"/>
      <c r="F47" s="190"/>
      <c r="G47" s="191">
        <f>'BACKUP PERHITUNGAN'!N69</f>
        <v>7.99</v>
      </c>
      <c r="H47" s="207" t="s">
        <v>63</v>
      </c>
      <c r="I47" s="193" t="str">
        <f>'HSPK 2014'!D413</f>
        <v>HSPK 24.05.01.07</v>
      </c>
      <c r="J47" s="194">
        <f>'HSPK 2014'!H430</f>
        <v>222471.9</v>
      </c>
      <c r="K47" s="206">
        <f t="shared" si="7"/>
        <v>1777550.481</v>
      </c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</row>
    <row r="48" ht="15.75" customHeight="1">
      <c r="A48" s="208"/>
      <c r="B48" s="209"/>
      <c r="C48" s="72"/>
      <c r="D48" s="210"/>
      <c r="E48" s="210"/>
      <c r="F48" s="211"/>
      <c r="G48" s="212" t="s">
        <v>58</v>
      </c>
      <c r="H48" s="213"/>
      <c r="I48" s="213"/>
      <c r="J48" s="214" t="str">
        <f>A44</f>
        <v>E</v>
      </c>
      <c r="K48" s="215">
        <f>SUM(K45:K47)</f>
        <v>9881018.761</v>
      </c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</row>
    <row r="49" ht="30.75" customHeight="1">
      <c r="A49" s="186" t="s">
        <v>17</v>
      </c>
      <c r="B49" s="235" t="s">
        <v>18</v>
      </c>
      <c r="C49" s="223"/>
      <c r="D49" s="223"/>
      <c r="E49" s="223"/>
      <c r="F49" s="226"/>
      <c r="G49" s="233"/>
      <c r="H49" s="234"/>
      <c r="I49" s="229"/>
      <c r="J49" s="230"/>
      <c r="K49" s="231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</row>
    <row r="50" ht="12.75" customHeight="1">
      <c r="A50" s="197">
        <v>1.0</v>
      </c>
      <c r="B50" s="198" t="s">
        <v>85</v>
      </c>
      <c r="C50" s="199"/>
      <c r="D50" s="201"/>
      <c r="E50" s="201"/>
      <c r="F50" s="202"/>
      <c r="G50" s="203">
        <f>'BACKUP PERHITUNGAN'!N72</f>
        <v>15.3</v>
      </c>
      <c r="H50" s="221" t="s">
        <v>57</v>
      </c>
      <c r="I50" s="221" t="str">
        <f>'HSPK 2014'!D436</f>
        <v>HSPK 24.07.01.43</v>
      </c>
      <c r="J50" s="205">
        <f>'HSPK 2014'!H452</f>
        <v>94481.27</v>
      </c>
      <c r="K50" s="206">
        <f t="shared" ref="K50:K66" si="9">J50*G50</f>
        <v>1445563.431</v>
      </c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</row>
    <row r="51" ht="12.75" customHeight="1">
      <c r="A51" s="197">
        <v>2.0</v>
      </c>
      <c r="B51" s="198" t="s">
        <v>86</v>
      </c>
      <c r="C51" s="199"/>
      <c r="D51" s="201"/>
      <c r="E51" s="201"/>
      <c r="F51" s="202"/>
      <c r="G51" s="203">
        <f>'BACKUP PERHITUNGAN'!N74</f>
        <v>3</v>
      </c>
      <c r="H51" s="221" t="s">
        <v>87</v>
      </c>
      <c r="I51" s="236" t="s">
        <v>88</v>
      </c>
      <c r="J51" s="205">
        <v>400000.0</v>
      </c>
      <c r="K51" s="206">
        <f t="shared" si="9"/>
        <v>1200000</v>
      </c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</row>
    <row r="52" ht="12.75" customHeight="1">
      <c r="A52" s="197">
        <v>3.0</v>
      </c>
      <c r="B52" s="198" t="s">
        <v>89</v>
      </c>
      <c r="C52" s="199"/>
      <c r="D52" s="201"/>
      <c r="E52" s="201"/>
      <c r="F52" s="202"/>
      <c r="G52" s="203">
        <f>'BACKUP PERHITUNGAN'!N76</f>
        <v>1</v>
      </c>
      <c r="H52" s="221" t="s">
        <v>90</v>
      </c>
      <c r="I52" s="221" t="s">
        <v>88</v>
      </c>
      <c r="J52" s="205">
        <v>300000.0</v>
      </c>
      <c r="K52" s="206">
        <f t="shared" si="9"/>
        <v>300000</v>
      </c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</row>
    <row r="53" ht="12.75" customHeight="1">
      <c r="A53" s="197">
        <v>4.0</v>
      </c>
      <c r="B53" s="198" t="s">
        <v>91</v>
      </c>
      <c r="C53" s="199"/>
      <c r="D53" s="201"/>
      <c r="E53" s="201"/>
      <c r="F53" s="202"/>
      <c r="G53" s="203">
        <f>'BACKUP PERHITUNGAN'!N78</f>
        <v>8</v>
      </c>
      <c r="H53" s="221" t="s">
        <v>57</v>
      </c>
      <c r="I53" s="221" t="str">
        <f>'HSPK 2014'!$D$436</f>
        <v>HSPK 24.07.01.43</v>
      </c>
      <c r="J53" s="205">
        <f>'HSPK 2014'!$H$452</f>
        <v>94481.27</v>
      </c>
      <c r="K53" s="206">
        <f t="shared" si="9"/>
        <v>755850.16</v>
      </c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</row>
    <row r="54" ht="12.75" customHeight="1">
      <c r="A54" s="197">
        <v>5.0</v>
      </c>
      <c r="B54" s="198" t="s">
        <v>92</v>
      </c>
      <c r="C54" s="199"/>
      <c r="D54" s="201"/>
      <c r="E54" s="201"/>
      <c r="F54" s="202"/>
      <c r="G54" s="203">
        <f>'BACKUP PERHITUNGAN'!N80</f>
        <v>1</v>
      </c>
      <c r="H54" s="221" t="s">
        <v>87</v>
      </c>
      <c r="I54" s="236" t="s">
        <v>88</v>
      </c>
      <c r="J54" s="205">
        <f>J51</f>
        <v>400000</v>
      </c>
      <c r="K54" s="206">
        <f t="shared" si="9"/>
        <v>400000</v>
      </c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</row>
    <row r="55" ht="12.75" customHeight="1">
      <c r="A55" s="197">
        <v>6.0</v>
      </c>
      <c r="B55" s="198" t="s">
        <v>93</v>
      </c>
      <c r="C55" s="199"/>
      <c r="D55" s="201"/>
      <c r="E55" s="201"/>
      <c r="F55" s="202"/>
      <c r="G55" s="203">
        <f>'BACKUP PERHITUNGAN'!N82</f>
        <v>0.5</v>
      </c>
      <c r="H55" s="221" t="s">
        <v>63</v>
      </c>
      <c r="I55" s="221" t="str">
        <f>'HSPK 2014'!$D$480</f>
        <v>HSPK 24.07.01.45</v>
      </c>
      <c r="J55" s="205">
        <f>'HSPK 2014'!$H$494</f>
        <v>135351.625</v>
      </c>
      <c r="K55" s="206">
        <f t="shared" si="9"/>
        <v>67675.8125</v>
      </c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</row>
    <row r="56" ht="12.75" customHeight="1">
      <c r="A56" s="197">
        <v>7.0</v>
      </c>
      <c r="B56" s="198" t="s">
        <v>94</v>
      </c>
      <c r="C56" s="199"/>
      <c r="D56" s="201"/>
      <c r="E56" s="201"/>
      <c r="F56" s="202"/>
      <c r="G56" s="203">
        <f>'BACKUP PERHITUNGAN'!N84</f>
        <v>17</v>
      </c>
      <c r="H56" s="221" t="s">
        <v>57</v>
      </c>
      <c r="I56" s="221" t="str">
        <f>'HSPK 2014'!$D$436</f>
        <v>HSPK 24.07.01.43</v>
      </c>
      <c r="J56" s="205">
        <f>'HSPK 2014'!$H$452</f>
        <v>94481.27</v>
      </c>
      <c r="K56" s="206">
        <f t="shared" si="9"/>
        <v>1606181.59</v>
      </c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</row>
    <row r="57" ht="12.75" customHeight="1">
      <c r="A57" s="197">
        <v>8.0</v>
      </c>
      <c r="B57" s="198" t="s">
        <v>95</v>
      </c>
      <c r="C57" s="199"/>
      <c r="D57" s="201"/>
      <c r="E57" s="201"/>
      <c r="F57" s="202"/>
      <c r="G57" s="203">
        <f>'BACKUP PERHITUNGAN'!N86</f>
        <v>10</v>
      </c>
      <c r="H57" s="221" t="s">
        <v>57</v>
      </c>
      <c r="I57" s="221" t="str">
        <f>'HSPK 2014'!$D$458</f>
        <v>HSPK 24.07.01.45</v>
      </c>
      <c r="J57" s="205">
        <f>'HSPK 2014'!$H$474</f>
        <v>95264.415</v>
      </c>
      <c r="K57" s="206">
        <f t="shared" si="9"/>
        <v>952644.15</v>
      </c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</row>
    <row r="58" ht="12.75" customHeight="1">
      <c r="A58" s="197">
        <v>9.0</v>
      </c>
      <c r="B58" s="198" t="s">
        <v>96</v>
      </c>
      <c r="C58" s="199"/>
      <c r="D58" s="201"/>
      <c r="E58" s="201"/>
      <c r="F58" s="202"/>
      <c r="G58" s="203">
        <f>'BACKUP PERHITUNGAN'!N88</f>
        <v>2.8</v>
      </c>
      <c r="H58" s="221" t="s">
        <v>63</v>
      </c>
      <c r="I58" s="221" t="str">
        <f>'HSPK 2014'!$D$480</f>
        <v>HSPK 24.07.01.45</v>
      </c>
      <c r="J58" s="205">
        <f>'HSPK 2014'!$H$494</f>
        <v>135351.625</v>
      </c>
      <c r="K58" s="206">
        <f t="shared" si="9"/>
        <v>378984.55</v>
      </c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</row>
    <row r="59" ht="12.75" customHeight="1">
      <c r="A59" s="197">
        <v>10.0</v>
      </c>
      <c r="B59" s="198" t="s">
        <v>97</v>
      </c>
      <c r="C59" s="199"/>
      <c r="D59" s="201"/>
      <c r="E59" s="201"/>
      <c r="F59" s="202"/>
      <c r="G59" s="203">
        <f>'BACKUP PERHITUNGAN'!N90</f>
        <v>17</v>
      </c>
      <c r="H59" s="221" t="s">
        <v>57</v>
      </c>
      <c r="I59" s="221" t="str">
        <f>'HSPK 2014'!$D$436</f>
        <v>HSPK 24.07.01.43</v>
      </c>
      <c r="J59" s="205">
        <f>'HSPK 2014'!$H$452</f>
        <v>94481.27</v>
      </c>
      <c r="K59" s="206">
        <f t="shared" si="9"/>
        <v>1606181.59</v>
      </c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</row>
    <row r="60" ht="12.75" customHeight="1">
      <c r="A60" s="197">
        <v>11.0</v>
      </c>
      <c r="B60" s="198" t="s">
        <v>98</v>
      </c>
      <c r="C60" s="199"/>
      <c r="D60" s="201"/>
      <c r="E60" s="201"/>
      <c r="F60" s="202"/>
      <c r="G60" s="203">
        <f>'BACKUP PERHITUNGAN'!N92</f>
        <v>14</v>
      </c>
      <c r="H60" s="221" t="s">
        <v>57</v>
      </c>
      <c r="I60" s="221" t="str">
        <f>'HSPK 2014'!$D$458</f>
        <v>HSPK 24.07.01.45</v>
      </c>
      <c r="J60" s="205">
        <f>'HSPK 2014'!$H$474</f>
        <v>95264.415</v>
      </c>
      <c r="K60" s="206">
        <f t="shared" si="9"/>
        <v>1333701.81</v>
      </c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</row>
    <row r="61" ht="12.75" customHeight="1">
      <c r="A61" s="197">
        <v>12.0</v>
      </c>
      <c r="B61" s="198" t="s">
        <v>99</v>
      </c>
      <c r="C61" s="199"/>
      <c r="D61" s="201"/>
      <c r="E61" s="201"/>
      <c r="F61" s="202"/>
      <c r="G61" s="203">
        <f>'BACKUP PERHITUNGAN'!N94</f>
        <v>3.52</v>
      </c>
      <c r="H61" s="221" t="s">
        <v>63</v>
      </c>
      <c r="I61" s="221" t="str">
        <f>'HSPK 2014'!$D$480</f>
        <v>HSPK 24.07.01.45</v>
      </c>
      <c r="J61" s="205">
        <f>'HSPK 2014'!$H$494</f>
        <v>135351.625</v>
      </c>
      <c r="K61" s="206">
        <f t="shared" si="9"/>
        <v>476437.72</v>
      </c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</row>
    <row r="62" ht="12.75" customHeight="1">
      <c r="A62" s="197">
        <v>13.0</v>
      </c>
      <c r="B62" s="198" t="s">
        <v>100</v>
      </c>
      <c r="C62" s="199"/>
      <c r="D62" s="201"/>
      <c r="E62" s="201"/>
      <c r="F62" s="202"/>
      <c r="G62" s="203">
        <f>'BACKUP PERHITUNGAN'!N96</f>
        <v>3.1</v>
      </c>
      <c r="H62" s="221" t="s">
        <v>57</v>
      </c>
      <c r="I62" s="221" t="str">
        <f>'HSPK 2014'!$D$436</f>
        <v>HSPK 24.07.01.43</v>
      </c>
      <c r="J62" s="205">
        <f>'HSPK 2014'!$H$452</f>
        <v>94481.27</v>
      </c>
      <c r="K62" s="206">
        <f t="shared" si="9"/>
        <v>292891.937</v>
      </c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</row>
    <row r="63" ht="12.75" customHeight="1">
      <c r="A63" s="197">
        <v>14.0</v>
      </c>
      <c r="B63" s="198" t="s">
        <v>101</v>
      </c>
      <c r="C63" s="199"/>
      <c r="D63" s="201"/>
      <c r="E63" s="201"/>
      <c r="F63" s="202"/>
      <c r="G63" s="203">
        <f>'BACKUP PERHITUNGAN'!N98</f>
        <v>0.54</v>
      </c>
      <c r="H63" s="221" t="s">
        <v>63</v>
      </c>
      <c r="I63" s="221" t="str">
        <f>'HSPK 2014'!$D$480</f>
        <v>HSPK 24.07.01.45</v>
      </c>
      <c r="J63" s="205">
        <f>'HSPK 2014'!$H$494</f>
        <v>135351.625</v>
      </c>
      <c r="K63" s="206">
        <f t="shared" si="9"/>
        <v>73089.8775</v>
      </c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</row>
    <row r="64" ht="12.75" customHeight="1">
      <c r="A64" s="197">
        <v>15.0</v>
      </c>
      <c r="B64" s="198" t="s">
        <v>102</v>
      </c>
      <c r="C64" s="199"/>
      <c r="D64" s="201"/>
      <c r="E64" s="201"/>
      <c r="F64" s="202"/>
      <c r="G64" s="203">
        <f>'BACKUP PERHITUNGAN'!N100</f>
        <v>7</v>
      </c>
      <c r="H64" s="221" t="s">
        <v>57</v>
      </c>
      <c r="I64" s="221" t="str">
        <f>'HSPK 2014'!$D$436</f>
        <v>HSPK 24.07.01.43</v>
      </c>
      <c r="J64" s="205">
        <f>'HSPK 2014'!$H$452</f>
        <v>94481.27</v>
      </c>
      <c r="K64" s="206">
        <f t="shared" si="9"/>
        <v>661368.89</v>
      </c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</row>
    <row r="65" ht="12.75" customHeight="1">
      <c r="A65" s="197">
        <v>16.0</v>
      </c>
      <c r="B65" s="198" t="s">
        <v>103</v>
      </c>
      <c r="C65" s="199"/>
      <c r="D65" s="201"/>
      <c r="E65" s="201"/>
      <c r="F65" s="202"/>
      <c r="G65" s="203">
        <f>'BACKUP PERHITUNGAN'!N102</f>
        <v>1.19</v>
      </c>
      <c r="H65" s="221" t="s">
        <v>63</v>
      </c>
      <c r="I65" s="221" t="str">
        <f>'HSPK 2014'!$D$480</f>
        <v>HSPK 24.07.01.45</v>
      </c>
      <c r="J65" s="205">
        <f>'HSPK 2014'!$H$494</f>
        <v>135351.625</v>
      </c>
      <c r="K65" s="206">
        <f t="shared" si="9"/>
        <v>161068.4338</v>
      </c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</row>
    <row r="66" ht="12.75" customHeight="1">
      <c r="A66" s="197">
        <v>17.0</v>
      </c>
      <c r="B66" s="198" t="s">
        <v>104</v>
      </c>
      <c r="C66" s="199"/>
      <c r="D66" s="201"/>
      <c r="E66" s="201"/>
      <c r="F66" s="202"/>
      <c r="G66" s="203">
        <f>'BACKUP PERHITUNGAN'!N104</f>
        <v>0.32</v>
      </c>
      <c r="H66" s="221" t="s">
        <v>63</v>
      </c>
      <c r="I66" s="221" t="str">
        <f>'HSPK 2014'!$D$480</f>
        <v>HSPK 24.07.01.45</v>
      </c>
      <c r="J66" s="205">
        <f>'HSPK 2014'!$H$494</f>
        <v>135351.625</v>
      </c>
      <c r="K66" s="206">
        <f t="shared" si="9"/>
        <v>43312.52</v>
      </c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</row>
    <row r="67" ht="15.75" customHeight="1">
      <c r="A67" s="208"/>
      <c r="B67" s="209"/>
      <c r="C67" s="72"/>
      <c r="D67" s="210"/>
      <c r="E67" s="210"/>
      <c r="F67" s="211"/>
      <c r="G67" s="212" t="s">
        <v>58</v>
      </c>
      <c r="H67" s="213"/>
      <c r="I67" s="213"/>
      <c r="J67" s="214" t="str">
        <f>A49</f>
        <v>F</v>
      </c>
      <c r="K67" s="215">
        <f>SUM(K50:K66)</f>
        <v>11754952.47</v>
      </c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</row>
    <row r="68" ht="15.75" customHeight="1">
      <c r="A68" s="186" t="s">
        <v>19</v>
      </c>
      <c r="B68" s="187" t="s">
        <v>20</v>
      </c>
      <c r="C68" s="188"/>
      <c r="D68" s="189"/>
      <c r="E68" s="189"/>
      <c r="F68" s="226"/>
      <c r="G68" s="233"/>
      <c r="H68" s="234"/>
      <c r="I68" s="229"/>
      <c r="J68" s="230"/>
      <c r="K68" s="231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</row>
    <row r="69" ht="12.75" customHeight="1">
      <c r="A69" s="218">
        <v>1.0</v>
      </c>
      <c r="B69" s="219" t="s">
        <v>105</v>
      </c>
      <c r="C69" s="220"/>
      <c r="D69" s="189"/>
      <c r="E69" s="189"/>
      <c r="F69" s="190"/>
      <c r="G69" s="191">
        <f>'BACKUP PERHITUNGAN'!N107</f>
        <v>61</v>
      </c>
      <c r="H69" s="221" t="s">
        <v>63</v>
      </c>
      <c r="I69" s="193"/>
      <c r="J69" s="194">
        <v>125000.0</v>
      </c>
      <c r="K69" s="206">
        <f t="shared" ref="K69:K73" si="10">J69*G69</f>
        <v>7625000</v>
      </c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</row>
    <row r="70">
      <c r="A70" s="218">
        <f t="shared" ref="A70:A73" si="11">A69+1</f>
        <v>2</v>
      </c>
      <c r="B70" s="222" t="s">
        <v>106</v>
      </c>
      <c r="C70" s="223"/>
      <c r="D70" s="223"/>
      <c r="E70" s="223"/>
      <c r="F70" s="224"/>
      <c r="G70" s="191">
        <f>'BACKUP PERHITUNGAN'!N109</f>
        <v>61</v>
      </c>
      <c r="H70" s="221" t="s">
        <v>63</v>
      </c>
      <c r="I70" s="193"/>
      <c r="J70" s="194">
        <v>70000.0</v>
      </c>
      <c r="K70" s="206">
        <f t="shared" si="10"/>
        <v>4270000</v>
      </c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</row>
    <row r="71" ht="12.75" customHeight="1">
      <c r="A71" s="218">
        <f t="shared" si="11"/>
        <v>3</v>
      </c>
      <c r="B71" s="219" t="s">
        <v>107</v>
      </c>
      <c r="C71" s="220"/>
      <c r="D71" s="189"/>
      <c r="E71" s="189"/>
      <c r="F71" s="190"/>
      <c r="G71" s="191">
        <f>'BACKUP PERHITUNGAN'!N111</f>
        <v>24</v>
      </c>
      <c r="H71" s="221" t="s">
        <v>57</v>
      </c>
      <c r="I71" s="193"/>
      <c r="J71" s="194">
        <v>45000.0</v>
      </c>
      <c r="K71" s="206">
        <f t="shared" si="10"/>
        <v>1080000</v>
      </c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</row>
    <row r="72" ht="12.75" customHeight="1">
      <c r="A72" s="218">
        <f t="shared" si="11"/>
        <v>4</v>
      </c>
      <c r="B72" s="219" t="s">
        <v>108</v>
      </c>
      <c r="C72" s="220"/>
      <c r="D72" s="189"/>
      <c r="E72" s="189"/>
      <c r="F72" s="190"/>
      <c r="G72" s="191">
        <f>'BACKUP PERHITUNGAN'!N113</f>
        <v>43</v>
      </c>
      <c r="H72" s="221" t="s">
        <v>63</v>
      </c>
      <c r="I72" s="193" t="str">
        <f>'HSPK 2014'!D561</f>
        <v>HSPK 24.06.03.18</v>
      </c>
      <c r="J72" s="194">
        <f>'HSPK 2014'!H577</f>
        <v>108832.5</v>
      </c>
      <c r="K72" s="206">
        <f t="shared" si="10"/>
        <v>4679797.5</v>
      </c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</row>
    <row r="73" ht="12.75" customHeight="1">
      <c r="A73" s="218">
        <f t="shared" si="11"/>
        <v>5</v>
      </c>
      <c r="B73" s="219" t="s">
        <v>109</v>
      </c>
      <c r="C73" s="220"/>
      <c r="D73" s="189"/>
      <c r="E73" s="189"/>
      <c r="F73" s="190"/>
      <c r="G73" s="191">
        <f>'BACKUP PERHITUNGAN'!N115</f>
        <v>43</v>
      </c>
      <c r="H73" s="221" t="s">
        <v>63</v>
      </c>
      <c r="I73" s="193" t="str">
        <f>'HSPK 2014'!D583</f>
        <v>HSPK 24.06.03.09</v>
      </c>
      <c r="J73" s="194">
        <f>'HSPK 2014'!H598</f>
        <v>36405.3</v>
      </c>
      <c r="K73" s="206">
        <f t="shared" si="10"/>
        <v>1565427.9</v>
      </c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</row>
    <row r="74" ht="15.75" customHeight="1">
      <c r="A74" s="208"/>
      <c r="B74" s="209"/>
      <c r="C74" s="72"/>
      <c r="D74" s="210"/>
      <c r="E74" s="210"/>
      <c r="F74" s="211"/>
      <c r="G74" s="212" t="s">
        <v>58</v>
      </c>
      <c r="H74" s="213"/>
      <c r="I74" s="213"/>
      <c r="J74" s="214" t="str">
        <f>A68</f>
        <v>G</v>
      </c>
      <c r="K74" s="215">
        <f>SUM(K69:K73)</f>
        <v>19220225.4</v>
      </c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</row>
    <row r="75" ht="15.75" customHeight="1">
      <c r="A75" s="186" t="s">
        <v>21</v>
      </c>
      <c r="B75" s="235" t="s">
        <v>22</v>
      </c>
      <c r="C75" s="223"/>
      <c r="D75" s="223"/>
      <c r="E75" s="223"/>
      <c r="F75" s="224"/>
      <c r="G75" s="233"/>
      <c r="H75" s="234"/>
      <c r="I75" s="229"/>
      <c r="J75" s="230"/>
      <c r="K75" s="231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</row>
    <row r="76" ht="15.75" customHeight="1">
      <c r="A76" s="218">
        <v>1.0</v>
      </c>
      <c r="B76" s="219" t="s">
        <v>110</v>
      </c>
      <c r="C76" s="188"/>
      <c r="D76" s="189"/>
      <c r="E76" s="189"/>
      <c r="F76" s="226"/>
      <c r="G76" s="204">
        <f>'BACKUP PERHITUNGAN'!N118</f>
        <v>4</v>
      </c>
      <c r="H76" s="221" t="s">
        <v>111</v>
      </c>
      <c r="I76" s="193" t="str">
        <f>'HSPK 2014'!D604</f>
        <v>HSPK 24.07.01.19</v>
      </c>
      <c r="J76" s="194">
        <f>'HSPK 2014'!H618</f>
        <v>160685.5</v>
      </c>
      <c r="K76" s="237">
        <f t="shared" ref="K76:K79" si="12">J76*G76</f>
        <v>642742</v>
      </c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</row>
    <row r="77" ht="15.75" customHeight="1">
      <c r="A77" s="197">
        <v>2.0</v>
      </c>
      <c r="B77" s="219" t="s">
        <v>112</v>
      </c>
      <c r="C77" s="188"/>
      <c r="D77" s="189"/>
      <c r="E77" s="189"/>
      <c r="F77" s="226"/>
      <c r="G77" s="204">
        <f>'BACKUP PERHITUNGAN'!N120</f>
        <v>4</v>
      </c>
      <c r="H77" s="221" t="s">
        <v>111</v>
      </c>
      <c r="I77" s="193" t="str">
        <f>'HSPK 2014'!D624</f>
        <v>HSPK 24.07.01.20</v>
      </c>
      <c r="J77" s="194">
        <f>'HSPK 2014'!H638</f>
        <v>28181.625</v>
      </c>
      <c r="K77" s="237">
        <f t="shared" si="12"/>
        <v>112726.5</v>
      </c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</row>
    <row r="78" ht="12.75" customHeight="1">
      <c r="A78" s="197">
        <v>3.0</v>
      </c>
      <c r="B78" s="198" t="s">
        <v>113</v>
      </c>
      <c r="C78" s="199"/>
      <c r="D78" s="201"/>
      <c r="E78" s="201"/>
      <c r="F78" s="202"/>
      <c r="G78" s="204">
        <f>'BACKUP PERHITUNGAN'!N122</f>
        <v>8</v>
      </c>
      <c r="H78" s="221" t="s">
        <v>111</v>
      </c>
      <c r="I78" s="221" t="str">
        <f>'HSPK 2014'!D644</f>
        <v>HSPK 24.07.01.21</v>
      </c>
      <c r="J78" s="205">
        <f>'HSPK 2014'!H658</f>
        <v>28187.75</v>
      </c>
      <c r="K78" s="237">
        <f t="shared" si="12"/>
        <v>225502</v>
      </c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</row>
    <row r="79" ht="12.75" customHeight="1">
      <c r="A79" s="197">
        <v>4.0</v>
      </c>
      <c r="B79" s="198" t="s">
        <v>114</v>
      </c>
      <c r="C79" s="199"/>
      <c r="D79" s="201"/>
      <c r="E79" s="201"/>
      <c r="F79" s="202"/>
      <c r="G79" s="203">
        <f>'BACKUP PERHITUNGAN'!N124</f>
        <v>8</v>
      </c>
      <c r="H79" s="221" t="s">
        <v>111</v>
      </c>
      <c r="I79" s="221" t="str">
        <f>'HSPK 2014'!D664</f>
        <v>HSPK 24.07.01.26</v>
      </c>
      <c r="J79" s="205">
        <f>'HSPK 2014'!H676</f>
        <v>120368</v>
      </c>
      <c r="K79" s="237">
        <f t="shared" si="12"/>
        <v>962944</v>
      </c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</row>
    <row r="80" ht="15.75" customHeight="1">
      <c r="A80" s="208"/>
      <c r="B80" s="209"/>
      <c r="C80" s="72"/>
      <c r="D80" s="210"/>
      <c r="E80" s="210"/>
      <c r="F80" s="211"/>
      <c r="G80" s="212" t="s">
        <v>58</v>
      </c>
      <c r="H80" s="213"/>
      <c r="I80" s="213"/>
      <c r="J80" s="214" t="str">
        <f>A75</f>
        <v>H</v>
      </c>
      <c r="K80" s="215">
        <f>SUM(K76:K79)</f>
        <v>1943914.5</v>
      </c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</row>
    <row r="81" ht="15.75" customHeight="1">
      <c r="A81" s="186" t="s">
        <v>23</v>
      </c>
      <c r="B81" s="187" t="s">
        <v>24</v>
      </c>
      <c r="C81" s="188"/>
      <c r="D81" s="189"/>
      <c r="E81" s="189"/>
      <c r="F81" s="226"/>
      <c r="G81" s="233"/>
      <c r="H81" s="234"/>
      <c r="I81" s="229"/>
      <c r="J81" s="230"/>
      <c r="K81" s="231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</row>
    <row r="82" ht="12.75" customHeight="1">
      <c r="A82" s="197">
        <v>1.0</v>
      </c>
      <c r="B82" s="219" t="s">
        <v>115</v>
      </c>
      <c r="C82" s="220"/>
      <c r="D82" s="189"/>
      <c r="E82" s="189"/>
      <c r="F82" s="190"/>
      <c r="G82" s="191">
        <f>'BACKUP PERHITUNGAN'!N127</f>
        <v>7</v>
      </c>
      <c r="H82" s="221" t="s">
        <v>116</v>
      </c>
      <c r="I82" s="193" t="str">
        <f>'HSPK 2014'!D682</f>
        <v>HSPK 24.07.02.02</v>
      </c>
      <c r="J82" s="194">
        <f>'HSPK 2014'!H699</f>
        <v>649442</v>
      </c>
      <c r="K82" s="237">
        <f t="shared" ref="K82:K86" si="13">J82*G82</f>
        <v>4546094</v>
      </c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</row>
    <row r="83" ht="12.75" customHeight="1">
      <c r="A83" s="197">
        <v>2.0</v>
      </c>
      <c r="B83" s="219" t="s">
        <v>117</v>
      </c>
      <c r="C83" s="220"/>
      <c r="D83" s="189"/>
      <c r="E83" s="189"/>
      <c r="F83" s="190"/>
      <c r="G83" s="191">
        <f>'BACKUP PERHITUNGAN'!N129</f>
        <v>4</v>
      </c>
      <c r="H83" s="221" t="s">
        <v>116</v>
      </c>
      <c r="I83" s="193" t="str">
        <f>'HSPK 2014'!D705</f>
        <v>HSPK 24.07.02.01</v>
      </c>
      <c r="J83" s="194">
        <f>'HSPK 2014'!H721</f>
        <v>236096.4</v>
      </c>
      <c r="K83" s="237">
        <f t="shared" si="13"/>
        <v>944385.6</v>
      </c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</row>
    <row r="84" ht="12.75" customHeight="1">
      <c r="A84" s="197">
        <v>3.0</v>
      </c>
      <c r="B84" s="219" t="s">
        <v>118</v>
      </c>
      <c r="C84" s="220"/>
      <c r="D84" s="189"/>
      <c r="E84" s="189"/>
      <c r="F84" s="190"/>
      <c r="G84" s="191">
        <f>'BACKUP PERHITUNGAN'!N131</f>
        <v>2</v>
      </c>
      <c r="H84" s="221" t="s">
        <v>116</v>
      </c>
      <c r="I84" s="193" t="str">
        <f>'HSPK 2014'!D727</f>
        <v>HSPK 24.07.02.04</v>
      </c>
      <c r="J84" s="194">
        <f>'HSPK 2014'!H740</f>
        <v>57194.4</v>
      </c>
      <c r="K84" s="237">
        <f t="shared" si="13"/>
        <v>114388.8</v>
      </c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</row>
    <row r="85" ht="12.75" customHeight="1">
      <c r="A85" s="197">
        <v>4.0</v>
      </c>
      <c r="B85" s="219" t="s">
        <v>119</v>
      </c>
      <c r="C85" s="220"/>
      <c r="D85" s="189"/>
      <c r="E85" s="189"/>
      <c r="F85" s="190"/>
      <c r="G85" s="191">
        <f>'BACKUP PERHITUNGAN'!N133</f>
        <v>3</v>
      </c>
      <c r="H85" s="221" t="s">
        <v>116</v>
      </c>
      <c r="I85" s="193" t="str">
        <f>'HSPK 2014'!D746</f>
        <v>HSPK 24.07.02.03</v>
      </c>
      <c r="J85" s="194">
        <f>'HSPK 2014'!H759</f>
        <v>52494.4</v>
      </c>
      <c r="K85" s="237">
        <f t="shared" si="13"/>
        <v>157483.2</v>
      </c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</row>
    <row r="86" ht="12.75" customHeight="1">
      <c r="A86" s="197">
        <v>5.0</v>
      </c>
      <c r="B86" s="219" t="s">
        <v>120</v>
      </c>
      <c r="C86" s="220"/>
      <c r="D86" s="189"/>
      <c r="E86" s="189"/>
      <c r="F86" s="190"/>
      <c r="G86" s="191">
        <f>'BACKUP PERHITUNGAN'!N135</f>
        <v>1</v>
      </c>
      <c r="H86" s="221" t="s">
        <v>116</v>
      </c>
      <c r="I86" s="225" t="str">
        <f>'HSPK 2014'!D765</f>
        <v>-</v>
      </c>
      <c r="J86" s="194">
        <f>'HSPK 2014'!H778</f>
        <v>1025194.4</v>
      </c>
      <c r="K86" s="237">
        <f t="shared" si="13"/>
        <v>1025194.4</v>
      </c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</row>
    <row r="87" ht="15.75" customHeight="1">
      <c r="A87" s="208"/>
      <c r="B87" s="209"/>
      <c r="C87" s="72"/>
      <c r="D87" s="210"/>
      <c r="E87" s="210"/>
      <c r="F87" s="211"/>
      <c r="G87" s="212" t="s">
        <v>58</v>
      </c>
      <c r="H87" s="213"/>
      <c r="I87" s="213"/>
      <c r="J87" s="214" t="str">
        <f>A81</f>
        <v>I</v>
      </c>
      <c r="K87" s="215">
        <f>SUM(K82:K86)</f>
        <v>6787546</v>
      </c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</row>
    <row r="88" ht="15.75" customHeight="1">
      <c r="A88" s="186" t="s">
        <v>25</v>
      </c>
      <c r="B88" s="187" t="s">
        <v>121</v>
      </c>
      <c r="C88" s="188"/>
      <c r="D88" s="189"/>
      <c r="E88" s="189"/>
      <c r="F88" s="226"/>
      <c r="G88" s="233"/>
      <c r="H88" s="234"/>
      <c r="I88" s="229"/>
      <c r="J88" s="230"/>
      <c r="K88" s="231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</row>
    <row r="89" ht="15.75" customHeight="1">
      <c r="A89" s="218">
        <v>1.0</v>
      </c>
      <c r="B89" s="219" t="s">
        <v>122</v>
      </c>
      <c r="C89" s="188"/>
      <c r="D89" s="189"/>
      <c r="E89" s="189"/>
      <c r="F89" s="226"/>
      <c r="G89" s="191">
        <f>'BACKUP PERHITUNGAN'!N138</f>
        <v>1</v>
      </c>
      <c r="H89" s="193" t="s">
        <v>90</v>
      </c>
      <c r="I89" s="193" t="str">
        <f>'HSPK 2014'!D784</f>
        <v>HSPK 24.07.03.21</v>
      </c>
      <c r="J89" s="194">
        <f>'HSPK 2014'!H800</f>
        <v>730383</v>
      </c>
      <c r="K89" s="237">
        <f t="shared" ref="K89:K100" si="14">J89*G89</f>
        <v>730383</v>
      </c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</row>
    <row r="90" ht="15.75" customHeight="1">
      <c r="A90" s="218">
        <v>2.0</v>
      </c>
      <c r="B90" s="219" t="s">
        <v>123</v>
      </c>
      <c r="C90" s="188"/>
      <c r="D90" s="189"/>
      <c r="E90" s="189"/>
      <c r="F90" s="226"/>
      <c r="G90" s="191">
        <f>'BACKUP PERHITUNGAN'!N140</f>
        <v>1</v>
      </c>
      <c r="H90" s="193" t="s">
        <v>90</v>
      </c>
      <c r="I90" s="193" t="str">
        <f>'HSPK 2014'!D806</f>
        <v>-</v>
      </c>
      <c r="J90" s="194">
        <f>'HSPK 2014'!H818</f>
        <v>601000</v>
      </c>
      <c r="K90" s="237">
        <f t="shared" si="14"/>
        <v>601000</v>
      </c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</row>
    <row r="91" ht="15.75" customHeight="1">
      <c r="A91" s="218">
        <v>3.0</v>
      </c>
      <c r="B91" s="219" t="s">
        <v>124</v>
      </c>
      <c r="C91" s="188"/>
      <c r="D91" s="189"/>
      <c r="E91" s="189"/>
      <c r="F91" s="226"/>
      <c r="G91" s="191">
        <f>'BACKUP PERHITUNGAN'!N142</f>
        <v>3</v>
      </c>
      <c r="H91" s="193" t="s">
        <v>90</v>
      </c>
      <c r="I91" s="193" t="str">
        <f>'HSPK 2014'!D824</f>
        <v>-</v>
      </c>
      <c r="J91" s="194">
        <f>'HSPK 2014'!H836</f>
        <v>321000</v>
      </c>
      <c r="K91" s="237">
        <f t="shared" si="14"/>
        <v>963000</v>
      </c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  <c r="Z91" s="232"/>
    </row>
    <row r="92" ht="15.75" customHeight="1">
      <c r="A92" s="218">
        <v>4.0</v>
      </c>
      <c r="B92" s="219" t="s">
        <v>125</v>
      </c>
      <c r="C92" s="188"/>
      <c r="D92" s="189"/>
      <c r="E92" s="189"/>
      <c r="F92" s="226"/>
      <c r="G92" s="191">
        <f>'BACKUP PERHITUNGAN'!N144</f>
        <v>1</v>
      </c>
      <c r="H92" s="193" t="s">
        <v>90</v>
      </c>
      <c r="I92" s="193" t="str">
        <f>'HSPK 2014'!D842</f>
        <v>-</v>
      </c>
      <c r="J92" s="194">
        <f>'HSPK 2014'!H854</f>
        <v>751000</v>
      </c>
      <c r="K92" s="237">
        <f t="shared" si="14"/>
        <v>751000</v>
      </c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  <c r="Z92" s="232"/>
    </row>
    <row r="93" ht="15.75" customHeight="1">
      <c r="A93" s="218">
        <v>5.0</v>
      </c>
      <c r="B93" s="219" t="s">
        <v>126</v>
      </c>
      <c r="C93" s="188"/>
      <c r="D93" s="189"/>
      <c r="E93" s="189"/>
      <c r="F93" s="226"/>
      <c r="G93" s="191">
        <f>'BACKUP PERHITUNGAN'!N146</f>
        <v>1</v>
      </c>
      <c r="H93" s="193" t="s">
        <v>90</v>
      </c>
      <c r="I93" s="193" t="str">
        <f>'HSPK 2014'!D860</f>
        <v>-</v>
      </c>
      <c r="J93" s="194">
        <f>'HSPK 2014'!H874</f>
        <v>1419220</v>
      </c>
      <c r="K93" s="237">
        <f t="shared" si="14"/>
        <v>1419220</v>
      </c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  <c r="Z93" s="232"/>
    </row>
    <row r="94" ht="12.75" customHeight="1">
      <c r="A94" s="218">
        <v>6.0</v>
      </c>
      <c r="B94" s="219" t="s">
        <v>127</v>
      </c>
      <c r="C94" s="220"/>
      <c r="D94" s="189"/>
      <c r="E94" s="189"/>
      <c r="F94" s="190"/>
      <c r="G94" s="191">
        <f>'BACKUP PERHITUNGAN'!N148</f>
        <v>1</v>
      </c>
      <c r="H94" s="221" t="s">
        <v>90</v>
      </c>
      <c r="I94" s="193" t="str">
        <f>'HSPK 2014'!D880</f>
        <v>-</v>
      </c>
      <c r="J94" s="194">
        <f>'HSPK 2014'!H894</f>
        <v>1419220</v>
      </c>
      <c r="K94" s="237">
        <f t="shared" si="14"/>
        <v>1419220</v>
      </c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</row>
    <row r="95" ht="12.75" customHeight="1">
      <c r="A95" s="197">
        <v>7.0</v>
      </c>
      <c r="B95" s="219" t="s">
        <v>128</v>
      </c>
      <c r="C95" s="220"/>
      <c r="D95" s="189"/>
      <c r="E95" s="189"/>
      <c r="F95" s="190"/>
      <c r="G95" s="191">
        <f>'BACKUP PERHITUNGAN'!N150</f>
        <v>1</v>
      </c>
      <c r="H95" s="221" t="s">
        <v>90</v>
      </c>
      <c r="I95" s="193" t="str">
        <f>'HSPK 2014'!D900</f>
        <v>-</v>
      </c>
      <c r="J95" s="194">
        <f>'HSPK 2014'!H914</f>
        <v>1419220</v>
      </c>
      <c r="K95" s="237">
        <f t="shared" si="14"/>
        <v>1419220</v>
      </c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</row>
    <row r="96" ht="12.75" customHeight="1">
      <c r="A96" s="197">
        <v>8.0</v>
      </c>
      <c r="B96" s="219" t="s">
        <v>129</v>
      </c>
      <c r="C96" s="220"/>
      <c r="D96" s="189"/>
      <c r="E96" s="189"/>
      <c r="F96" s="190"/>
      <c r="G96" s="191">
        <f>'BACKUP PERHITUNGAN'!N152</f>
        <v>1</v>
      </c>
      <c r="H96" s="221" t="s">
        <v>90</v>
      </c>
      <c r="I96" s="193" t="str">
        <f>'HSPK 2014'!D920</f>
        <v>-</v>
      </c>
      <c r="J96" s="194">
        <f>'HSPK 2014'!H932</f>
        <v>566000</v>
      </c>
      <c r="K96" s="237">
        <f t="shared" si="14"/>
        <v>566000</v>
      </c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</row>
    <row r="97" ht="27.0" customHeight="1">
      <c r="A97" s="197">
        <v>9.0</v>
      </c>
      <c r="B97" s="222" t="s">
        <v>130</v>
      </c>
      <c r="C97" s="223"/>
      <c r="D97" s="223"/>
      <c r="E97" s="223"/>
      <c r="F97" s="224"/>
      <c r="G97" s="191">
        <f>'BACKUP PERHITUNGAN'!N154</f>
        <v>21.5</v>
      </c>
      <c r="H97" s="221" t="s">
        <v>57</v>
      </c>
      <c r="I97" s="193" t="str">
        <f>'HSPK 2014'!D938</f>
        <v>HSPK 24.07.03.10</v>
      </c>
      <c r="J97" s="194">
        <f>'HSPK 2014'!H953</f>
        <v>22073.64</v>
      </c>
      <c r="K97" s="237">
        <f t="shared" si="14"/>
        <v>474583.26</v>
      </c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</row>
    <row r="98" ht="12.75" customHeight="1">
      <c r="A98" s="197">
        <v>10.0</v>
      </c>
      <c r="B98" s="219" t="s">
        <v>131</v>
      </c>
      <c r="C98" s="220"/>
      <c r="D98" s="189"/>
      <c r="E98" s="189"/>
      <c r="F98" s="190"/>
      <c r="G98" s="191">
        <f>'BACKUP PERHITUNGAN'!N156</f>
        <v>13</v>
      </c>
      <c r="H98" s="221" t="s">
        <v>57</v>
      </c>
      <c r="I98" s="225" t="str">
        <f>'HSPK 2014'!D959</f>
        <v>HSPK 24.07.02.15</v>
      </c>
      <c r="J98" s="194">
        <f>'HSPK 2014'!H974</f>
        <v>47031.065</v>
      </c>
      <c r="K98" s="237">
        <f t="shared" si="14"/>
        <v>611403.845</v>
      </c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</row>
    <row r="99" ht="12.75" customHeight="1">
      <c r="A99" s="197">
        <v>11.0</v>
      </c>
      <c r="B99" s="219" t="s">
        <v>132</v>
      </c>
      <c r="C99" s="220"/>
      <c r="D99" s="189"/>
      <c r="E99" s="189"/>
      <c r="F99" s="190"/>
      <c r="G99" s="191">
        <f>'BACKUP PERHITUNGAN'!N158</f>
        <v>7</v>
      </c>
      <c r="H99" s="193" t="s">
        <v>57</v>
      </c>
      <c r="I99" s="193" t="str">
        <f>'HSPK 2014'!D980</f>
        <v>HSPK 24.07.02.16</v>
      </c>
      <c r="J99" s="194">
        <f>'HSPK 2014'!H995</f>
        <v>53821.7</v>
      </c>
      <c r="K99" s="237">
        <f t="shared" si="14"/>
        <v>376751.9</v>
      </c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</row>
    <row r="100" ht="12.75" customHeight="1">
      <c r="A100" s="197">
        <v>12.0</v>
      </c>
      <c r="B100" s="219" t="s">
        <v>133</v>
      </c>
      <c r="C100" s="220"/>
      <c r="D100" s="189"/>
      <c r="E100" s="189"/>
      <c r="F100" s="190"/>
      <c r="G100" s="191">
        <f>'BACKUP PERHITUNGAN'!N160</f>
        <v>2</v>
      </c>
      <c r="H100" s="193" t="s">
        <v>90</v>
      </c>
      <c r="I100" s="193" t="str">
        <f>'HSPK 2014'!D1001</f>
        <v>HSPK 24.07.03.19</v>
      </c>
      <c r="J100" s="194">
        <f>'HSPK 2014'!H1014</f>
        <v>39303</v>
      </c>
      <c r="K100" s="237">
        <f t="shared" si="14"/>
        <v>78606</v>
      </c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</row>
    <row r="101" ht="15.75" customHeight="1">
      <c r="A101" s="208"/>
      <c r="B101" s="209"/>
      <c r="C101" s="72"/>
      <c r="D101" s="210"/>
      <c r="E101" s="210"/>
      <c r="F101" s="211"/>
      <c r="G101" s="212" t="s">
        <v>58</v>
      </c>
      <c r="H101" s="213"/>
      <c r="I101" s="213"/>
      <c r="J101" s="214" t="str">
        <f>A88</f>
        <v>J</v>
      </c>
      <c r="K101" s="215">
        <f>SUM(K89:K100)</f>
        <v>9410388.005</v>
      </c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</row>
    <row r="102" ht="15.75" customHeight="1">
      <c r="A102" s="186" t="s">
        <v>26</v>
      </c>
      <c r="B102" s="187" t="s">
        <v>134</v>
      </c>
      <c r="C102" s="188"/>
      <c r="D102" s="189"/>
      <c r="E102" s="189"/>
      <c r="F102" s="226"/>
      <c r="G102" s="233"/>
      <c r="H102" s="234"/>
      <c r="I102" s="229"/>
      <c r="J102" s="230"/>
      <c r="K102" s="231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</row>
    <row r="103" ht="12.75" customHeight="1">
      <c r="A103" s="218">
        <v>1.0</v>
      </c>
      <c r="B103" s="219" t="s">
        <v>135</v>
      </c>
      <c r="C103" s="220"/>
      <c r="D103" s="189"/>
      <c r="E103" s="189"/>
      <c r="F103" s="190"/>
      <c r="G103" s="191">
        <f>'BACKUP PERHITUNGAN'!N163</f>
        <v>266.8</v>
      </c>
      <c r="H103" s="193" t="s">
        <v>63</v>
      </c>
      <c r="I103" s="193" t="str">
        <f>'HSPK 2014'!D1020</f>
        <v>HSPK 24.07.03.19</v>
      </c>
      <c r="J103" s="194">
        <f>'HSPK 2014'!H1034</f>
        <v>34887.5</v>
      </c>
      <c r="K103" s="237">
        <f t="shared" ref="K103:K106" si="15">J103*G103</f>
        <v>9307985</v>
      </c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</row>
    <row r="104" ht="12.75" customHeight="1">
      <c r="A104" s="218">
        <v>2.0</v>
      </c>
      <c r="B104" s="219" t="s">
        <v>136</v>
      </c>
      <c r="C104" s="220"/>
      <c r="D104" s="189"/>
      <c r="E104" s="189"/>
      <c r="F104" s="190"/>
      <c r="G104" s="191">
        <f>'BACKUP PERHITUNGAN'!N165</f>
        <v>266.8</v>
      </c>
      <c r="H104" s="193" t="s">
        <v>63</v>
      </c>
      <c r="I104" s="193" t="str">
        <f>'HSPK 2014'!D1040</f>
        <v>HSPK 24.04.02.10</v>
      </c>
      <c r="J104" s="194">
        <f>'HSPK 2014'!H1055</f>
        <v>14719.23</v>
      </c>
      <c r="K104" s="237">
        <f t="shared" si="15"/>
        <v>3927090.564</v>
      </c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</row>
    <row r="105" ht="12.75" customHeight="1">
      <c r="A105" s="218">
        <v>3.0</v>
      </c>
      <c r="B105" s="219" t="s">
        <v>137</v>
      </c>
      <c r="C105" s="220"/>
      <c r="D105" s="189"/>
      <c r="E105" s="189"/>
      <c r="F105" s="190"/>
      <c r="G105" s="191">
        <f>'BACKUP PERHITUNGAN'!N167</f>
        <v>43</v>
      </c>
      <c r="H105" s="193" t="s">
        <v>63</v>
      </c>
      <c r="I105" s="193" t="str">
        <f>'HSPK 2014'!D1040</f>
        <v>HSPK 24.04.02.10</v>
      </c>
      <c r="J105" s="194">
        <f>'HSPK 2014'!H1055</f>
        <v>14719.23</v>
      </c>
      <c r="K105" s="237">
        <f t="shared" si="15"/>
        <v>632926.89</v>
      </c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</row>
    <row r="106" ht="12.75" customHeight="1">
      <c r="A106" s="238">
        <v>4.0</v>
      </c>
      <c r="B106" s="239" t="s">
        <v>138</v>
      </c>
      <c r="C106" s="240"/>
      <c r="D106" s="241"/>
      <c r="E106" s="241"/>
      <c r="F106" s="242"/>
      <c r="G106" s="243">
        <f>'BACKUP PERHITUNGAN'!N169</f>
        <v>13.184</v>
      </c>
      <c r="H106" s="207" t="s">
        <v>63</v>
      </c>
      <c r="I106" s="207" t="str">
        <f>'HSPK 2014'!D1061</f>
        <v>HSPK 24.04.02.18</v>
      </c>
      <c r="J106" s="244">
        <f>'HSPK 2014'!H1078</f>
        <v>48831.35</v>
      </c>
      <c r="K106" s="237">
        <f t="shared" si="15"/>
        <v>643792.5184</v>
      </c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</row>
    <row r="107" ht="12.75" customHeight="1">
      <c r="A107" s="245"/>
      <c r="B107" s="246"/>
      <c r="C107" s="247"/>
      <c r="D107" s="248"/>
      <c r="E107" s="248"/>
      <c r="F107" s="249"/>
      <c r="G107" s="212" t="s">
        <v>58</v>
      </c>
      <c r="H107" s="213"/>
      <c r="I107" s="213"/>
      <c r="J107" s="214" t="s">
        <v>26</v>
      </c>
      <c r="K107" s="215">
        <f>SUM(K103:K106)</f>
        <v>14511794.97</v>
      </c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</row>
    <row r="108" ht="12.75" customHeight="1">
      <c r="A108" s="186" t="s">
        <v>27</v>
      </c>
      <c r="B108" s="187" t="s">
        <v>28</v>
      </c>
      <c r="C108" s="220"/>
      <c r="D108" s="189"/>
      <c r="E108" s="189"/>
      <c r="F108" s="190"/>
      <c r="G108" s="191"/>
      <c r="H108" s="193"/>
      <c r="I108" s="193"/>
      <c r="J108" s="194"/>
      <c r="K108" s="195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</row>
    <row r="109" ht="12.75" customHeight="1">
      <c r="A109" s="218">
        <v>1.0</v>
      </c>
      <c r="B109" s="219" t="s">
        <v>139</v>
      </c>
      <c r="C109" s="220"/>
      <c r="D109" s="189"/>
      <c r="E109" s="189"/>
      <c r="F109" s="190"/>
      <c r="G109" s="191">
        <f>'BACKUP PERHITUNGAN'!N172</f>
        <v>84</v>
      </c>
      <c r="H109" s="193" t="s">
        <v>63</v>
      </c>
      <c r="I109" s="193" t="str">
        <f>'HSPK 2014'!D7</f>
        <v>HSPK 24.01.01.03</v>
      </c>
      <c r="J109" s="194">
        <f>'HSPK 2014'!H16</f>
        <v>7707.5</v>
      </c>
      <c r="K109" s="237">
        <f>J109*G109</f>
        <v>647430</v>
      </c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</row>
    <row r="110" ht="15.75" customHeight="1">
      <c r="A110" s="250"/>
      <c r="B110" s="251"/>
      <c r="C110" s="252"/>
      <c r="D110" s="253"/>
      <c r="E110" s="253"/>
      <c r="F110" s="254"/>
      <c r="G110" s="255" t="s">
        <v>58</v>
      </c>
      <c r="H110" s="256"/>
      <c r="I110" s="256"/>
      <c r="J110" s="257" t="s">
        <v>27</v>
      </c>
      <c r="K110" s="258">
        <f>SUM(K109)</f>
        <v>647430</v>
      </c>
      <c r="L110" s="196"/>
      <c r="M110" s="21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</row>
    <row r="111" ht="9.75" customHeight="1">
      <c r="A111" s="259"/>
      <c r="B111" s="260"/>
      <c r="C111" s="260"/>
      <c r="D111" s="261"/>
      <c r="E111" s="261"/>
      <c r="F111" s="262"/>
      <c r="G111" s="263"/>
      <c r="H111" s="264"/>
      <c r="I111" s="259"/>
      <c r="J111" s="265"/>
      <c r="K111" s="265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</row>
    <row r="112" ht="15.75" customHeight="1">
      <c r="A112" s="196"/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</row>
    <row r="113" ht="15.75" customHeight="1">
      <c r="A113" s="196"/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4"/>
      <c r="N113" s="4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</row>
    <row r="114" ht="15.75" customHeight="1">
      <c r="A114" s="196"/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4"/>
      <c r="N114" s="4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</row>
    <row r="115" ht="15.75" customHeight="1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4"/>
      <c r="N115" s="4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</row>
    <row r="116" ht="15.75" customHeight="1">
      <c r="A116" s="196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4"/>
      <c r="N116" s="4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</row>
    <row r="117" ht="15.75" customHeight="1">
      <c r="G117" s="196"/>
    </row>
    <row r="118" ht="15.75" customHeight="1">
      <c r="G118" s="196"/>
    </row>
    <row r="119" ht="15.75" customHeight="1">
      <c r="G119" s="196"/>
    </row>
    <row r="120" ht="15.75" customHeight="1">
      <c r="G120" s="196"/>
    </row>
    <row r="121" ht="15.75" customHeight="1">
      <c r="G121" s="196"/>
    </row>
    <row r="122" ht="15.75" customHeight="1">
      <c r="G122" s="196"/>
    </row>
    <row r="123" ht="15.75" customHeight="1">
      <c r="G123" s="196"/>
    </row>
    <row r="124" ht="15.75" customHeight="1">
      <c r="G124" s="196"/>
    </row>
    <row r="125" ht="15.75" customHeight="1">
      <c r="G125" s="196"/>
    </row>
    <row r="126" ht="15.75" customHeight="1">
      <c r="G126" s="196"/>
    </row>
    <row r="127" ht="15.75" customHeight="1">
      <c r="G127" s="196"/>
    </row>
    <row r="128" ht="15.75" customHeight="1">
      <c r="G128" s="196"/>
    </row>
    <row r="129" ht="15.75" customHeight="1">
      <c r="G129" s="196"/>
    </row>
    <row r="130" ht="15.75" customHeight="1">
      <c r="G130" s="196"/>
    </row>
    <row r="131" ht="15.75" customHeight="1">
      <c r="G131" s="196"/>
    </row>
    <row r="132" ht="15.75" customHeight="1">
      <c r="G132" s="196"/>
    </row>
    <row r="133" ht="15.75" customHeight="1">
      <c r="G133" s="196"/>
    </row>
    <row r="134" ht="15.75" customHeight="1">
      <c r="G134" s="196"/>
    </row>
    <row r="135" ht="15.75" customHeight="1">
      <c r="G135" s="196"/>
    </row>
    <row r="136" ht="15.75" customHeight="1">
      <c r="G136" s="196"/>
    </row>
    <row r="137" ht="15.75" customHeight="1">
      <c r="G137" s="196"/>
    </row>
    <row r="138" ht="15.75" customHeight="1">
      <c r="G138" s="196"/>
    </row>
    <row r="139" ht="15.75" customHeight="1">
      <c r="G139" s="196"/>
    </row>
    <row r="140" ht="15.75" customHeight="1">
      <c r="G140" s="196"/>
    </row>
    <row r="141" ht="15.75" customHeight="1">
      <c r="G141" s="196"/>
    </row>
    <row r="142" ht="15.75" customHeight="1">
      <c r="G142" s="196"/>
    </row>
    <row r="143" ht="15.75" customHeight="1">
      <c r="G143" s="196"/>
    </row>
    <row r="144" ht="15.75" customHeight="1">
      <c r="G144" s="196"/>
    </row>
    <row r="145" ht="15.75" customHeight="1">
      <c r="G145" s="196"/>
    </row>
    <row r="146" ht="15.75" customHeight="1">
      <c r="G146" s="196"/>
    </row>
    <row r="147" ht="15.75" customHeight="1">
      <c r="G147" s="196"/>
    </row>
    <row r="148" ht="15.75" customHeight="1">
      <c r="G148" s="196"/>
    </row>
    <row r="149" ht="15.75" customHeight="1">
      <c r="G149" s="196"/>
    </row>
    <row r="150" ht="15.75" customHeight="1">
      <c r="G150" s="196"/>
    </row>
    <row r="151" ht="15.75" customHeight="1">
      <c r="G151" s="196"/>
    </row>
    <row r="152" ht="15.75" customHeight="1">
      <c r="G152" s="196"/>
    </row>
    <row r="153" ht="15.75" customHeight="1">
      <c r="G153" s="196"/>
    </row>
    <row r="154" ht="15.75" customHeight="1">
      <c r="G154" s="196"/>
    </row>
    <row r="155" ht="15.75" customHeight="1">
      <c r="G155" s="196"/>
    </row>
    <row r="156" ht="15.75" customHeight="1">
      <c r="G156" s="196"/>
    </row>
    <row r="157" ht="15.75" customHeight="1">
      <c r="G157" s="196"/>
    </row>
    <row r="158" ht="15.75" customHeight="1">
      <c r="G158" s="196"/>
    </row>
    <row r="159" ht="15.75" customHeight="1">
      <c r="G159" s="196"/>
    </row>
    <row r="160" ht="15.75" customHeight="1">
      <c r="G160" s="196"/>
    </row>
    <row r="161" ht="15.75" customHeight="1">
      <c r="G161" s="196"/>
    </row>
    <row r="162" ht="15.75" customHeight="1">
      <c r="G162" s="196"/>
    </row>
    <row r="163" ht="15.75" customHeight="1">
      <c r="G163" s="196"/>
    </row>
    <row r="164" ht="15.75" customHeight="1">
      <c r="G164" s="196"/>
    </row>
    <row r="165" ht="15.75" customHeight="1">
      <c r="G165" s="196"/>
    </row>
    <row r="166" ht="15.75" customHeight="1">
      <c r="G166" s="196"/>
    </row>
    <row r="167" ht="15.75" customHeight="1">
      <c r="G167" s="196"/>
    </row>
    <row r="168" ht="15.75" customHeight="1">
      <c r="G168" s="196"/>
    </row>
    <row r="169" ht="15.75" customHeight="1">
      <c r="G169" s="196"/>
    </row>
    <row r="170" ht="15.75" customHeight="1">
      <c r="G170" s="196"/>
    </row>
    <row r="171" ht="15.75" customHeight="1">
      <c r="G171" s="196"/>
    </row>
    <row r="172" ht="15.75" customHeight="1">
      <c r="G172" s="196"/>
    </row>
    <row r="173" ht="15.75" customHeight="1">
      <c r="G173" s="196"/>
    </row>
    <row r="174" ht="15.75" customHeight="1">
      <c r="G174" s="196"/>
    </row>
    <row r="175" ht="15.75" customHeight="1">
      <c r="G175" s="196"/>
    </row>
    <row r="176" ht="15.75" customHeight="1">
      <c r="G176" s="196"/>
    </row>
    <row r="177" ht="15.75" customHeight="1">
      <c r="G177" s="196"/>
    </row>
    <row r="178" ht="15.75" customHeight="1">
      <c r="G178" s="196"/>
    </row>
    <row r="179" ht="15.75" customHeight="1">
      <c r="G179" s="196"/>
    </row>
    <row r="180" ht="15.75" customHeight="1">
      <c r="G180" s="196"/>
    </row>
    <row r="181" ht="15.75" customHeight="1">
      <c r="G181" s="196"/>
    </row>
    <row r="182" ht="15.75" customHeight="1">
      <c r="G182" s="196"/>
    </row>
    <row r="183" ht="15.75" customHeight="1">
      <c r="G183" s="196"/>
    </row>
    <row r="184" ht="15.75" customHeight="1">
      <c r="G184" s="196"/>
    </row>
    <row r="185" ht="15.75" customHeight="1">
      <c r="G185" s="196"/>
    </row>
    <row r="186" ht="15.75" customHeight="1">
      <c r="G186" s="196"/>
    </row>
    <row r="187" ht="15.75" customHeight="1">
      <c r="G187" s="196"/>
    </row>
    <row r="188" ht="15.75" customHeight="1">
      <c r="G188" s="196"/>
    </row>
    <row r="189" ht="15.75" customHeight="1">
      <c r="G189" s="196"/>
    </row>
    <row r="190" ht="15.75" customHeight="1">
      <c r="G190" s="196"/>
    </row>
    <row r="191" ht="15.75" customHeight="1">
      <c r="G191" s="196"/>
    </row>
    <row r="192" ht="15.75" customHeight="1">
      <c r="G192" s="196"/>
    </row>
    <row r="193" ht="15.75" customHeight="1">
      <c r="G193" s="196"/>
    </row>
    <row r="194" ht="15.75" customHeight="1">
      <c r="G194" s="196"/>
    </row>
    <row r="195" ht="15.75" customHeight="1">
      <c r="G195" s="196"/>
    </row>
    <row r="196" ht="15.75" customHeight="1">
      <c r="G196" s="196"/>
    </row>
    <row r="197" ht="15.75" customHeight="1">
      <c r="G197" s="196"/>
    </row>
    <row r="198" ht="15.75" customHeight="1">
      <c r="G198" s="196"/>
    </row>
    <row r="199" ht="15.75" customHeight="1">
      <c r="G199" s="196"/>
    </row>
    <row r="200" ht="15.75" customHeight="1">
      <c r="G200" s="196"/>
    </row>
    <row r="201" ht="15.75" customHeight="1">
      <c r="G201" s="196"/>
    </row>
    <row r="202" ht="15.75" customHeight="1">
      <c r="G202" s="196"/>
    </row>
    <row r="203" ht="15.75" customHeight="1">
      <c r="G203" s="196"/>
    </row>
    <row r="204" ht="15.75" customHeight="1">
      <c r="G204" s="196"/>
    </row>
    <row r="205" ht="15.75" customHeight="1">
      <c r="G205" s="196"/>
    </row>
    <row r="206" ht="15.75" customHeight="1">
      <c r="G206" s="196"/>
    </row>
    <row r="207" ht="15.75" customHeight="1">
      <c r="G207" s="196"/>
    </row>
    <row r="208" ht="15.75" customHeight="1">
      <c r="G208" s="196"/>
    </row>
    <row r="209" ht="15.75" customHeight="1">
      <c r="G209" s="196"/>
    </row>
    <row r="210" ht="15.75" customHeight="1">
      <c r="G210" s="196"/>
    </row>
    <row r="211" ht="15.75" customHeight="1">
      <c r="G211" s="196"/>
    </row>
    <row r="212" ht="15.75" customHeight="1">
      <c r="G212" s="196"/>
    </row>
    <row r="213" ht="15.75" customHeight="1">
      <c r="G213" s="196"/>
    </row>
    <row r="214" ht="15.75" customHeight="1">
      <c r="G214" s="196"/>
    </row>
    <row r="215" ht="15.75" customHeight="1">
      <c r="G215" s="196"/>
    </row>
    <row r="216" ht="15.75" customHeight="1">
      <c r="G216" s="196"/>
    </row>
    <row r="217" ht="15.75" customHeight="1">
      <c r="G217" s="196"/>
    </row>
    <row r="218" ht="15.75" customHeight="1">
      <c r="G218" s="196"/>
    </row>
    <row r="219" ht="15.75" customHeight="1">
      <c r="G219" s="196"/>
    </row>
    <row r="220" ht="15.75" customHeight="1">
      <c r="G220" s="196"/>
    </row>
    <row r="221" ht="15.75" customHeight="1">
      <c r="G221" s="196"/>
    </row>
    <row r="222" ht="15.75" customHeight="1">
      <c r="G222" s="196"/>
    </row>
    <row r="223" ht="15.75" customHeight="1">
      <c r="G223" s="196"/>
    </row>
    <row r="224" ht="15.75" customHeight="1">
      <c r="G224" s="196"/>
    </row>
    <row r="225" ht="15.75" customHeight="1">
      <c r="G225" s="196"/>
    </row>
    <row r="226" ht="15.75" customHeight="1">
      <c r="G226" s="196"/>
    </row>
    <row r="227" ht="15.75" customHeight="1">
      <c r="G227" s="196"/>
    </row>
    <row r="228" ht="15.75" customHeight="1">
      <c r="G228" s="196"/>
    </row>
    <row r="229" ht="15.75" customHeight="1">
      <c r="G229" s="196"/>
    </row>
    <row r="230" ht="15.75" customHeight="1">
      <c r="G230" s="196"/>
    </row>
    <row r="231" ht="15.75" customHeight="1">
      <c r="G231" s="196"/>
    </row>
    <row r="232" ht="15.75" customHeight="1">
      <c r="G232" s="196"/>
    </row>
    <row r="233" ht="15.75" customHeight="1">
      <c r="G233" s="196"/>
    </row>
    <row r="234" ht="15.75" customHeight="1">
      <c r="G234" s="196"/>
    </row>
    <row r="235" ht="15.75" customHeight="1">
      <c r="G235" s="196"/>
    </row>
    <row r="236" ht="15.75" customHeight="1">
      <c r="G236" s="196"/>
    </row>
    <row r="237" ht="15.75" customHeight="1">
      <c r="G237" s="196"/>
    </row>
    <row r="238" ht="15.75" customHeight="1">
      <c r="G238" s="196"/>
    </row>
    <row r="239" ht="15.75" customHeight="1">
      <c r="G239" s="196"/>
    </row>
    <row r="240" ht="15.75" customHeight="1">
      <c r="G240" s="196"/>
    </row>
    <row r="241" ht="15.75" customHeight="1">
      <c r="G241" s="196"/>
    </row>
    <row r="242" ht="15.75" customHeight="1">
      <c r="G242" s="196"/>
    </row>
    <row r="243" ht="15.75" customHeight="1">
      <c r="G243" s="196"/>
    </row>
    <row r="244" ht="15.75" customHeight="1">
      <c r="G244" s="196"/>
    </row>
    <row r="245" ht="15.75" customHeight="1">
      <c r="G245" s="196"/>
    </row>
    <row r="246" ht="15.75" customHeight="1">
      <c r="G246" s="196"/>
    </row>
    <row r="247" ht="15.75" customHeight="1">
      <c r="G247" s="196"/>
    </row>
    <row r="248" ht="15.75" customHeight="1">
      <c r="G248" s="196"/>
    </row>
    <row r="249" ht="15.75" customHeight="1">
      <c r="G249" s="196"/>
    </row>
    <row r="250" ht="15.75" customHeight="1">
      <c r="G250" s="196"/>
    </row>
    <row r="251" ht="15.75" customHeight="1">
      <c r="G251" s="196"/>
    </row>
    <row r="252" ht="15.75" customHeight="1">
      <c r="G252" s="196"/>
    </row>
    <row r="253" ht="15.75" customHeight="1">
      <c r="G253" s="196"/>
    </row>
    <row r="254" ht="15.75" customHeight="1">
      <c r="G254" s="196"/>
    </row>
    <row r="255" ht="15.75" customHeight="1">
      <c r="G255" s="196"/>
    </row>
    <row r="256" ht="15.75" customHeight="1">
      <c r="G256" s="196"/>
    </row>
    <row r="257" ht="15.75" customHeight="1">
      <c r="G257" s="196"/>
    </row>
    <row r="258" ht="15.75" customHeight="1">
      <c r="G258" s="196"/>
    </row>
    <row r="259" ht="15.75" customHeight="1">
      <c r="G259" s="196"/>
    </row>
    <row r="260" ht="15.75" customHeight="1">
      <c r="G260" s="196"/>
    </row>
    <row r="261" ht="15.75" customHeight="1">
      <c r="G261" s="196"/>
    </row>
    <row r="262" ht="15.75" customHeight="1">
      <c r="G262" s="196"/>
    </row>
    <row r="263" ht="15.75" customHeight="1">
      <c r="G263" s="196"/>
    </row>
    <row r="264" ht="15.75" customHeight="1">
      <c r="G264" s="196"/>
    </row>
    <row r="265" ht="15.75" customHeight="1">
      <c r="G265" s="196"/>
    </row>
    <row r="266" ht="15.75" customHeight="1">
      <c r="G266" s="196"/>
    </row>
    <row r="267" ht="15.75" customHeight="1">
      <c r="G267" s="196"/>
    </row>
    <row r="268" ht="15.75" customHeight="1">
      <c r="G268" s="196"/>
    </row>
    <row r="269" ht="15.75" customHeight="1">
      <c r="G269" s="196"/>
    </row>
    <row r="270" ht="15.75" customHeight="1">
      <c r="G270" s="196"/>
    </row>
    <row r="271" ht="15.75" customHeight="1">
      <c r="G271" s="196"/>
    </row>
    <row r="272" ht="15.75" customHeight="1">
      <c r="G272" s="196"/>
    </row>
    <row r="273" ht="15.75" customHeight="1">
      <c r="G273" s="196"/>
    </row>
    <row r="274" ht="15.75" customHeight="1">
      <c r="G274" s="196"/>
    </row>
    <row r="275" ht="15.75" customHeight="1">
      <c r="G275" s="196"/>
    </row>
    <row r="276" ht="15.75" customHeight="1">
      <c r="G276" s="196"/>
    </row>
    <row r="277" ht="15.75" customHeight="1">
      <c r="G277" s="196"/>
    </row>
    <row r="278" ht="15.75" customHeight="1">
      <c r="G278" s="196"/>
    </row>
    <row r="279" ht="15.75" customHeight="1">
      <c r="G279" s="196"/>
    </row>
    <row r="280" ht="15.75" customHeight="1">
      <c r="G280" s="196"/>
    </row>
    <row r="281" ht="15.75" customHeight="1">
      <c r="G281" s="196"/>
    </row>
    <row r="282" ht="15.75" customHeight="1">
      <c r="G282" s="196"/>
    </row>
    <row r="283" ht="15.75" customHeight="1">
      <c r="G283" s="196"/>
    </row>
    <row r="284" ht="15.75" customHeight="1">
      <c r="G284" s="196"/>
    </row>
    <row r="285" ht="15.75" customHeight="1">
      <c r="G285" s="196"/>
    </row>
    <row r="286" ht="15.75" customHeight="1">
      <c r="G286" s="196"/>
    </row>
    <row r="287" ht="15.75" customHeight="1">
      <c r="G287" s="196"/>
    </row>
    <row r="288" ht="15.75" customHeight="1">
      <c r="G288" s="196"/>
    </row>
    <row r="289" ht="15.75" customHeight="1">
      <c r="G289" s="196"/>
    </row>
    <row r="290" ht="15.75" customHeight="1">
      <c r="G290" s="196"/>
    </row>
    <row r="291" ht="15.75" customHeight="1">
      <c r="G291" s="196"/>
    </row>
    <row r="292" ht="15.75" customHeight="1">
      <c r="G292" s="196"/>
    </row>
    <row r="293" ht="15.75" customHeight="1">
      <c r="G293" s="196"/>
    </row>
    <row r="294" ht="15.75" customHeight="1">
      <c r="G294" s="196"/>
    </row>
    <row r="295" ht="15.75" customHeight="1">
      <c r="G295" s="196"/>
    </row>
    <row r="296" ht="15.75" customHeight="1">
      <c r="G296" s="196"/>
    </row>
    <row r="297" ht="15.75" customHeight="1">
      <c r="G297" s="196"/>
    </row>
    <row r="298" ht="15.75" customHeight="1">
      <c r="G298" s="196"/>
    </row>
    <row r="299" ht="15.75" customHeight="1">
      <c r="G299" s="196"/>
    </row>
    <row r="300" ht="15.75" customHeight="1">
      <c r="G300" s="196"/>
    </row>
    <row r="301" ht="15.75" customHeight="1">
      <c r="G301" s="196"/>
    </row>
    <row r="302" ht="15.75" customHeight="1">
      <c r="G302" s="196"/>
    </row>
    <row r="303" ht="15.75" customHeight="1">
      <c r="G303" s="196"/>
    </row>
    <row r="304" ht="15.75" customHeight="1">
      <c r="G304" s="196"/>
    </row>
    <row r="305" ht="15.75" customHeight="1">
      <c r="G305" s="196"/>
    </row>
    <row r="306" ht="15.75" customHeight="1">
      <c r="G306" s="196"/>
    </row>
    <row r="307" ht="15.75" customHeight="1">
      <c r="G307" s="196"/>
    </row>
    <row r="308" ht="15.75" customHeight="1">
      <c r="G308" s="196"/>
    </row>
    <row r="309" ht="15.75" customHeight="1">
      <c r="G309" s="196"/>
    </row>
    <row r="310" ht="15.75" customHeight="1">
      <c r="G310" s="196"/>
    </row>
    <row r="311" ht="15.75" customHeight="1">
      <c r="G311" s="196"/>
    </row>
    <row r="312" ht="15.75" customHeight="1">
      <c r="G312" s="196"/>
    </row>
    <row r="313" ht="15.75" customHeight="1">
      <c r="G313" s="196"/>
    </row>
    <row r="314" ht="15.75" customHeight="1">
      <c r="G314" s="196"/>
    </row>
    <row r="315" ht="15.75" customHeight="1">
      <c r="G315" s="196"/>
    </row>
    <row r="316" ht="15.75" customHeight="1">
      <c r="G316" s="196"/>
    </row>
    <row r="317" ht="15.75" customHeight="1">
      <c r="G317" s="196"/>
    </row>
    <row r="318" ht="15.75" customHeight="1">
      <c r="G318" s="196"/>
    </row>
    <row r="319" ht="15.75" customHeight="1">
      <c r="G319" s="196"/>
    </row>
    <row r="320" ht="15.75" customHeight="1">
      <c r="G320" s="196"/>
    </row>
    <row r="321" ht="15.75" customHeight="1">
      <c r="G321" s="196"/>
    </row>
    <row r="322" ht="15.75" customHeight="1">
      <c r="G322" s="196"/>
    </row>
    <row r="323" ht="15.75" customHeight="1">
      <c r="G323" s="196"/>
    </row>
    <row r="324" ht="15.75" customHeight="1">
      <c r="G324" s="196"/>
    </row>
    <row r="325" ht="15.75" customHeight="1">
      <c r="G325" s="196"/>
    </row>
    <row r="326" ht="15.75" customHeight="1">
      <c r="G326" s="196"/>
    </row>
    <row r="327" ht="15.75" customHeight="1">
      <c r="G327" s="196"/>
    </row>
    <row r="328" ht="15.75" customHeight="1">
      <c r="G328" s="196"/>
    </row>
    <row r="329" ht="15.75" customHeight="1">
      <c r="G329" s="196"/>
    </row>
    <row r="330" ht="15.75" customHeight="1">
      <c r="G330" s="196"/>
    </row>
    <row r="331" ht="15.75" customHeight="1">
      <c r="G331" s="196"/>
    </row>
    <row r="332" ht="15.75" customHeight="1">
      <c r="G332" s="196"/>
    </row>
    <row r="333" ht="15.75" customHeight="1">
      <c r="G333" s="196"/>
    </row>
    <row r="334" ht="15.75" customHeight="1">
      <c r="G334" s="196"/>
    </row>
    <row r="335" ht="15.75" customHeight="1">
      <c r="G335" s="196"/>
    </row>
    <row r="336" ht="15.75" customHeight="1">
      <c r="G336" s="196"/>
    </row>
    <row r="337" ht="15.75" customHeight="1">
      <c r="G337" s="196"/>
    </row>
    <row r="338" ht="15.75" customHeight="1">
      <c r="G338" s="196"/>
    </row>
    <row r="339" ht="15.75" customHeight="1">
      <c r="G339" s="196"/>
    </row>
    <row r="340" ht="15.75" customHeight="1">
      <c r="G340" s="196"/>
    </row>
    <row r="341" ht="15.75" customHeight="1">
      <c r="G341" s="196"/>
    </row>
    <row r="342" ht="15.75" customHeight="1">
      <c r="G342" s="196"/>
    </row>
    <row r="343" ht="15.75" customHeight="1">
      <c r="G343" s="196"/>
    </row>
    <row r="344" ht="15.75" customHeight="1">
      <c r="G344" s="196"/>
    </row>
    <row r="345" ht="15.75" customHeight="1">
      <c r="G345" s="196"/>
    </row>
    <row r="346" ht="15.75" customHeight="1">
      <c r="G346" s="196"/>
    </row>
    <row r="347" ht="15.75" customHeight="1">
      <c r="G347" s="196"/>
    </row>
    <row r="348" ht="15.75" customHeight="1">
      <c r="G348" s="196"/>
    </row>
    <row r="349" ht="15.75" customHeight="1">
      <c r="G349" s="196"/>
    </row>
    <row r="350" ht="15.75" customHeight="1">
      <c r="G350" s="196"/>
    </row>
    <row r="351" ht="15.75" customHeight="1">
      <c r="G351" s="196"/>
    </row>
    <row r="352" ht="15.75" customHeight="1">
      <c r="G352" s="196"/>
    </row>
    <row r="353" ht="15.75" customHeight="1">
      <c r="G353" s="196"/>
    </row>
    <row r="354" ht="15.75" customHeight="1">
      <c r="G354" s="196"/>
    </row>
    <row r="355" ht="15.75" customHeight="1">
      <c r="G355" s="196"/>
    </row>
    <row r="356" ht="15.75" customHeight="1">
      <c r="G356" s="196"/>
    </row>
    <row r="357" ht="15.75" customHeight="1">
      <c r="G357" s="196"/>
    </row>
    <row r="358" ht="15.75" customHeight="1">
      <c r="G358" s="196"/>
    </row>
    <row r="359" ht="15.75" customHeight="1">
      <c r="G359" s="196"/>
    </row>
    <row r="360" ht="15.75" customHeight="1">
      <c r="G360" s="196"/>
    </row>
    <row r="361" ht="15.75" customHeight="1">
      <c r="G361" s="196"/>
    </row>
    <row r="362" ht="15.75" customHeight="1">
      <c r="G362" s="196"/>
    </row>
    <row r="363" ht="15.75" customHeight="1">
      <c r="G363" s="196"/>
    </row>
    <row r="364" ht="15.75" customHeight="1">
      <c r="G364" s="196"/>
    </row>
    <row r="365" ht="15.75" customHeight="1">
      <c r="G365" s="196"/>
    </row>
    <row r="366" ht="15.75" customHeight="1">
      <c r="G366" s="196"/>
    </row>
    <row r="367" ht="15.75" customHeight="1">
      <c r="G367" s="196"/>
    </row>
    <row r="368" ht="15.75" customHeight="1">
      <c r="G368" s="196"/>
    </row>
    <row r="369" ht="15.75" customHeight="1">
      <c r="G369" s="196"/>
    </row>
    <row r="370" ht="15.75" customHeight="1">
      <c r="G370" s="196"/>
    </row>
    <row r="371" ht="15.75" customHeight="1">
      <c r="G371" s="196"/>
    </row>
    <row r="372" ht="15.75" customHeight="1">
      <c r="G372" s="196"/>
    </row>
    <row r="373" ht="15.75" customHeight="1">
      <c r="G373" s="196"/>
    </row>
    <row r="374" ht="15.75" customHeight="1">
      <c r="G374" s="196"/>
    </row>
    <row r="375" ht="15.75" customHeight="1">
      <c r="G375" s="196"/>
    </row>
    <row r="376" ht="15.75" customHeight="1">
      <c r="G376" s="196"/>
    </row>
    <row r="377" ht="15.75" customHeight="1">
      <c r="G377" s="196"/>
    </row>
    <row r="378" ht="15.75" customHeight="1">
      <c r="G378" s="196"/>
    </row>
    <row r="379" ht="15.75" customHeight="1">
      <c r="G379" s="196"/>
    </row>
    <row r="380" ht="15.75" customHeight="1">
      <c r="G380" s="196"/>
    </row>
    <row r="381" ht="15.75" customHeight="1">
      <c r="G381" s="196"/>
    </row>
    <row r="382" ht="15.75" customHeight="1">
      <c r="G382" s="196"/>
    </row>
    <row r="383" ht="15.75" customHeight="1">
      <c r="G383" s="196"/>
    </row>
    <row r="384" ht="15.75" customHeight="1">
      <c r="G384" s="196"/>
    </row>
    <row r="385" ht="15.75" customHeight="1">
      <c r="G385" s="196"/>
    </row>
    <row r="386" ht="15.75" customHeight="1">
      <c r="G386" s="196"/>
    </row>
    <row r="387" ht="15.75" customHeight="1">
      <c r="G387" s="196"/>
    </row>
    <row r="388" ht="15.75" customHeight="1">
      <c r="G388" s="196"/>
    </row>
    <row r="389" ht="15.75" customHeight="1">
      <c r="G389" s="196"/>
    </row>
    <row r="390" ht="15.75" customHeight="1">
      <c r="G390" s="196"/>
    </row>
    <row r="391" ht="15.75" customHeight="1">
      <c r="G391" s="196"/>
    </row>
    <row r="392" ht="15.75" customHeight="1">
      <c r="G392" s="196"/>
    </row>
    <row r="393" ht="15.75" customHeight="1">
      <c r="G393" s="196"/>
    </row>
    <row r="394" ht="15.75" customHeight="1">
      <c r="G394" s="196"/>
    </row>
    <row r="395" ht="15.75" customHeight="1">
      <c r="G395" s="196"/>
    </row>
    <row r="396" ht="15.75" customHeight="1">
      <c r="G396" s="196"/>
    </row>
    <row r="397" ht="15.75" customHeight="1">
      <c r="G397" s="196"/>
    </row>
    <row r="398" ht="15.75" customHeight="1">
      <c r="G398" s="196"/>
    </row>
    <row r="399" ht="15.75" customHeight="1">
      <c r="G399" s="196"/>
    </row>
    <row r="400" ht="15.75" customHeight="1">
      <c r="G400" s="196"/>
    </row>
    <row r="401" ht="15.75" customHeight="1">
      <c r="G401" s="196"/>
    </row>
    <row r="402" ht="15.75" customHeight="1">
      <c r="G402" s="196"/>
    </row>
    <row r="403" ht="15.75" customHeight="1">
      <c r="G403" s="196"/>
    </row>
    <row r="404" ht="15.75" customHeight="1">
      <c r="G404" s="196"/>
    </row>
    <row r="405" ht="15.75" customHeight="1">
      <c r="G405" s="196"/>
    </row>
    <row r="406" ht="15.75" customHeight="1">
      <c r="G406" s="196"/>
    </row>
    <row r="407" ht="15.75" customHeight="1">
      <c r="G407" s="196"/>
    </row>
    <row r="408" ht="15.75" customHeight="1">
      <c r="G408" s="196"/>
    </row>
    <row r="409" ht="15.75" customHeight="1">
      <c r="G409" s="196"/>
    </row>
    <row r="410" ht="15.75" customHeight="1">
      <c r="G410" s="196"/>
    </row>
    <row r="411" ht="15.75" customHeight="1">
      <c r="G411" s="196"/>
    </row>
    <row r="412" ht="15.75" customHeight="1">
      <c r="G412" s="196"/>
    </row>
    <row r="413" ht="15.75" customHeight="1">
      <c r="G413" s="196"/>
    </row>
    <row r="414" ht="15.75" customHeight="1">
      <c r="G414" s="196"/>
    </row>
    <row r="415" ht="15.75" customHeight="1">
      <c r="G415" s="196"/>
    </row>
    <row r="416" ht="15.75" customHeight="1">
      <c r="G416" s="196"/>
    </row>
    <row r="417" ht="15.75" customHeight="1">
      <c r="G417" s="196"/>
    </row>
    <row r="418" ht="15.75" customHeight="1">
      <c r="G418" s="196"/>
    </row>
    <row r="419" ht="15.75" customHeight="1">
      <c r="G419" s="196"/>
    </row>
    <row r="420" ht="15.75" customHeight="1">
      <c r="G420" s="196"/>
    </row>
    <row r="421" ht="15.75" customHeight="1">
      <c r="G421" s="196"/>
    </row>
    <row r="422" ht="15.75" customHeight="1">
      <c r="G422" s="196"/>
    </row>
    <row r="423" ht="15.75" customHeight="1">
      <c r="G423" s="196"/>
    </row>
    <row r="424" ht="15.75" customHeight="1">
      <c r="G424" s="196"/>
    </row>
    <row r="425" ht="15.75" customHeight="1">
      <c r="G425" s="196"/>
    </row>
    <row r="426" ht="15.75" customHeight="1">
      <c r="G426" s="196"/>
    </row>
    <row r="427" ht="15.75" customHeight="1">
      <c r="G427" s="196"/>
    </row>
    <row r="428" ht="15.75" customHeight="1">
      <c r="G428" s="196"/>
    </row>
    <row r="429" ht="15.75" customHeight="1">
      <c r="G429" s="196"/>
    </row>
    <row r="430" ht="15.75" customHeight="1">
      <c r="G430" s="196"/>
    </row>
    <row r="431" ht="15.75" customHeight="1">
      <c r="G431" s="196"/>
    </row>
    <row r="432" ht="15.75" customHeight="1">
      <c r="G432" s="196"/>
    </row>
    <row r="433" ht="15.75" customHeight="1">
      <c r="G433" s="196"/>
    </row>
    <row r="434" ht="15.75" customHeight="1">
      <c r="G434" s="196"/>
    </row>
    <row r="435" ht="15.75" customHeight="1">
      <c r="G435" s="196"/>
    </row>
    <row r="436" ht="15.75" customHeight="1">
      <c r="G436" s="196"/>
    </row>
    <row r="437" ht="15.75" customHeight="1">
      <c r="G437" s="196"/>
    </row>
    <row r="438" ht="15.75" customHeight="1">
      <c r="G438" s="196"/>
    </row>
    <row r="439" ht="15.75" customHeight="1">
      <c r="G439" s="196"/>
    </row>
    <row r="440" ht="15.75" customHeight="1">
      <c r="G440" s="196"/>
    </row>
    <row r="441" ht="15.75" customHeight="1">
      <c r="G441" s="196"/>
    </row>
    <row r="442" ht="15.75" customHeight="1">
      <c r="G442" s="196"/>
    </row>
    <row r="443" ht="15.75" customHeight="1">
      <c r="G443" s="196"/>
    </row>
    <row r="444" ht="15.75" customHeight="1">
      <c r="G444" s="196"/>
    </row>
    <row r="445" ht="15.75" customHeight="1">
      <c r="G445" s="196"/>
    </row>
    <row r="446" ht="15.75" customHeight="1">
      <c r="G446" s="196"/>
    </row>
    <row r="447" ht="15.75" customHeight="1">
      <c r="G447" s="196"/>
    </row>
    <row r="448" ht="15.75" customHeight="1">
      <c r="G448" s="196"/>
    </row>
    <row r="449" ht="15.75" customHeight="1">
      <c r="G449" s="196"/>
    </row>
    <row r="450" ht="15.75" customHeight="1">
      <c r="G450" s="196"/>
    </row>
    <row r="451" ht="15.75" customHeight="1">
      <c r="G451" s="196"/>
    </row>
    <row r="452" ht="15.75" customHeight="1">
      <c r="G452" s="196"/>
    </row>
    <row r="453" ht="15.75" customHeight="1">
      <c r="G453" s="196"/>
    </row>
    <row r="454" ht="15.75" customHeight="1">
      <c r="G454" s="196"/>
    </row>
    <row r="455" ht="15.75" customHeight="1">
      <c r="G455" s="196"/>
    </row>
    <row r="456" ht="15.75" customHeight="1">
      <c r="G456" s="196"/>
    </row>
    <row r="457" ht="15.75" customHeight="1">
      <c r="G457" s="196"/>
    </row>
    <row r="458" ht="15.75" customHeight="1">
      <c r="G458" s="196"/>
    </row>
    <row r="459" ht="15.75" customHeight="1">
      <c r="G459" s="196"/>
    </row>
    <row r="460" ht="15.75" customHeight="1">
      <c r="G460" s="196"/>
    </row>
    <row r="461" ht="15.75" customHeight="1">
      <c r="G461" s="196"/>
    </row>
    <row r="462" ht="15.75" customHeight="1">
      <c r="G462" s="196"/>
    </row>
    <row r="463" ht="15.75" customHeight="1">
      <c r="G463" s="196"/>
    </row>
    <row r="464" ht="15.75" customHeight="1">
      <c r="G464" s="196"/>
    </row>
    <row r="465" ht="15.75" customHeight="1">
      <c r="G465" s="196"/>
    </row>
    <row r="466" ht="15.75" customHeight="1">
      <c r="G466" s="196"/>
    </row>
    <row r="467" ht="15.75" customHeight="1">
      <c r="G467" s="196"/>
    </row>
    <row r="468" ht="15.75" customHeight="1">
      <c r="G468" s="196"/>
    </row>
    <row r="469" ht="15.75" customHeight="1">
      <c r="G469" s="196"/>
    </row>
    <row r="470" ht="15.75" customHeight="1">
      <c r="G470" s="196"/>
    </row>
    <row r="471" ht="15.75" customHeight="1">
      <c r="G471" s="196"/>
    </row>
    <row r="472" ht="15.75" customHeight="1">
      <c r="G472" s="196"/>
    </row>
    <row r="473" ht="15.75" customHeight="1">
      <c r="G473" s="196"/>
    </row>
    <row r="474" ht="15.75" customHeight="1">
      <c r="G474" s="196"/>
    </row>
    <row r="475" ht="15.75" customHeight="1">
      <c r="G475" s="196"/>
    </row>
    <row r="476" ht="15.75" customHeight="1">
      <c r="G476" s="196"/>
    </row>
    <row r="477" ht="15.75" customHeight="1">
      <c r="G477" s="196"/>
    </row>
    <row r="478" ht="15.75" customHeight="1">
      <c r="G478" s="196"/>
    </row>
    <row r="479" ht="15.75" customHeight="1">
      <c r="G479" s="196"/>
    </row>
    <row r="480" ht="15.75" customHeight="1">
      <c r="G480" s="196"/>
    </row>
    <row r="481" ht="15.75" customHeight="1">
      <c r="G481" s="196"/>
    </row>
    <row r="482" ht="15.75" customHeight="1">
      <c r="G482" s="196"/>
    </row>
    <row r="483" ht="15.75" customHeight="1">
      <c r="G483" s="196"/>
    </row>
    <row r="484" ht="15.75" customHeight="1">
      <c r="G484" s="196"/>
    </row>
    <row r="485" ht="15.75" customHeight="1">
      <c r="G485" s="196"/>
    </row>
    <row r="486" ht="15.75" customHeight="1">
      <c r="G486" s="196"/>
    </row>
    <row r="487" ht="15.75" customHeight="1">
      <c r="G487" s="196"/>
    </row>
    <row r="488" ht="15.75" customHeight="1">
      <c r="G488" s="196"/>
    </row>
    <row r="489" ht="15.75" customHeight="1">
      <c r="G489" s="196"/>
    </row>
    <row r="490" ht="15.75" customHeight="1">
      <c r="G490" s="196"/>
    </row>
    <row r="491" ht="15.75" customHeight="1">
      <c r="G491" s="196"/>
    </row>
    <row r="492" ht="15.75" customHeight="1">
      <c r="G492" s="196"/>
    </row>
    <row r="493" ht="15.75" customHeight="1">
      <c r="G493" s="196"/>
    </row>
    <row r="494" ht="15.75" customHeight="1">
      <c r="G494" s="196"/>
    </row>
    <row r="495" ht="15.75" customHeight="1">
      <c r="G495" s="196"/>
    </row>
    <row r="496" ht="15.75" customHeight="1">
      <c r="G496" s="196"/>
    </row>
    <row r="497" ht="15.75" customHeight="1">
      <c r="G497" s="196"/>
    </row>
    <row r="498" ht="15.75" customHeight="1">
      <c r="G498" s="196"/>
    </row>
    <row r="499" ht="15.75" customHeight="1">
      <c r="G499" s="196"/>
    </row>
    <row r="500" ht="15.75" customHeight="1">
      <c r="G500" s="196"/>
    </row>
    <row r="501" ht="15.75" customHeight="1">
      <c r="G501" s="196"/>
    </row>
    <row r="502" ht="15.75" customHeight="1">
      <c r="G502" s="196"/>
    </row>
    <row r="503" ht="15.75" customHeight="1">
      <c r="G503" s="196"/>
    </row>
    <row r="504" ht="15.75" customHeight="1">
      <c r="G504" s="196"/>
    </row>
    <row r="505" ht="15.75" customHeight="1">
      <c r="G505" s="196"/>
    </row>
    <row r="506" ht="15.75" customHeight="1">
      <c r="G506" s="196"/>
    </row>
    <row r="507" ht="15.75" customHeight="1">
      <c r="G507" s="196"/>
    </row>
    <row r="508" ht="15.75" customHeight="1">
      <c r="G508" s="196"/>
    </row>
    <row r="509" ht="15.75" customHeight="1">
      <c r="G509" s="196"/>
    </row>
    <row r="510" ht="15.75" customHeight="1">
      <c r="G510" s="196"/>
    </row>
    <row r="511" ht="15.75" customHeight="1">
      <c r="G511" s="196"/>
    </row>
    <row r="512" ht="15.75" customHeight="1">
      <c r="G512" s="196"/>
    </row>
    <row r="513" ht="15.75" customHeight="1">
      <c r="G513" s="196"/>
    </row>
    <row r="514" ht="15.75" customHeight="1">
      <c r="G514" s="196"/>
    </row>
    <row r="515" ht="15.75" customHeight="1">
      <c r="G515" s="196"/>
    </row>
    <row r="516" ht="15.75" customHeight="1">
      <c r="G516" s="196"/>
    </row>
    <row r="517" ht="15.75" customHeight="1">
      <c r="G517" s="196"/>
    </row>
    <row r="518" ht="15.75" customHeight="1">
      <c r="G518" s="196"/>
    </row>
    <row r="519" ht="15.75" customHeight="1">
      <c r="G519" s="196"/>
    </row>
    <row r="520" ht="15.75" customHeight="1">
      <c r="G520" s="196"/>
    </row>
    <row r="521" ht="15.75" customHeight="1">
      <c r="G521" s="196"/>
    </row>
    <row r="522" ht="15.75" customHeight="1">
      <c r="G522" s="196"/>
    </row>
    <row r="523" ht="15.75" customHeight="1">
      <c r="G523" s="196"/>
    </row>
    <row r="524" ht="15.75" customHeight="1">
      <c r="G524" s="196"/>
    </row>
    <row r="525" ht="15.75" customHeight="1">
      <c r="G525" s="196"/>
    </row>
    <row r="526" ht="15.75" customHeight="1">
      <c r="G526" s="196"/>
    </row>
    <row r="527" ht="15.75" customHeight="1">
      <c r="G527" s="196"/>
    </row>
    <row r="528" ht="15.75" customHeight="1">
      <c r="G528" s="196"/>
    </row>
    <row r="529" ht="15.75" customHeight="1">
      <c r="G529" s="196"/>
    </row>
    <row r="530" ht="15.75" customHeight="1">
      <c r="G530" s="196"/>
    </row>
    <row r="531" ht="15.75" customHeight="1">
      <c r="G531" s="196"/>
    </row>
    <row r="532" ht="15.75" customHeight="1">
      <c r="G532" s="196"/>
    </row>
    <row r="533" ht="15.75" customHeight="1">
      <c r="G533" s="196"/>
    </row>
    <row r="534" ht="15.75" customHeight="1">
      <c r="G534" s="196"/>
    </row>
    <row r="535" ht="15.75" customHeight="1">
      <c r="G535" s="196"/>
    </row>
    <row r="536" ht="15.75" customHeight="1">
      <c r="G536" s="196"/>
    </row>
    <row r="537" ht="15.75" customHeight="1">
      <c r="G537" s="196"/>
    </row>
    <row r="538" ht="15.75" customHeight="1">
      <c r="G538" s="196"/>
    </row>
    <row r="539" ht="15.75" customHeight="1">
      <c r="G539" s="196"/>
    </row>
    <row r="540" ht="15.75" customHeight="1">
      <c r="G540" s="196"/>
    </row>
    <row r="541" ht="15.75" customHeight="1">
      <c r="G541" s="196"/>
    </row>
    <row r="542" ht="15.75" customHeight="1">
      <c r="G542" s="196"/>
    </row>
    <row r="543" ht="15.75" customHeight="1">
      <c r="G543" s="196"/>
    </row>
    <row r="544" ht="15.75" customHeight="1">
      <c r="G544" s="196"/>
    </row>
    <row r="545" ht="15.75" customHeight="1">
      <c r="G545" s="196"/>
    </row>
    <row r="546" ht="15.75" customHeight="1">
      <c r="G546" s="196"/>
    </row>
    <row r="547" ht="15.75" customHeight="1">
      <c r="G547" s="196"/>
    </row>
    <row r="548" ht="15.75" customHeight="1">
      <c r="G548" s="196"/>
    </row>
    <row r="549" ht="15.75" customHeight="1">
      <c r="G549" s="196"/>
    </row>
    <row r="550" ht="15.75" customHeight="1">
      <c r="G550" s="196"/>
    </row>
    <row r="551" ht="15.75" customHeight="1">
      <c r="G551" s="196"/>
    </row>
    <row r="552" ht="15.75" customHeight="1">
      <c r="G552" s="196"/>
    </row>
    <row r="553" ht="15.75" customHeight="1">
      <c r="G553" s="196"/>
    </row>
    <row r="554" ht="15.75" customHeight="1">
      <c r="G554" s="196"/>
    </row>
    <row r="555" ht="15.75" customHeight="1">
      <c r="G555" s="196"/>
    </row>
    <row r="556" ht="15.75" customHeight="1">
      <c r="G556" s="196"/>
    </row>
    <row r="557" ht="15.75" customHeight="1">
      <c r="G557" s="196"/>
    </row>
    <row r="558" ht="15.75" customHeight="1">
      <c r="G558" s="196"/>
    </row>
    <row r="559" ht="15.75" customHeight="1">
      <c r="G559" s="196"/>
    </row>
    <row r="560" ht="15.75" customHeight="1">
      <c r="G560" s="196"/>
    </row>
    <row r="561" ht="15.75" customHeight="1">
      <c r="G561" s="196"/>
    </row>
    <row r="562" ht="15.75" customHeight="1">
      <c r="G562" s="196"/>
    </row>
    <row r="563" ht="15.75" customHeight="1">
      <c r="G563" s="196"/>
    </row>
    <row r="564" ht="15.75" customHeight="1">
      <c r="G564" s="196"/>
    </row>
    <row r="565" ht="15.75" customHeight="1">
      <c r="G565" s="196"/>
    </row>
    <row r="566" ht="15.75" customHeight="1">
      <c r="G566" s="196"/>
    </row>
    <row r="567" ht="15.75" customHeight="1">
      <c r="G567" s="196"/>
    </row>
    <row r="568" ht="15.75" customHeight="1">
      <c r="G568" s="196"/>
    </row>
    <row r="569" ht="15.75" customHeight="1">
      <c r="G569" s="196"/>
    </row>
    <row r="570" ht="15.75" customHeight="1">
      <c r="G570" s="196"/>
    </row>
    <row r="571" ht="15.75" customHeight="1">
      <c r="G571" s="196"/>
    </row>
    <row r="572" ht="15.75" customHeight="1">
      <c r="G572" s="196"/>
    </row>
    <row r="573" ht="15.75" customHeight="1">
      <c r="G573" s="196"/>
    </row>
    <row r="574" ht="15.75" customHeight="1">
      <c r="G574" s="196"/>
    </row>
    <row r="575" ht="15.75" customHeight="1">
      <c r="G575" s="196"/>
    </row>
    <row r="576" ht="15.75" customHeight="1">
      <c r="G576" s="196"/>
    </row>
    <row r="577" ht="15.75" customHeight="1">
      <c r="G577" s="196"/>
    </row>
    <row r="578" ht="15.75" customHeight="1">
      <c r="G578" s="196"/>
    </row>
    <row r="579" ht="15.75" customHeight="1">
      <c r="G579" s="196"/>
    </row>
    <row r="580" ht="15.75" customHeight="1">
      <c r="G580" s="196"/>
    </row>
    <row r="581" ht="15.75" customHeight="1">
      <c r="G581" s="196"/>
    </row>
    <row r="582" ht="15.75" customHeight="1">
      <c r="G582" s="196"/>
    </row>
    <row r="583" ht="15.75" customHeight="1">
      <c r="G583" s="196"/>
    </row>
    <row r="584" ht="15.75" customHeight="1">
      <c r="G584" s="196"/>
    </row>
    <row r="585" ht="15.75" customHeight="1">
      <c r="G585" s="196"/>
    </row>
    <row r="586" ht="15.75" customHeight="1">
      <c r="G586" s="196"/>
    </row>
    <row r="587" ht="15.75" customHeight="1">
      <c r="G587" s="196"/>
    </row>
    <row r="588" ht="15.75" customHeight="1">
      <c r="G588" s="196"/>
    </row>
    <row r="589" ht="15.75" customHeight="1">
      <c r="G589" s="196"/>
    </row>
    <row r="590" ht="15.75" customHeight="1">
      <c r="G590" s="196"/>
    </row>
    <row r="591" ht="15.75" customHeight="1">
      <c r="G591" s="196"/>
    </row>
    <row r="592" ht="15.75" customHeight="1">
      <c r="G592" s="196"/>
    </row>
    <row r="593" ht="15.75" customHeight="1">
      <c r="G593" s="196"/>
    </row>
    <row r="594" ht="15.75" customHeight="1">
      <c r="G594" s="196"/>
    </row>
    <row r="595" ht="15.75" customHeight="1">
      <c r="G595" s="196"/>
    </row>
    <row r="596" ht="15.75" customHeight="1">
      <c r="G596" s="196"/>
    </row>
    <row r="597" ht="15.75" customHeight="1">
      <c r="G597" s="196"/>
    </row>
    <row r="598" ht="15.75" customHeight="1">
      <c r="G598" s="196"/>
    </row>
    <row r="599" ht="15.75" customHeight="1">
      <c r="G599" s="196"/>
    </row>
    <row r="600" ht="15.75" customHeight="1">
      <c r="G600" s="196"/>
    </row>
    <row r="601" ht="15.75" customHeight="1">
      <c r="G601" s="196"/>
    </row>
    <row r="602" ht="15.75" customHeight="1">
      <c r="G602" s="196"/>
    </row>
    <row r="603" ht="15.75" customHeight="1">
      <c r="G603" s="196"/>
    </row>
    <row r="604" ht="15.75" customHeight="1">
      <c r="G604" s="196"/>
    </row>
    <row r="605" ht="15.75" customHeight="1">
      <c r="G605" s="196"/>
    </row>
    <row r="606" ht="15.75" customHeight="1">
      <c r="G606" s="196"/>
    </row>
    <row r="607" ht="15.75" customHeight="1">
      <c r="G607" s="196"/>
    </row>
    <row r="608" ht="15.75" customHeight="1">
      <c r="G608" s="196"/>
    </row>
    <row r="609" ht="15.75" customHeight="1">
      <c r="G609" s="196"/>
    </row>
    <row r="610" ht="15.75" customHeight="1">
      <c r="G610" s="196"/>
    </row>
    <row r="611" ht="15.75" customHeight="1">
      <c r="G611" s="196"/>
    </row>
    <row r="612" ht="15.75" customHeight="1">
      <c r="G612" s="196"/>
    </row>
    <row r="613" ht="15.75" customHeight="1">
      <c r="G613" s="196"/>
    </row>
    <row r="614" ht="15.75" customHeight="1">
      <c r="G614" s="196"/>
    </row>
    <row r="615" ht="15.75" customHeight="1">
      <c r="G615" s="196"/>
    </row>
    <row r="616" ht="15.75" customHeight="1">
      <c r="G616" s="196"/>
    </row>
    <row r="617" ht="15.75" customHeight="1">
      <c r="G617" s="196"/>
    </row>
    <row r="618" ht="15.75" customHeight="1">
      <c r="G618" s="196"/>
    </row>
    <row r="619" ht="15.75" customHeight="1">
      <c r="G619" s="196"/>
    </row>
    <row r="620" ht="15.75" customHeight="1">
      <c r="G620" s="196"/>
    </row>
    <row r="621" ht="15.75" customHeight="1">
      <c r="G621" s="196"/>
    </row>
    <row r="622" ht="15.75" customHeight="1">
      <c r="G622" s="196"/>
    </row>
    <row r="623" ht="15.75" customHeight="1">
      <c r="G623" s="196"/>
    </row>
    <row r="624" ht="15.75" customHeight="1">
      <c r="G624" s="196"/>
    </row>
    <row r="625" ht="15.75" customHeight="1">
      <c r="G625" s="196"/>
    </row>
    <row r="626" ht="15.75" customHeight="1">
      <c r="G626" s="196"/>
    </row>
    <row r="627" ht="15.75" customHeight="1">
      <c r="G627" s="196"/>
    </row>
    <row r="628" ht="15.75" customHeight="1">
      <c r="G628" s="196"/>
    </row>
    <row r="629" ht="15.75" customHeight="1">
      <c r="G629" s="196"/>
    </row>
    <row r="630" ht="15.75" customHeight="1">
      <c r="G630" s="196"/>
    </row>
    <row r="631" ht="15.75" customHeight="1">
      <c r="G631" s="196"/>
    </row>
    <row r="632" ht="15.75" customHeight="1">
      <c r="G632" s="196"/>
    </row>
    <row r="633" ht="15.75" customHeight="1">
      <c r="G633" s="196"/>
    </row>
    <row r="634" ht="15.75" customHeight="1">
      <c r="G634" s="196"/>
    </row>
    <row r="635" ht="15.75" customHeight="1">
      <c r="G635" s="196"/>
    </row>
    <row r="636" ht="15.75" customHeight="1">
      <c r="G636" s="196"/>
    </row>
    <row r="637" ht="15.75" customHeight="1">
      <c r="G637" s="196"/>
    </row>
    <row r="638" ht="15.75" customHeight="1">
      <c r="G638" s="196"/>
    </row>
    <row r="639" ht="15.75" customHeight="1">
      <c r="G639" s="196"/>
    </row>
    <row r="640" ht="15.75" customHeight="1">
      <c r="G640" s="196"/>
    </row>
    <row r="641" ht="15.75" customHeight="1">
      <c r="G641" s="196"/>
    </row>
    <row r="642" ht="15.75" customHeight="1">
      <c r="G642" s="196"/>
    </row>
    <row r="643" ht="15.75" customHeight="1">
      <c r="G643" s="196"/>
    </row>
    <row r="644" ht="15.75" customHeight="1">
      <c r="G644" s="196"/>
    </row>
    <row r="645" ht="15.75" customHeight="1">
      <c r="G645" s="196"/>
    </row>
    <row r="646" ht="15.75" customHeight="1">
      <c r="G646" s="196"/>
    </row>
    <row r="647" ht="15.75" customHeight="1">
      <c r="G647" s="196"/>
    </row>
    <row r="648" ht="15.75" customHeight="1">
      <c r="G648" s="196"/>
    </row>
    <row r="649" ht="15.75" customHeight="1">
      <c r="G649" s="196"/>
    </row>
    <row r="650" ht="15.75" customHeight="1">
      <c r="G650" s="196"/>
    </row>
    <row r="651" ht="15.75" customHeight="1">
      <c r="G651" s="196"/>
    </row>
    <row r="652" ht="15.75" customHeight="1">
      <c r="G652" s="196"/>
    </row>
    <row r="653" ht="15.75" customHeight="1">
      <c r="G653" s="196"/>
    </row>
    <row r="654" ht="15.75" customHeight="1">
      <c r="G654" s="196"/>
    </row>
    <row r="655" ht="15.75" customHeight="1">
      <c r="G655" s="196"/>
    </row>
    <row r="656" ht="15.75" customHeight="1">
      <c r="G656" s="196"/>
    </row>
    <row r="657" ht="15.75" customHeight="1">
      <c r="G657" s="196"/>
    </row>
    <row r="658" ht="15.75" customHeight="1">
      <c r="G658" s="196"/>
    </row>
    <row r="659" ht="15.75" customHeight="1">
      <c r="G659" s="196"/>
    </row>
    <row r="660" ht="15.75" customHeight="1">
      <c r="G660" s="196"/>
    </row>
    <row r="661" ht="15.75" customHeight="1">
      <c r="G661" s="196"/>
    </row>
    <row r="662" ht="15.75" customHeight="1">
      <c r="G662" s="196"/>
    </row>
    <row r="663" ht="15.75" customHeight="1">
      <c r="G663" s="196"/>
    </row>
    <row r="664" ht="15.75" customHeight="1">
      <c r="G664" s="196"/>
    </row>
    <row r="665" ht="15.75" customHeight="1">
      <c r="G665" s="196"/>
    </row>
    <row r="666" ht="15.75" customHeight="1">
      <c r="G666" s="196"/>
    </row>
    <row r="667" ht="15.75" customHeight="1">
      <c r="G667" s="196"/>
    </row>
    <row r="668" ht="15.75" customHeight="1">
      <c r="G668" s="196"/>
    </row>
    <row r="669" ht="15.75" customHeight="1">
      <c r="G669" s="196"/>
    </row>
    <row r="670" ht="15.75" customHeight="1">
      <c r="G670" s="196"/>
    </row>
    <row r="671" ht="15.75" customHeight="1">
      <c r="G671" s="196"/>
    </row>
    <row r="672" ht="15.75" customHeight="1">
      <c r="G672" s="196"/>
    </row>
    <row r="673" ht="15.75" customHeight="1">
      <c r="G673" s="196"/>
    </row>
    <row r="674" ht="15.75" customHeight="1">
      <c r="G674" s="196"/>
    </row>
    <row r="675" ht="15.75" customHeight="1">
      <c r="G675" s="196"/>
    </row>
    <row r="676" ht="15.75" customHeight="1">
      <c r="G676" s="196"/>
    </row>
    <row r="677" ht="15.75" customHeight="1">
      <c r="G677" s="196"/>
    </row>
    <row r="678" ht="15.75" customHeight="1">
      <c r="G678" s="196"/>
    </row>
    <row r="679" ht="15.75" customHeight="1">
      <c r="G679" s="196"/>
    </row>
    <row r="680" ht="15.75" customHeight="1">
      <c r="G680" s="196"/>
    </row>
    <row r="681" ht="15.75" customHeight="1">
      <c r="G681" s="196"/>
    </row>
    <row r="682" ht="15.75" customHeight="1">
      <c r="G682" s="196"/>
    </row>
    <row r="683" ht="15.75" customHeight="1">
      <c r="G683" s="196"/>
    </row>
    <row r="684" ht="15.75" customHeight="1">
      <c r="G684" s="196"/>
    </row>
    <row r="685" ht="15.75" customHeight="1">
      <c r="G685" s="196"/>
    </row>
    <row r="686" ht="15.75" customHeight="1">
      <c r="G686" s="196"/>
    </row>
    <row r="687" ht="15.75" customHeight="1">
      <c r="G687" s="196"/>
    </row>
    <row r="688" ht="15.75" customHeight="1">
      <c r="G688" s="196"/>
    </row>
    <row r="689" ht="15.75" customHeight="1">
      <c r="G689" s="196"/>
    </row>
    <row r="690" ht="15.75" customHeight="1">
      <c r="G690" s="196"/>
    </row>
    <row r="691" ht="15.75" customHeight="1">
      <c r="G691" s="196"/>
    </row>
    <row r="692" ht="15.75" customHeight="1">
      <c r="G692" s="196"/>
    </row>
    <row r="693" ht="15.75" customHeight="1">
      <c r="G693" s="196"/>
    </row>
    <row r="694" ht="15.75" customHeight="1">
      <c r="G694" s="196"/>
    </row>
    <row r="695" ht="15.75" customHeight="1">
      <c r="G695" s="196"/>
    </row>
    <row r="696" ht="15.75" customHeight="1">
      <c r="G696" s="196"/>
    </row>
    <row r="697" ht="15.75" customHeight="1">
      <c r="G697" s="196"/>
    </row>
    <row r="698" ht="15.75" customHeight="1">
      <c r="G698" s="196"/>
    </row>
    <row r="699" ht="15.75" customHeight="1">
      <c r="G699" s="196"/>
    </row>
    <row r="700" ht="15.75" customHeight="1">
      <c r="G700" s="196"/>
    </row>
    <row r="701" ht="15.75" customHeight="1">
      <c r="G701" s="196"/>
    </row>
    <row r="702" ht="15.75" customHeight="1">
      <c r="G702" s="196"/>
    </row>
    <row r="703" ht="15.75" customHeight="1">
      <c r="G703" s="196"/>
    </row>
    <row r="704" ht="15.75" customHeight="1">
      <c r="G704" s="196"/>
    </row>
    <row r="705" ht="15.75" customHeight="1">
      <c r="G705" s="196"/>
    </row>
    <row r="706" ht="15.75" customHeight="1">
      <c r="G706" s="196"/>
    </row>
    <row r="707" ht="15.75" customHeight="1">
      <c r="G707" s="196"/>
    </row>
    <row r="708" ht="15.75" customHeight="1">
      <c r="G708" s="196"/>
    </row>
    <row r="709" ht="15.75" customHeight="1">
      <c r="G709" s="196"/>
    </row>
    <row r="710" ht="15.75" customHeight="1">
      <c r="G710" s="196"/>
    </row>
    <row r="711" ht="15.75" customHeight="1">
      <c r="G711" s="196"/>
    </row>
    <row r="712" ht="15.75" customHeight="1">
      <c r="G712" s="196"/>
    </row>
    <row r="713" ht="15.75" customHeight="1">
      <c r="G713" s="196"/>
    </row>
    <row r="714" ht="15.75" customHeight="1">
      <c r="G714" s="196"/>
    </row>
    <row r="715" ht="15.75" customHeight="1">
      <c r="G715" s="196"/>
    </row>
    <row r="716" ht="15.75" customHeight="1">
      <c r="G716" s="196"/>
    </row>
    <row r="717" ht="15.75" customHeight="1">
      <c r="G717" s="196"/>
    </row>
    <row r="718" ht="15.75" customHeight="1">
      <c r="G718" s="196"/>
    </row>
    <row r="719" ht="15.75" customHeight="1">
      <c r="G719" s="196"/>
    </row>
    <row r="720" ht="15.75" customHeight="1">
      <c r="G720" s="196"/>
    </row>
    <row r="721" ht="15.75" customHeight="1">
      <c r="G721" s="196"/>
    </row>
    <row r="722" ht="15.75" customHeight="1">
      <c r="G722" s="196"/>
    </row>
    <row r="723" ht="15.75" customHeight="1">
      <c r="G723" s="196"/>
    </row>
    <row r="724" ht="15.75" customHeight="1">
      <c r="G724" s="196"/>
    </row>
    <row r="725" ht="15.75" customHeight="1">
      <c r="G725" s="196"/>
    </row>
    <row r="726" ht="15.75" customHeight="1">
      <c r="G726" s="196"/>
    </row>
    <row r="727" ht="15.75" customHeight="1">
      <c r="G727" s="196"/>
    </row>
    <row r="728" ht="15.75" customHeight="1">
      <c r="G728" s="196"/>
    </row>
    <row r="729" ht="15.75" customHeight="1">
      <c r="G729" s="196"/>
    </row>
    <row r="730" ht="15.75" customHeight="1">
      <c r="G730" s="196"/>
    </row>
    <row r="731" ht="15.75" customHeight="1">
      <c r="G731" s="196"/>
    </row>
    <row r="732" ht="15.75" customHeight="1">
      <c r="G732" s="196"/>
    </row>
    <row r="733" ht="15.75" customHeight="1">
      <c r="G733" s="196"/>
    </row>
    <row r="734" ht="15.75" customHeight="1">
      <c r="G734" s="196"/>
    </row>
    <row r="735" ht="15.75" customHeight="1">
      <c r="G735" s="196"/>
    </row>
    <row r="736" ht="15.75" customHeight="1">
      <c r="G736" s="196"/>
    </row>
    <row r="737" ht="15.75" customHeight="1">
      <c r="G737" s="196"/>
    </row>
    <row r="738" ht="15.75" customHeight="1">
      <c r="G738" s="196"/>
    </row>
    <row r="739" ht="15.75" customHeight="1">
      <c r="G739" s="196"/>
    </row>
    <row r="740" ht="15.75" customHeight="1">
      <c r="G740" s="196"/>
    </row>
    <row r="741" ht="15.75" customHeight="1">
      <c r="G741" s="196"/>
    </row>
    <row r="742" ht="15.75" customHeight="1">
      <c r="G742" s="196"/>
    </row>
    <row r="743" ht="15.75" customHeight="1">
      <c r="G743" s="196"/>
    </row>
    <row r="744" ht="15.75" customHeight="1">
      <c r="G744" s="196"/>
    </row>
    <row r="745" ht="15.75" customHeight="1">
      <c r="G745" s="196"/>
    </row>
    <row r="746" ht="15.75" customHeight="1">
      <c r="G746" s="196"/>
    </row>
    <row r="747" ht="15.75" customHeight="1">
      <c r="G747" s="196"/>
    </row>
    <row r="748" ht="15.75" customHeight="1">
      <c r="G748" s="196"/>
    </row>
    <row r="749" ht="15.75" customHeight="1">
      <c r="G749" s="196"/>
    </row>
    <row r="750" ht="15.75" customHeight="1">
      <c r="G750" s="196"/>
    </row>
    <row r="751" ht="15.75" customHeight="1">
      <c r="G751" s="196"/>
    </row>
    <row r="752" ht="15.75" customHeight="1">
      <c r="G752" s="196"/>
    </row>
    <row r="753" ht="15.75" customHeight="1">
      <c r="G753" s="196"/>
    </row>
    <row r="754" ht="15.75" customHeight="1">
      <c r="G754" s="196"/>
    </row>
    <row r="755" ht="15.75" customHeight="1">
      <c r="G755" s="196"/>
    </row>
    <row r="756" ht="15.75" customHeight="1">
      <c r="G756" s="196"/>
    </row>
    <row r="757" ht="15.75" customHeight="1">
      <c r="G757" s="196"/>
    </row>
    <row r="758" ht="15.75" customHeight="1">
      <c r="G758" s="196"/>
    </row>
    <row r="759" ht="15.75" customHeight="1">
      <c r="G759" s="196"/>
    </row>
    <row r="760" ht="15.75" customHeight="1">
      <c r="G760" s="196"/>
    </row>
    <row r="761" ht="15.75" customHeight="1">
      <c r="G761" s="196"/>
    </row>
    <row r="762" ht="15.75" customHeight="1">
      <c r="G762" s="196"/>
    </row>
    <row r="763" ht="15.75" customHeight="1">
      <c r="G763" s="196"/>
    </row>
    <row r="764" ht="15.75" customHeight="1">
      <c r="G764" s="196"/>
    </row>
    <row r="765" ht="15.75" customHeight="1">
      <c r="G765" s="196"/>
    </row>
    <row r="766" ht="15.75" customHeight="1">
      <c r="G766" s="196"/>
    </row>
    <row r="767" ht="15.75" customHeight="1">
      <c r="G767" s="196"/>
    </row>
    <row r="768" ht="15.75" customHeight="1">
      <c r="G768" s="196"/>
    </row>
    <row r="769" ht="15.75" customHeight="1">
      <c r="G769" s="196"/>
    </row>
    <row r="770" ht="15.75" customHeight="1">
      <c r="G770" s="196"/>
    </row>
    <row r="771" ht="15.75" customHeight="1">
      <c r="G771" s="196"/>
    </row>
    <row r="772" ht="15.75" customHeight="1">
      <c r="G772" s="196"/>
    </row>
    <row r="773" ht="15.75" customHeight="1">
      <c r="G773" s="196"/>
    </row>
    <row r="774" ht="15.75" customHeight="1">
      <c r="G774" s="196"/>
    </row>
    <row r="775" ht="15.75" customHeight="1">
      <c r="G775" s="196"/>
    </row>
    <row r="776" ht="15.75" customHeight="1">
      <c r="G776" s="196"/>
    </row>
    <row r="777" ht="15.75" customHeight="1">
      <c r="G777" s="196"/>
    </row>
    <row r="778" ht="15.75" customHeight="1">
      <c r="G778" s="196"/>
    </row>
    <row r="779" ht="15.75" customHeight="1">
      <c r="G779" s="196"/>
    </row>
    <row r="780" ht="15.75" customHeight="1">
      <c r="G780" s="196"/>
    </row>
    <row r="781" ht="15.75" customHeight="1">
      <c r="G781" s="196"/>
    </row>
    <row r="782" ht="15.75" customHeight="1">
      <c r="G782" s="196"/>
    </row>
    <row r="783" ht="15.75" customHeight="1">
      <c r="G783" s="196"/>
    </row>
    <row r="784" ht="15.75" customHeight="1">
      <c r="G784" s="196"/>
    </row>
    <row r="785" ht="15.75" customHeight="1">
      <c r="G785" s="196"/>
    </row>
    <row r="786" ht="15.75" customHeight="1">
      <c r="G786" s="196"/>
    </row>
    <row r="787" ht="15.75" customHeight="1">
      <c r="G787" s="196"/>
    </row>
    <row r="788" ht="15.75" customHeight="1">
      <c r="G788" s="196"/>
    </row>
    <row r="789" ht="15.75" customHeight="1">
      <c r="G789" s="196"/>
    </row>
    <row r="790" ht="15.75" customHeight="1">
      <c r="G790" s="196"/>
    </row>
    <row r="791" ht="15.75" customHeight="1">
      <c r="G791" s="196"/>
    </row>
    <row r="792" ht="15.75" customHeight="1">
      <c r="G792" s="196"/>
    </row>
    <row r="793" ht="15.75" customHeight="1">
      <c r="G793" s="196"/>
    </row>
    <row r="794" ht="15.75" customHeight="1">
      <c r="G794" s="196"/>
    </row>
    <row r="795" ht="15.75" customHeight="1">
      <c r="G795" s="196"/>
    </row>
    <row r="796" ht="15.75" customHeight="1">
      <c r="G796" s="196"/>
    </row>
    <row r="797" ht="15.75" customHeight="1">
      <c r="G797" s="196"/>
    </row>
    <row r="798" ht="15.75" customHeight="1">
      <c r="G798" s="196"/>
    </row>
    <row r="799" ht="15.75" customHeight="1">
      <c r="G799" s="196"/>
    </row>
    <row r="800" ht="15.75" customHeight="1">
      <c r="G800" s="196"/>
    </row>
    <row r="801" ht="15.75" customHeight="1">
      <c r="G801" s="196"/>
    </row>
    <row r="802" ht="15.75" customHeight="1">
      <c r="G802" s="196"/>
    </row>
    <row r="803" ht="15.75" customHeight="1">
      <c r="G803" s="196"/>
    </row>
    <row r="804" ht="15.75" customHeight="1">
      <c r="G804" s="196"/>
    </row>
    <row r="805" ht="15.75" customHeight="1">
      <c r="G805" s="196"/>
    </row>
    <row r="806" ht="15.75" customHeight="1">
      <c r="G806" s="196"/>
    </row>
    <row r="807" ht="15.75" customHeight="1">
      <c r="G807" s="196"/>
    </row>
    <row r="808" ht="15.75" customHeight="1">
      <c r="G808" s="196"/>
    </row>
    <row r="809" ht="15.75" customHeight="1">
      <c r="G809" s="196"/>
    </row>
    <row r="810" ht="15.75" customHeight="1">
      <c r="G810" s="196"/>
    </row>
    <row r="811" ht="15.75" customHeight="1">
      <c r="G811" s="196"/>
    </row>
    <row r="812" ht="15.75" customHeight="1">
      <c r="G812" s="196"/>
    </row>
    <row r="813" ht="15.75" customHeight="1">
      <c r="G813" s="196"/>
    </row>
    <row r="814" ht="15.75" customHeight="1">
      <c r="G814" s="196"/>
    </row>
    <row r="815" ht="15.75" customHeight="1">
      <c r="G815" s="196"/>
    </row>
    <row r="816" ht="15.75" customHeight="1">
      <c r="G816" s="196"/>
    </row>
    <row r="817" ht="15.75" customHeight="1">
      <c r="G817" s="196"/>
    </row>
    <row r="818" ht="15.75" customHeight="1">
      <c r="G818" s="196"/>
    </row>
    <row r="819" ht="15.75" customHeight="1">
      <c r="G819" s="196"/>
    </row>
    <row r="820" ht="15.75" customHeight="1">
      <c r="G820" s="196"/>
    </row>
    <row r="821" ht="15.75" customHeight="1">
      <c r="G821" s="196"/>
    </row>
    <row r="822" ht="15.75" customHeight="1">
      <c r="G822" s="196"/>
    </row>
    <row r="823" ht="15.75" customHeight="1">
      <c r="G823" s="196"/>
    </row>
    <row r="824" ht="15.75" customHeight="1">
      <c r="G824" s="196"/>
    </row>
    <row r="825" ht="15.75" customHeight="1">
      <c r="G825" s="196"/>
    </row>
    <row r="826" ht="15.75" customHeight="1">
      <c r="G826" s="196"/>
    </row>
    <row r="827" ht="15.75" customHeight="1">
      <c r="G827" s="196"/>
    </row>
    <row r="828" ht="15.75" customHeight="1">
      <c r="G828" s="196"/>
    </row>
    <row r="829" ht="15.75" customHeight="1">
      <c r="G829" s="196"/>
    </row>
    <row r="830" ht="15.75" customHeight="1">
      <c r="G830" s="196"/>
    </row>
    <row r="831" ht="15.75" customHeight="1">
      <c r="G831" s="196"/>
    </row>
    <row r="832" ht="15.75" customHeight="1">
      <c r="G832" s="196"/>
    </row>
    <row r="833" ht="15.75" customHeight="1">
      <c r="G833" s="196"/>
    </row>
    <row r="834" ht="15.75" customHeight="1">
      <c r="G834" s="196"/>
    </row>
    <row r="835" ht="15.75" customHeight="1">
      <c r="G835" s="196"/>
    </row>
    <row r="836" ht="15.75" customHeight="1">
      <c r="G836" s="196"/>
    </row>
    <row r="837" ht="15.75" customHeight="1">
      <c r="G837" s="196"/>
    </row>
    <row r="838" ht="15.75" customHeight="1">
      <c r="G838" s="196"/>
    </row>
    <row r="839" ht="15.75" customHeight="1">
      <c r="G839" s="196"/>
    </row>
    <row r="840" ht="15.75" customHeight="1">
      <c r="G840" s="196"/>
    </row>
    <row r="841" ht="15.75" customHeight="1">
      <c r="G841" s="196"/>
    </row>
    <row r="842" ht="15.75" customHeight="1">
      <c r="G842" s="196"/>
    </row>
    <row r="843" ht="15.75" customHeight="1">
      <c r="G843" s="196"/>
    </row>
    <row r="844" ht="15.75" customHeight="1">
      <c r="G844" s="196"/>
    </row>
    <row r="845" ht="15.75" customHeight="1">
      <c r="G845" s="196"/>
    </row>
    <row r="846" ht="15.75" customHeight="1">
      <c r="G846" s="196"/>
    </row>
    <row r="847" ht="15.75" customHeight="1">
      <c r="G847" s="196"/>
    </row>
    <row r="848" ht="15.75" customHeight="1">
      <c r="G848" s="196"/>
    </row>
    <row r="849" ht="15.75" customHeight="1">
      <c r="G849" s="196"/>
    </row>
    <row r="850" ht="15.75" customHeight="1">
      <c r="G850" s="196"/>
    </row>
    <row r="851" ht="15.75" customHeight="1">
      <c r="G851" s="196"/>
    </row>
    <row r="852" ht="15.75" customHeight="1">
      <c r="G852" s="196"/>
    </row>
    <row r="853" ht="15.75" customHeight="1">
      <c r="G853" s="196"/>
    </row>
    <row r="854" ht="15.75" customHeight="1">
      <c r="G854" s="196"/>
    </row>
    <row r="855" ht="15.75" customHeight="1">
      <c r="G855" s="196"/>
    </row>
    <row r="856" ht="15.75" customHeight="1">
      <c r="G856" s="196"/>
    </row>
    <row r="857" ht="15.75" customHeight="1">
      <c r="G857" s="196"/>
    </row>
    <row r="858" ht="15.75" customHeight="1">
      <c r="G858" s="196"/>
    </row>
    <row r="859" ht="15.75" customHeight="1">
      <c r="G859" s="196"/>
    </row>
    <row r="860" ht="15.75" customHeight="1">
      <c r="G860" s="196"/>
    </row>
    <row r="861" ht="15.75" customHeight="1">
      <c r="G861" s="196"/>
    </row>
    <row r="862" ht="15.75" customHeight="1">
      <c r="G862" s="196"/>
    </row>
    <row r="863" ht="15.75" customHeight="1">
      <c r="G863" s="196"/>
    </row>
    <row r="864" ht="15.75" customHeight="1">
      <c r="G864" s="196"/>
    </row>
    <row r="865" ht="15.75" customHeight="1">
      <c r="G865" s="196"/>
    </row>
    <row r="866" ht="15.75" customHeight="1">
      <c r="G866" s="196"/>
    </row>
    <row r="867" ht="15.75" customHeight="1">
      <c r="G867" s="196"/>
    </row>
    <row r="868" ht="15.75" customHeight="1">
      <c r="G868" s="196"/>
    </row>
    <row r="869" ht="15.75" customHeight="1">
      <c r="G869" s="196"/>
    </row>
    <row r="870" ht="15.75" customHeight="1">
      <c r="G870" s="196"/>
    </row>
    <row r="871" ht="15.75" customHeight="1">
      <c r="G871" s="196"/>
    </row>
    <row r="872" ht="15.75" customHeight="1">
      <c r="G872" s="196"/>
    </row>
    <row r="873" ht="15.75" customHeight="1">
      <c r="G873" s="196"/>
    </row>
    <row r="874" ht="15.75" customHeight="1">
      <c r="G874" s="196"/>
    </row>
    <row r="875" ht="15.75" customHeight="1">
      <c r="G875" s="196"/>
    </row>
    <row r="876" ht="15.75" customHeight="1">
      <c r="G876" s="196"/>
    </row>
    <row r="877" ht="15.75" customHeight="1">
      <c r="G877" s="196"/>
    </row>
    <row r="878" ht="15.75" customHeight="1">
      <c r="G878" s="196"/>
    </row>
    <row r="879" ht="15.75" customHeight="1">
      <c r="G879" s="196"/>
    </row>
    <row r="880" ht="15.75" customHeight="1">
      <c r="G880" s="196"/>
    </row>
    <row r="881" ht="15.75" customHeight="1">
      <c r="G881" s="196"/>
    </row>
    <row r="882" ht="15.75" customHeight="1">
      <c r="G882" s="196"/>
    </row>
    <row r="883" ht="15.75" customHeight="1">
      <c r="G883" s="196"/>
    </row>
    <row r="884" ht="15.75" customHeight="1">
      <c r="G884" s="196"/>
    </row>
    <row r="885" ht="15.75" customHeight="1">
      <c r="G885" s="196"/>
    </row>
    <row r="886" ht="15.75" customHeight="1">
      <c r="G886" s="196"/>
    </row>
    <row r="887" ht="15.75" customHeight="1">
      <c r="G887" s="196"/>
    </row>
    <row r="888" ht="15.75" customHeight="1">
      <c r="G888" s="196"/>
    </row>
    <row r="889" ht="15.75" customHeight="1">
      <c r="G889" s="196"/>
    </row>
    <row r="890" ht="15.75" customHeight="1">
      <c r="G890" s="196"/>
    </row>
    <row r="891" ht="15.75" customHeight="1">
      <c r="G891" s="196"/>
    </row>
    <row r="892" ht="15.75" customHeight="1">
      <c r="G892" s="196"/>
    </row>
    <row r="893" ht="15.75" customHeight="1">
      <c r="G893" s="196"/>
    </row>
    <row r="894" ht="15.75" customHeight="1">
      <c r="G894" s="196"/>
    </row>
    <row r="895" ht="15.75" customHeight="1">
      <c r="G895" s="196"/>
    </row>
    <row r="896" ht="15.75" customHeight="1">
      <c r="G896" s="196"/>
    </row>
    <row r="897" ht="15.75" customHeight="1">
      <c r="G897" s="196"/>
    </row>
    <row r="898" ht="15.75" customHeight="1">
      <c r="G898" s="196"/>
    </row>
    <row r="899" ht="15.75" customHeight="1">
      <c r="G899" s="196"/>
    </row>
    <row r="900" ht="15.75" customHeight="1">
      <c r="G900" s="196"/>
    </row>
    <row r="901" ht="15.75" customHeight="1">
      <c r="G901" s="196"/>
    </row>
    <row r="902" ht="15.75" customHeight="1">
      <c r="G902" s="196"/>
    </row>
    <row r="903" ht="15.75" customHeight="1">
      <c r="G903" s="196"/>
    </row>
    <row r="904" ht="15.75" customHeight="1">
      <c r="G904" s="196"/>
    </row>
    <row r="905" ht="15.75" customHeight="1">
      <c r="G905" s="196"/>
    </row>
    <row r="906" ht="15.75" customHeight="1">
      <c r="G906" s="196"/>
    </row>
    <row r="907" ht="15.75" customHeight="1">
      <c r="G907" s="196"/>
    </row>
    <row r="908" ht="15.75" customHeight="1">
      <c r="G908" s="196"/>
    </row>
    <row r="909" ht="15.75" customHeight="1">
      <c r="G909" s="196"/>
    </row>
    <row r="910" ht="15.75" customHeight="1">
      <c r="G910" s="196"/>
    </row>
    <row r="911" ht="15.75" customHeight="1">
      <c r="G911" s="196"/>
    </row>
    <row r="912" ht="15.75" customHeight="1">
      <c r="G912" s="196"/>
    </row>
    <row r="913" ht="15.75" customHeight="1">
      <c r="G913" s="196"/>
    </row>
    <row r="914" ht="15.75" customHeight="1">
      <c r="G914" s="196"/>
    </row>
    <row r="915" ht="15.75" customHeight="1">
      <c r="G915" s="196"/>
    </row>
    <row r="916" ht="15.75" customHeight="1">
      <c r="G916" s="196"/>
    </row>
    <row r="917" ht="15.75" customHeight="1">
      <c r="G917" s="196"/>
    </row>
    <row r="918" ht="15.75" customHeight="1">
      <c r="G918" s="196"/>
    </row>
    <row r="919" ht="15.75" customHeight="1">
      <c r="G919" s="196"/>
    </row>
    <row r="920" ht="15.75" customHeight="1">
      <c r="G920" s="196"/>
    </row>
    <row r="921" ht="15.75" customHeight="1">
      <c r="G921" s="196"/>
    </row>
    <row r="922" ht="15.75" customHeight="1">
      <c r="G922" s="196"/>
    </row>
    <row r="923" ht="15.75" customHeight="1">
      <c r="G923" s="196"/>
    </row>
    <row r="924" ht="15.75" customHeight="1">
      <c r="G924" s="196"/>
    </row>
    <row r="925" ht="15.75" customHeight="1">
      <c r="G925" s="196"/>
    </row>
    <row r="926" ht="15.75" customHeight="1">
      <c r="G926" s="196"/>
    </row>
    <row r="927" ht="15.75" customHeight="1">
      <c r="G927" s="196"/>
    </row>
    <row r="928" ht="15.75" customHeight="1">
      <c r="G928" s="196"/>
    </row>
    <row r="929" ht="15.75" customHeight="1">
      <c r="G929" s="196"/>
    </row>
    <row r="930" ht="15.75" customHeight="1">
      <c r="G930" s="196"/>
    </row>
    <row r="931" ht="15.75" customHeight="1">
      <c r="G931" s="196"/>
    </row>
    <row r="932" ht="15.75" customHeight="1">
      <c r="G932" s="196"/>
    </row>
    <row r="933" ht="15.75" customHeight="1">
      <c r="G933" s="196"/>
    </row>
    <row r="934" ht="15.75" customHeight="1">
      <c r="G934" s="196"/>
    </row>
    <row r="935" ht="15.75" customHeight="1">
      <c r="G935" s="196"/>
    </row>
    <row r="936" ht="15.75" customHeight="1">
      <c r="G936" s="196"/>
    </row>
    <row r="937" ht="15.75" customHeight="1">
      <c r="G937" s="196"/>
    </row>
    <row r="938" ht="15.75" customHeight="1">
      <c r="G938" s="196"/>
    </row>
    <row r="939" ht="15.75" customHeight="1">
      <c r="G939" s="196"/>
    </row>
    <row r="940" ht="15.75" customHeight="1">
      <c r="G940" s="196"/>
    </row>
    <row r="941" ht="15.75" customHeight="1">
      <c r="G941" s="196"/>
    </row>
    <row r="942" ht="15.75" customHeight="1">
      <c r="G942" s="196"/>
    </row>
    <row r="943" ht="15.75" customHeight="1">
      <c r="G943" s="196"/>
    </row>
    <row r="944" ht="15.75" customHeight="1">
      <c r="G944" s="196"/>
    </row>
    <row r="945" ht="15.75" customHeight="1">
      <c r="G945" s="196"/>
    </row>
    <row r="946" ht="15.75" customHeight="1">
      <c r="G946" s="196"/>
    </row>
    <row r="947" ht="15.75" customHeight="1">
      <c r="G947" s="196"/>
    </row>
    <row r="948" ht="15.75" customHeight="1">
      <c r="G948" s="196"/>
    </row>
    <row r="949" ht="15.75" customHeight="1">
      <c r="G949" s="196"/>
    </row>
    <row r="950" ht="15.75" customHeight="1">
      <c r="G950" s="196"/>
    </row>
    <row r="951" ht="15.75" customHeight="1">
      <c r="G951" s="196"/>
    </row>
    <row r="952" ht="15.75" customHeight="1">
      <c r="G952" s="196"/>
    </row>
    <row r="953" ht="15.75" customHeight="1">
      <c r="G953" s="196"/>
    </row>
    <row r="954" ht="15.75" customHeight="1">
      <c r="G954" s="196"/>
    </row>
    <row r="955" ht="15.75" customHeight="1">
      <c r="G955" s="196"/>
    </row>
    <row r="956" ht="15.75" customHeight="1">
      <c r="G956" s="196"/>
    </row>
    <row r="957" ht="15.75" customHeight="1">
      <c r="G957" s="196"/>
    </row>
    <row r="958" ht="15.75" customHeight="1">
      <c r="G958" s="196"/>
    </row>
    <row r="959" ht="15.75" customHeight="1">
      <c r="G959" s="196"/>
    </row>
    <row r="960" ht="15.75" customHeight="1">
      <c r="G960" s="196"/>
    </row>
    <row r="961" ht="15.75" customHeight="1">
      <c r="G961" s="196"/>
    </row>
    <row r="962" ht="15.75" customHeight="1">
      <c r="G962" s="196"/>
    </row>
    <row r="963" ht="15.75" customHeight="1">
      <c r="G963" s="196"/>
    </row>
    <row r="964" ht="15.75" customHeight="1">
      <c r="G964" s="196"/>
    </row>
    <row r="965" ht="15.75" customHeight="1">
      <c r="G965" s="196"/>
    </row>
    <row r="966" ht="15.75" customHeight="1">
      <c r="G966" s="196"/>
    </row>
    <row r="967" ht="15.75" customHeight="1">
      <c r="G967" s="196"/>
    </row>
    <row r="968" ht="15.75" customHeight="1">
      <c r="G968" s="196"/>
    </row>
    <row r="969" ht="15.75" customHeight="1">
      <c r="G969" s="196"/>
    </row>
    <row r="970" ht="15.75" customHeight="1">
      <c r="G970" s="196"/>
    </row>
    <row r="971" ht="15.75" customHeight="1">
      <c r="G971" s="196"/>
    </row>
    <row r="972" ht="15.75" customHeight="1">
      <c r="G972" s="196"/>
    </row>
    <row r="973" ht="15.75" customHeight="1">
      <c r="G973" s="196"/>
    </row>
    <row r="974" ht="15.75" customHeight="1">
      <c r="G974" s="196"/>
    </row>
    <row r="975" ht="15.75" customHeight="1">
      <c r="G975" s="196"/>
    </row>
    <row r="976" ht="15.75" customHeight="1">
      <c r="G976" s="196"/>
    </row>
    <row r="977" ht="15.75" customHeight="1">
      <c r="G977" s="196"/>
    </row>
    <row r="978" ht="15.75" customHeight="1">
      <c r="G978" s="196"/>
    </row>
    <row r="979" ht="15.75" customHeight="1">
      <c r="G979" s="196"/>
    </row>
    <row r="980" ht="15.75" customHeight="1">
      <c r="G980" s="196"/>
    </row>
    <row r="981" ht="15.75" customHeight="1">
      <c r="G981" s="196"/>
    </row>
    <row r="982" ht="15.75" customHeight="1">
      <c r="G982" s="196"/>
    </row>
    <row r="983" ht="15.75" customHeight="1">
      <c r="G983" s="196"/>
    </row>
    <row r="984" ht="15.75" customHeight="1">
      <c r="G984" s="196"/>
    </row>
    <row r="985" ht="15.75" customHeight="1">
      <c r="G985" s="196"/>
    </row>
    <row r="986" ht="15.75" customHeight="1">
      <c r="G986" s="196"/>
    </row>
    <row r="987" ht="15.75" customHeight="1">
      <c r="G987" s="196"/>
    </row>
    <row r="988" ht="15.75" customHeight="1">
      <c r="G988" s="196"/>
    </row>
    <row r="989" ht="15.75" customHeight="1">
      <c r="G989" s="196"/>
    </row>
    <row r="990" ht="15.75" customHeight="1">
      <c r="G990" s="196"/>
    </row>
    <row r="991" ht="15.75" customHeight="1">
      <c r="G991" s="196"/>
    </row>
    <row r="992" ht="15.75" customHeight="1">
      <c r="G992" s="196"/>
    </row>
    <row r="993" ht="15.75" customHeight="1">
      <c r="G993" s="196"/>
    </row>
    <row r="994" ht="15.75" customHeight="1">
      <c r="G994" s="196"/>
    </row>
    <row r="995" ht="15.75" customHeight="1">
      <c r="G995" s="196"/>
    </row>
    <row r="996" ht="15.75" customHeight="1">
      <c r="G996" s="196"/>
    </row>
    <row r="997" ht="15.75" customHeight="1">
      <c r="G997" s="196"/>
    </row>
    <row r="998" ht="15.75" customHeight="1">
      <c r="G998" s="196"/>
    </row>
    <row r="999" ht="15.75" customHeight="1">
      <c r="G999" s="196"/>
    </row>
    <row r="1000" ht="15.75" customHeight="1">
      <c r="G1000" s="196"/>
    </row>
  </sheetData>
  <mergeCells count="30">
    <mergeCell ref="A2:H2"/>
    <mergeCell ref="I2:K3"/>
    <mergeCell ref="A3:H3"/>
    <mergeCell ref="A4:H4"/>
    <mergeCell ref="I4:K6"/>
    <mergeCell ref="A5:H5"/>
    <mergeCell ref="A6:H6"/>
    <mergeCell ref="A14:A15"/>
    <mergeCell ref="B14:F15"/>
    <mergeCell ref="G14:G15"/>
    <mergeCell ref="H14:H15"/>
    <mergeCell ref="I14:I15"/>
    <mergeCell ref="B16:F16"/>
    <mergeCell ref="B27:F27"/>
    <mergeCell ref="G67:I67"/>
    <mergeCell ref="G74:I74"/>
    <mergeCell ref="G80:I80"/>
    <mergeCell ref="G87:I87"/>
    <mergeCell ref="G101:I101"/>
    <mergeCell ref="G107:I107"/>
    <mergeCell ref="G110:I110"/>
    <mergeCell ref="B75:F75"/>
    <mergeCell ref="B97:F97"/>
    <mergeCell ref="G20:I20"/>
    <mergeCell ref="G31:I31"/>
    <mergeCell ref="G37:I37"/>
    <mergeCell ref="G43:I43"/>
    <mergeCell ref="G48:I48"/>
    <mergeCell ref="B49:E49"/>
    <mergeCell ref="B70:F70"/>
  </mergeCells>
  <printOptions/>
  <pageMargins bottom="0.8522727272727273" footer="0.0" header="0.0" left="0.7874015748031497" right="0.0" top="0.5905511811023623"/>
  <pageSetup paperSize="9" orientation="portrait"/>
  <headerFooter>
    <oddHeader>&amp;C </oddHeader>
    <oddFooter>&amp;RFQ-1/ PSBM/0069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0.57"/>
    <col customWidth="1" min="3" max="3" width="2.43"/>
    <col customWidth="1" min="4" max="4" width="1.71"/>
    <col customWidth="1" min="5" max="5" width="13.57"/>
    <col customWidth="1" min="6" max="6" width="21.86"/>
    <col customWidth="1" min="7" max="9" width="12.71"/>
    <col customWidth="1" min="10" max="10" width="9.71"/>
    <col customWidth="1" min="11" max="11" width="15.43"/>
    <col customWidth="1" min="12" max="12" width="12.71"/>
    <col customWidth="1" min="13" max="13" width="17.71"/>
    <col customWidth="1" min="14" max="14" width="8.71"/>
    <col customWidth="1" min="15" max="15" width="5.71"/>
    <col customWidth="1" min="16" max="16" width="12.0"/>
    <col customWidth="1" min="17" max="26" width="8.71"/>
  </cols>
  <sheetData>
    <row r="1" ht="4.5" customHeight="1">
      <c r="A1" s="137"/>
      <c r="B1" s="138"/>
      <c r="C1" s="138"/>
      <c r="D1" s="138"/>
      <c r="E1" s="138"/>
      <c r="F1" s="266"/>
      <c r="G1" s="267"/>
      <c r="H1" s="267"/>
      <c r="I1" s="268"/>
      <c r="J1" s="268"/>
      <c r="K1" s="269"/>
      <c r="L1" s="270"/>
      <c r="M1" s="270"/>
      <c r="N1" s="271"/>
      <c r="O1" s="272"/>
      <c r="P1" s="273"/>
    </row>
    <row r="2" ht="30.0" customHeight="1">
      <c r="A2" s="140" t="s">
        <v>33</v>
      </c>
      <c r="H2" s="6"/>
      <c r="I2" s="141" t="s">
        <v>1</v>
      </c>
      <c r="J2" s="8"/>
      <c r="K2" s="8"/>
      <c r="L2" s="8"/>
      <c r="M2" s="8"/>
      <c r="N2" s="9"/>
      <c r="O2" s="274"/>
      <c r="P2" s="275"/>
    </row>
    <row r="3" ht="13.5" customHeight="1">
      <c r="A3" s="142" t="s">
        <v>34</v>
      </c>
      <c r="H3" s="6"/>
      <c r="I3" s="276"/>
      <c r="J3" s="13"/>
      <c r="K3" s="13"/>
      <c r="L3" s="13"/>
      <c r="M3" s="13"/>
      <c r="N3" s="14"/>
      <c r="O3" s="277"/>
      <c r="P3" s="278"/>
    </row>
    <row r="4" ht="36.0" customHeight="1">
      <c r="A4" s="143" t="s">
        <v>35</v>
      </c>
      <c r="H4" s="6"/>
      <c r="I4" s="144" t="s">
        <v>2</v>
      </c>
      <c r="J4" s="20"/>
      <c r="K4" s="20"/>
      <c r="L4" s="20"/>
      <c r="M4" s="20"/>
      <c r="N4" s="21"/>
      <c r="O4" s="279"/>
      <c r="P4" s="280"/>
    </row>
    <row r="5" ht="12.0" customHeight="1">
      <c r="A5" s="143" t="s">
        <v>36</v>
      </c>
      <c r="H5" s="6"/>
      <c r="I5" s="281"/>
      <c r="J5" s="282"/>
      <c r="K5" s="282"/>
      <c r="L5" s="282"/>
      <c r="M5" s="282"/>
      <c r="N5" s="283"/>
      <c r="O5" s="284"/>
      <c r="P5" s="285"/>
    </row>
    <row r="6" ht="4.5" customHeight="1">
      <c r="A6" s="148"/>
      <c r="B6" s="149"/>
      <c r="C6" s="149"/>
      <c r="D6" s="149"/>
      <c r="E6" s="149"/>
      <c r="F6" s="286"/>
      <c r="G6" s="287"/>
      <c r="H6" s="287"/>
      <c r="I6" s="288"/>
      <c r="J6" s="288"/>
      <c r="K6" s="289"/>
      <c r="L6" s="290"/>
      <c r="M6" s="290"/>
      <c r="N6" s="291"/>
      <c r="O6" s="292"/>
      <c r="P6" s="293"/>
    </row>
    <row r="7" ht="4.5" customHeight="1">
      <c r="A7" s="137"/>
      <c r="B7" s="138"/>
      <c r="C7" s="138"/>
      <c r="D7" s="138"/>
      <c r="E7" s="138"/>
      <c r="F7" s="266"/>
      <c r="G7" s="267"/>
      <c r="H7" s="267"/>
      <c r="I7" s="267"/>
      <c r="J7" s="115"/>
      <c r="K7" s="116"/>
      <c r="L7" s="115"/>
      <c r="M7" s="115"/>
      <c r="N7" s="115"/>
      <c r="O7" s="115"/>
      <c r="P7" s="115"/>
    </row>
    <row r="8" ht="12.75" customHeight="1">
      <c r="A8" s="36" t="str">
        <f>REKAP!A9</f>
        <v>PROYEK</v>
      </c>
      <c r="B8" s="154"/>
      <c r="C8" s="196"/>
      <c r="D8" s="155" t="s">
        <v>4</v>
      </c>
      <c r="E8" s="34" t="str">
        <f>REKAP!D9</f>
        <v/>
      </c>
      <c r="F8" s="294"/>
      <c r="G8" s="116"/>
      <c r="H8" s="154"/>
      <c r="I8" s="115"/>
      <c r="J8" s="115"/>
      <c r="K8" s="116"/>
      <c r="L8" s="115"/>
      <c r="M8" s="115"/>
      <c r="N8" s="115"/>
      <c r="O8" s="115"/>
      <c r="P8" s="115"/>
    </row>
    <row r="9" ht="12.75" customHeight="1">
      <c r="A9" s="36" t="str">
        <f>REKAP!A10</f>
        <v>PEKERJAAN</v>
      </c>
      <c r="B9" s="154"/>
      <c r="C9" s="196"/>
      <c r="D9" s="155" t="s">
        <v>4</v>
      </c>
      <c r="E9" s="34" t="str">
        <f>REKAP!D10</f>
        <v>Pembangunan Rumah Type 45</v>
      </c>
      <c r="F9" s="294"/>
      <c r="G9" s="116"/>
      <c r="H9" s="154"/>
      <c r="I9" s="115"/>
      <c r="J9" s="115"/>
      <c r="K9" s="116"/>
      <c r="L9" s="115"/>
      <c r="M9" s="115"/>
      <c r="N9" s="115"/>
      <c r="O9" s="115"/>
      <c r="P9" s="115"/>
    </row>
    <row r="10" ht="12.75" customHeight="1">
      <c r="A10" s="36" t="str">
        <f>REKAP!A11</f>
        <v>LOKASI</v>
      </c>
      <c r="B10" s="154"/>
      <c r="C10" s="196"/>
      <c r="D10" s="155" t="s">
        <v>4</v>
      </c>
      <c r="E10" s="34" t="str">
        <f>REKAP!D11</f>
        <v>Yogyakarta</v>
      </c>
      <c r="F10" s="294"/>
      <c r="G10" s="116"/>
      <c r="H10" s="154"/>
      <c r="I10" s="115"/>
      <c r="J10" s="115"/>
      <c r="K10" s="116"/>
      <c r="L10" s="115"/>
      <c r="M10" s="115"/>
      <c r="N10" s="115"/>
      <c r="O10" s="115"/>
      <c r="P10" s="115"/>
    </row>
    <row r="11" ht="12.75" customHeight="1">
      <c r="A11" s="36" t="str">
        <f>REKAP!A12</f>
        <v>TAHUN</v>
      </c>
      <c r="B11" s="154"/>
      <c r="C11" s="196"/>
      <c r="D11" s="155" t="s">
        <v>4</v>
      </c>
      <c r="E11" s="38" t="str">
        <f>REKAP!D12</f>
        <v/>
      </c>
      <c r="F11" s="294"/>
      <c r="G11" s="116"/>
      <c r="H11" s="154"/>
      <c r="I11" s="115"/>
      <c r="J11" s="115"/>
      <c r="K11" s="116"/>
      <c r="L11" s="115"/>
      <c r="M11" s="115"/>
      <c r="N11" s="115"/>
      <c r="O11" s="115"/>
      <c r="P11" s="115"/>
    </row>
    <row r="12" ht="4.5" customHeight="1">
      <c r="A12" s="295"/>
      <c r="B12" s="296"/>
      <c r="C12" s="296"/>
      <c r="D12" s="297"/>
      <c r="E12" s="298"/>
      <c r="F12" s="299"/>
      <c r="G12" s="300"/>
      <c r="H12" s="301"/>
      <c r="I12" s="302"/>
      <c r="J12" s="115"/>
      <c r="K12" s="116"/>
      <c r="L12" s="115"/>
      <c r="M12" s="115"/>
      <c r="N12" s="115"/>
      <c r="O12" s="115"/>
      <c r="P12" s="115"/>
    </row>
    <row r="13" ht="15.75" customHeight="1">
      <c r="A13" s="162" t="s">
        <v>140</v>
      </c>
      <c r="B13" s="163" t="s">
        <v>141</v>
      </c>
      <c r="C13" s="164"/>
      <c r="D13" s="164"/>
      <c r="E13" s="164"/>
      <c r="F13" s="165"/>
      <c r="G13" s="303" t="s">
        <v>142</v>
      </c>
      <c r="H13" s="303" t="s">
        <v>143</v>
      </c>
      <c r="I13" s="304" t="s">
        <v>144</v>
      </c>
      <c r="J13" s="305" t="s">
        <v>145</v>
      </c>
      <c r="K13" s="305" t="s">
        <v>146</v>
      </c>
      <c r="L13" s="306" t="s">
        <v>147</v>
      </c>
      <c r="M13" s="307" t="s">
        <v>148</v>
      </c>
      <c r="N13" s="308" t="s">
        <v>149</v>
      </c>
      <c r="O13" s="165"/>
      <c r="P13" s="309" t="s">
        <v>150</v>
      </c>
    </row>
    <row r="14" ht="15.75" customHeight="1">
      <c r="A14" s="171"/>
      <c r="B14" s="12"/>
      <c r="C14" s="13"/>
      <c r="D14" s="13"/>
      <c r="E14" s="13"/>
      <c r="F14" s="172"/>
      <c r="G14" s="310" t="s">
        <v>151</v>
      </c>
      <c r="H14" s="310" t="s">
        <v>151</v>
      </c>
      <c r="I14" s="310" t="s">
        <v>151</v>
      </c>
      <c r="J14" s="311" t="s">
        <v>152</v>
      </c>
      <c r="K14" s="311" t="s">
        <v>153</v>
      </c>
      <c r="L14" s="173"/>
      <c r="M14" s="173"/>
      <c r="N14" s="312"/>
      <c r="O14" s="313"/>
      <c r="P14" s="314"/>
    </row>
    <row r="15" ht="12.0" customHeight="1">
      <c r="A15" s="178">
        <v>1.0</v>
      </c>
      <c r="B15" s="179">
        <v>2.0</v>
      </c>
      <c r="C15" s="54"/>
      <c r="D15" s="54"/>
      <c r="E15" s="54"/>
      <c r="F15" s="180"/>
      <c r="G15" s="179">
        <v>3.0</v>
      </c>
      <c r="H15" s="181">
        <v>4.0</v>
      </c>
      <c r="I15" s="315">
        <v>5.0</v>
      </c>
      <c r="J15" s="315">
        <v>6.0</v>
      </c>
      <c r="K15" s="315">
        <v>7.0</v>
      </c>
      <c r="L15" s="315">
        <v>8.0</v>
      </c>
      <c r="M15" s="315">
        <v>9.0</v>
      </c>
      <c r="N15" s="316">
        <v>10.0</v>
      </c>
      <c r="O15" s="180"/>
      <c r="P15" s="317">
        <v>11.0</v>
      </c>
      <c r="Q15" s="318"/>
      <c r="R15" s="318"/>
      <c r="S15" s="318"/>
      <c r="T15" s="318"/>
      <c r="U15" s="318"/>
      <c r="V15" s="318"/>
      <c r="W15" s="318"/>
      <c r="X15" s="318"/>
      <c r="Y15" s="318"/>
      <c r="Z15" s="318"/>
    </row>
    <row r="16">
      <c r="A16" s="186" t="s">
        <v>11</v>
      </c>
      <c r="B16" s="187" t="str">
        <f>'RAB Type'!B17</f>
        <v>PEKERJAAN PENDAHULUAN</v>
      </c>
      <c r="C16" s="188"/>
      <c r="D16" s="189"/>
      <c r="E16" s="189"/>
      <c r="F16" s="319"/>
      <c r="G16" s="225"/>
      <c r="H16" s="320"/>
      <c r="I16" s="194"/>
      <c r="J16" s="321"/>
      <c r="K16" s="191"/>
      <c r="L16" s="191"/>
      <c r="M16" s="191" t="s">
        <v>154</v>
      </c>
      <c r="N16" s="322"/>
      <c r="O16" s="323"/>
      <c r="P16" s="195"/>
    </row>
    <row r="17" ht="12.75" customHeight="1">
      <c r="A17" s="197">
        <v>1.0</v>
      </c>
      <c r="B17" s="198" t="str">
        <f>'RAB Type'!B18</f>
        <v>Pek. Pembersihan Lokasi</v>
      </c>
      <c r="C17" s="199"/>
      <c r="D17" s="200"/>
      <c r="E17" s="201"/>
      <c r="F17" s="324"/>
      <c r="G17" s="204">
        <v>7.0</v>
      </c>
      <c r="H17" s="325">
        <v>12.0</v>
      </c>
      <c r="I17" s="205"/>
      <c r="J17" s="326"/>
      <c r="K17" s="203"/>
      <c r="L17" s="203"/>
      <c r="M17" s="203" t="s">
        <v>155</v>
      </c>
      <c r="N17" s="327">
        <f>G17*H17</f>
        <v>84</v>
      </c>
      <c r="O17" s="328" t="s">
        <v>63</v>
      </c>
      <c r="P17" s="206"/>
    </row>
    <row r="18" ht="12.75" customHeight="1">
      <c r="A18" s="197"/>
      <c r="B18" s="198"/>
      <c r="C18" s="199"/>
      <c r="D18" s="200"/>
      <c r="E18" s="201"/>
      <c r="F18" s="324"/>
      <c r="G18" s="204"/>
      <c r="H18" s="325"/>
      <c r="I18" s="205"/>
      <c r="J18" s="326"/>
      <c r="K18" s="203"/>
      <c r="L18" s="203"/>
      <c r="M18" s="203"/>
      <c r="N18" s="327"/>
      <c r="O18" s="328"/>
      <c r="P18" s="206"/>
      <c r="Q18" s="196"/>
      <c r="R18" s="196"/>
      <c r="S18" s="196"/>
      <c r="T18" s="196"/>
      <c r="U18" s="196"/>
      <c r="V18" s="196"/>
      <c r="W18" s="196"/>
      <c r="X18" s="196"/>
      <c r="Y18" s="196"/>
      <c r="Z18" s="196"/>
    </row>
    <row r="19" ht="12.75" customHeight="1">
      <c r="A19" s="197">
        <v>2.0</v>
      </c>
      <c r="B19" s="198" t="str">
        <f>'RAB Type'!B19</f>
        <v>Pek. Pasang Bouwplank</v>
      </c>
      <c r="C19" s="199"/>
      <c r="D19" s="200"/>
      <c r="E19" s="200"/>
      <c r="F19" s="324"/>
      <c r="G19" s="204">
        <v>7.0</v>
      </c>
      <c r="H19" s="325">
        <v>12.0</v>
      </c>
      <c r="I19" s="205"/>
      <c r="J19" s="326"/>
      <c r="K19" s="203"/>
      <c r="L19" s="203"/>
      <c r="M19" s="203" t="s">
        <v>156</v>
      </c>
      <c r="N19" s="327">
        <f>H19+G19+H19+G19</f>
        <v>38</v>
      </c>
      <c r="O19" s="328" t="s">
        <v>57</v>
      </c>
      <c r="P19" s="206"/>
    </row>
    <row r="20" ht="12.75" customHeight="1">
      <c r="A20" s="238"/>
      <c r="B20" s="239"/>
      <c r="C20" s="240"/>
      <c r="D20" s="329"/>
      <c r="E20" s="329"/>
      <c r="F20" s="330"/>
      <c r="G20" s="331"/>
      <c r="H20" s="332"/>
      <c r="I20" s="244"/>
      <c r="J20" s="333"/>
      <c r="K20" s="243"/>
      <c r="L20" s="243"/>
      <c r="M20" s="243"/>
      <c r="N20" s="334"/>
      <c r="O20" s="335"/>
      <c r="P20" s="336"/>
    </row>
    <row r="21" ht="15.75" customHeight="1">
      <c r="A21" s="337" t="s">
        <v>13</v>
      </c>
      <c r="B21" s="338" t="s">
        <v>59</v>
      </c>
      <c r="C21" s="339"/>
      <c r="D21" s="340"/>
      <c r="E21" s="340"/>
      <c r="F21" s="341"/>
      <c r="G21" s="342"/>
      <c r="H21" s="343"/>
      <c r="I21" s="344"/>
      <c r="J21" s="345"/>
      <c r="K21" s="346"/>
      <c r="L21" s="346"/>
      <c r="M21" s="346"/>
      <c r="N21" s="347"/>
      <c r="O21" s="348"/>
      <c r="P21" s="349"/>
    </row>
    <row r="22" ht="12.75" customHeight="1">
      <c r="A22" s="218">
        <v>1.0</v>
      </c>
      <c r="B22" s="219" t="s">
        <v>60</v>
      </c>
      <c r="C22" s="220"/>
      <c r="D22" s="189"/>
      <c r="E22" s="189"/>
      <c r="F22" s="319"/>
      <c r="G22" s="225"/>
      <c r="H22" s="325"/>
      <c r="I22" s="194"/>
      <c r="J22" s="321"/>
      <c r="K22" s="191"/>
      <c r="L22" s="191"/>
      <c r="M22" s="191"/>
      <c r="N22" s="322"/>
      <c r="O22" s="350"/>
      <c r="P22" s="206"/>
    </row>
    <row r="23" ht="12.75" customHeight="1">
      <c r="A23" s="218"/>
      <c r="B23" s="219" t="s">
        <v>157</v>
      </c>
      <c r="C23" s="220"/>
      <c r="D23" s="351"/>
      <c r="E23" s="189"/>
      <c r="F23" s="319"/>
      <c r="G23" s="225">
        <f>10.5+3+16+8</f>
        <v>37.5</v>
      </c>
      <c r="H23" s="325">
        <v>0.3</v>
      </c>
      <c r="I23" s="194">
        <v>0.5</v>
      </c>
      <c r="J23" s="321"/>
      <c r="K23" s="191"/>
      <c r="L23" s="191"/>
      <c r="M23" s="191" t="s">
        <v>158</v>
      </c>
      <c r="N23" s="322">
        <f>I23*H23*G23</f>
        <v>5.625</v>
      </c>
      <c r="O23" s="350" t="s">
        <v>61</v>
      </c>
      <c r="P23" s="206"/>
    </row>
    <row r="24" ht="12.75" customHeight="1">
      <c r="A24" s="218"/>
      <c r="B24" s="219" t="s">
        <v>159</v>
      </c>
      <c r="C24" s="220"/>
      <c r="D24" s="351"/>
      <c r="E24" s="189"/>
      <c r="F24" s="319"/>
      <c r="G24" s="225">
        <v>0.6</v>
      </c>
      <c r="H24" s="325">
        <v>0.6</v>
      </c>
      <c r="I24" s="194">
        <v>0.5</v>
      </c>
      <c r="J24" s="321">
        <v>7.0</v>
      </c>
      <c r="K24" s="191"/>
      <c r="L24" s="191"/>
      <c r="M24" s="191" t="s">
        <v>160</v>
      </c>
      <c r="N24" s="322">
        <f>J24*I24*H24*G24</f>
        <v>1.26</v>
      </c>
      <c r="O24" s="350" t="s">
        <v>61</v>
      </c>
      <c r="P24" s="206"/>
    </row>
    <row r="25" ht="12.75" customHeight="1">
      <c r="A25" s="208"/>
      <c r="B25" s="72"/>
      <c r="C25" s="72"/>
      <c r="D25" s="352"/>
      <c r="E25" s="352"/>
      <c r="F25" s="353"/>
      <c r="G25" s="354"/>
      <c r="H25" s="355"/>
      <c r="I25" s="356"/>
      <c r="J25" s="357"/>
      <c r="K25" s="358"/>
      <c r="L25" s="358"/>
      <c r="M25" s="358" t="s">
        <v>161</v>
      </c>
      <c r="N25" s="359">
        <f>N24+N23</f>
        <v>6.885</v>
      </c>
      <c r="O25" s="360" t="s">
        <v>61</v>
      </c>
      <c r="P25" s="361"/>
    </row>
    <row r="26" ht="12.75" customHeight="1">
      <c r="A26" s="362"/>
      <c r="B26" s="154"/>
      <c r="C26" s="154"/>
      <c r="D26" s="161"/>
      <c r="E26" s="161"/>
      <c r="F26" s="363"/>
      <c r="G26" s="364"/>
      <c r="H26" s="365"/>
      <c r="I26" s="366"/>
      <c r="J26" s="367"/>
      <c r="K26" s="368"/>
      <c r="L26" s="368"/>
      <c r="M26" s="368"/>
      <c r="N26" s="369"/>
      <c r="O26" s="370"/>
      <c r="P26" s="371"/>
      <c r="Q26" s="196"/>
      <c r="R26" s="196"/>
      <c r="S26" s="196"/>
      <c r="T26" s="196"/>
      <c r="U26" s="196"/>
      <c r="V26" s="196"/>
      <c r="W26" s="196"/>
      <c r="X26" s="196"/>
      <c r="Y26" s="196"/>
      <c r="Z26" s="196"/>
    </row>
    <row r="27" ht="12.75" customHeight="1">
      <c r="A27" s="218">
        <v>2.0</v>
      </c>
      <c r="B27" s="220" t="s">
        <v>62</v>
      </c>
      <c r="C27" s="220"/>
      <c r="D27" s="189"/>
      <c r="E27" s="189"/>
      <c r="F27" s="319"/>
      <c r="G27" s="225">
        <f>10.5+3+16+8</f>
        <v>37.5</v>
      </c>
      <c r="H27" s="320"/>
      <c r="I27" s="194">
        <v>0.5</v>
      </c>
      <c r="J27" s="321"/>
      <c r="K27" s="191"/>
      <c r="L27" s="191"/>
      <c r="M27" s="191" t="s">
        <v>162</v>
      </c>
      <c r="N27" s="372">
        <f>I27*G27</f>
        <v>18.75</v>
      </c>
      <c r="O27" s="328" t="s">
        <v>63</v>
      </c>
      <c r="P27" s="195"/>
      <c r="Q27" s="196"/>
      <c r="R27" s="196"/>
      <c r="S27" s="196"/>
      <c r="T27" s="196"/>
      <c r="U27" s="196"/>
      <c r="V27" s="196"/>
      <c r="W27" s="196"/>
      <c r="X27" s="196"/>
      <c r="Y27" s="196"/>
      <c r="Z27" s="196"/>
    </row>
    <row r="28" ht="12.75" customHeight="1">
      <c r="A28" s="218"/>
      <c r="B28" s="220"/>
      <c r="C28" s="220"/>
      <c r="D28" s="189"/>
      <c r="E28" s="189"/>
      <c r="F28" s="319"/>
      <c r="G28" s="225"/>
      <c r="H28" s="320"/>
      <c r="I28" s="194"/>
      <c r="J28" s="321"/>
      <c r="K28" s="191"/>
      <c r="L28" s="191"/>
      <c r="M28" s="191"/>
      <c r="N28" s="322"/>
      <c r="O28" s="350"/>
      <c r="P28" s="195"/>
      <c r="Q28" s="196"/>
      <c r="R28" s="196"/>
      <c r="S28" s="196"/>
      <c r="T28" s="196"/>
      <c r="U28" s="196"/>
      <c r="V28" s="196"/>
      <c r="W28" s="196"/>
      <c r="X28" s="196"/>
      <c r="Y28" s="196"/>
      <c r="Z28" s="196"/>
    </row>
    <row r="29" ht="12.75" customHeight="1">
      <c r="A29" s="218">
        <v>3.0</v>
      </c>
      <c r="B29" s="220" t="s">
        <v>64</v>
      </c>
      <c r="C29" s="220"/>
      <c r="D29" s="189"/>
      <c r="E29" s="189"/>
      <c r="F29" s="319"/>
      <c r="G29" s="225">
        <v>0.6</v>
      </c>
      <c r="H29" s="320">
        <v>0.6</v>
      </c>
      <c r="I29" s="194">
        <v>0.2</v>
      </c>
      <c r="J29" s="321">
        <v>7.0</v>
      </c>
      <c r="K29" s="191"/>
      <c r="L29" s="191"/>
      <c r="M29" s="191" t="s">
        <v>160</v>
      </c>
      <c r="N29" s="372">
        <f>J29*I29*H29*G29</f>
        <v>0.504</v>
      </c>
      <c r="O29" s="228" t="s">
        <v>61</v>
      </c>
      <c r="P29" s="195"/>
      <c r="Q29" s="196"/>
      <c r="R29" s="196"/>
      <c r="S29" s="196"/>
      <c r="T29" s="196"/>
      <c r="U29" s="196"/>
      <c r="V29" s="196"/>
      <c r="W29" s="196"/>
      <c r="X29" s="196"/>
      <c r="Y29" s="196"/>
      <c r="Z29" s="196"/>
    </row>
    <row r="30" ht="12.75" customHeight="1">
      <c r="A30" s="218"/>
      <c r="B30" s="220"/>
      <c r="C30" s="220"/>
      <c r="D30" s="189"/>
      <c r="E30" s="189"/>
      <c r="F30" s="319"/>
      <c r="G30" s="225"/>
      <c r="H30" s="320"/>
      <c r="I30" s="194"/>
      <c r="J30" s="321"/>
      <c r="K30" s="191"/>
      <c r="L30" s="191"/>
      <c r="M30" s="191"/>
      <c r="N30" s="322"/>
      <c r="O30" s="350"/>
      <c r="P30" s="195"/>
      <c r="Q30" s="196"/>
      <c r="R30" s="196"/>
      <c r="S30" s="196"/>
      <c r="T30" s="196"/>
      <c r="U30" s="196"/>
      <c r="V30" s="196"/>
      <c r="W30" s="196"/>
      <c r="X30" s="196"/>
      <c r="Y30" s="196"/>
      <c r="Z30" s="196"/>
    </row>
    <row r="31" ht="15.75" customHeight="1">
      <c r="A31" s="218">
        <v>4.0</v>
      </c>
      <c r="B31" s="220" t="s">
        <v>65</v>
      </c>
      <c r="C31" s="220"/>
      <c r="D31" s="189"/>
      <c r="E31" s="189"/>
      <c r="F31" s="319"/>
      <c r="G31" s="225"/>
      <c r="H31" s="320"/>
      <c r="I31" s="194"/>
      <c r="J31" s="321"/>
      <c r="K31" s="191"/>
      <c r="L31" s="191"/>
      <c r="M31" s="373" t="s">
        <v>163</v>
      </c>
      <c r="N31" s="372">
        <f>N25-N29</f>
        <v>6.381</v>
      </c>
      <c r="O31" s="228" t="s">
        <v>61</v>
      </c>
      <c r="P31" s="195"/>
      <c r="Q31" s="196"/>
      <c r="R31" s="196"/>
      <c r="S31" s="196"/>
      <c r="T31" s="196"/>
      <c r="U31" s="196"/>
      <c r="V31" s="196"/>
      <c r="W31" s="196"/>
      <c r="X31" s="196"/>
      <c r="Y31" s="196"/>
      <c r="Z31" s="196"/>
    </row>
    <row r="32" ht="12.75" customHeight="1">
      <c r="A32" s="218"/>
      <c r="B32" s="220"/>
      <c r="C32" s="220"/>
      <c r="D32" s="189"/>
      <c r="E32" s="189"/>
      <c r="F32" s="319"/>
      <c r="G32" s="225"/>
      <c r="H32" s="320"/>
      <c r="I32" s="194"/>
      <c r="J32" s="321"/>
      <c r="K32" s="191"/>
      <c r="L32" s="191"/>
      <c r="M32" s="191"/>
      <c r="N32" s="322"/>
      <c r="O32" s="350"/>
      <c r="P32" s="195"/>
      <c r="Q32" s="196"/>
      <c r="R32" s="196"/>
      <c r="S32" s="196"/>
      <c r="T32" s="196"/>
      <c r="U32" s="196"/>
      <c r="V32" s="196"/>
      <c r="W32" s="196"/>
      <c r="X32" s="196"/>
      <c r="Y32" s="196"/>
      <c r="Z32" s="196"/>
    </row>
    <row r="33" ht="12.75" customHeight="1">
      <c r="A33" s="218">
        <v>5.0</v>
      </c>
      <c r="B33" s="220" t="s">
        <v>66</v>
      </c>
      <c r="C33" s="220"/>
      <c r="D33" s="189"/>
      <c r="E33" s="189"/>
      <c r="F33" s="319"/>
      <c r="G33" s="225">
        <v>0.6</v>
      </c>
      <c r="H33" s="320">
        <v>0.6</v>
      </c>
      <c r="I33" s="194">
        <v>0.05</v>
      </c>
      <c r="J33" s="321">
        <v>7.0</v>
      </c>
      <c r="K33" s="191"/>
      <c r="L33" s="191"/>
      <c r="M33" s="191" t="s">
        <v>160</v>
      </c>
      <c r="N33" s="372">
        <f>J33*I33*H33*G33</f>
        <v>0.126</v>
      </c>
      <c r="O33" s="228" t="s">
        <v>61</v>
      </c>
      <c r="P33" s="195"/>
      <c r="Q33" s="196"/>
      <c r="R33" s="196"/>
      <c r="S33" s="196"/>
      <c r="T33" s="196"/>
      <c r="U33" s="196"/>
      <c r="V33" s="196"/>
      <c r="W33" s="196"/>
      <c r="X33" s="196"/>
      <c r="Y33" s="196"/>
      <c r="Z33" s="196"/>
    </row>
    <row r="34" ht="12.75" customHeight="1">
      <c r="A34" s="218"/>
      <c r="B34" s="220"/>
      <c r="C34" s="220"/>
      <c r="D34" s="189"/>
      <c r="E34" s="189"/>
      <c r="F34" s="319"/>
      <c r="G34" s="225"/>
      <c r="H34" s="320"/>
      <c r="I34" s="194"/>
      <c r="J34" s="321"/>
      <c r="K34" s="191"/>
      <c r="L34" s="191"/>
      <c r="M34" s="191"/>
      <c r="N34" s="322"/>
      <c r="O34" s="350"/>
      <c r="P34" s="195"/>
      <c r="Q34" s="196"/>
      <c r="R34" s="196"/>
      <c r="S34" s="196"/>
      <c r="T34" s="196"/>
      <c r="U34" s="196"/>
      <c r="V34" s="196"/>
      <c r="W34" s="196"/>
      <c r="X34" s="196"/>
      <c r="Y34" s="196"/>
      <c r="Z34" s="196"/>
    </row>
    <row r="35" ht="12.75" customHeight="1">
      <c r="A35" s="218">
        <v>6.0</v>
      </c>
      <c r="B35" s="220" t="s">
        <v>67</v>
      </c>
      <c r="C35" s="220"/>
      <c r="D35" s="189"/>
      <c r="E35" s="189"/>
      <c r="F35" s="319"/>
      <c r="G35" s="225">
        <v>0.6</v>
      </c>
      <c r="H35" s="320">
        <v>0.6</v>
      </c>
      <c r="I35" s="194">
        <v>0.1</v>
      </c>
      <c r="J35" s="321">
        <v>7.0</v>
      </c>
      <c r="K35" s="191"/>
      <c r="L35" s="191"/>
      <c r="M35" s="191" t="s">
        <v>160</v>
      </c>
      <c r="N35" s="372">
        <f>J35*I35*H35*G35</f>
        <v>0.252</v>
      </c>
      <c r="O35" s="228" t="s">
        <v>61</v>
      </c>
      <c r="P35" s="195"/>
      <c r="Q35" s="196"/>
      <c r="R35" s="196"/>
      <c r="S35" s="196"/>
      <c r="T35" s="196"/>
      <c r="U35" s="196"/>
      <c r="V35" s="196"/>
      <c r="W35" s="196"/>
      <c r="X35" s="196"/>
      <c r="Y35" s="196"/>
      <c r="Z35" s="196"/>
    </row>
    <row r="36" ht="12.75" customHeight="1">
      <c r="A36" s="218"/>
      <c r="B36" s="220"/>
      <c r="C36" s="220"/>
      <c r="D36" s="189"/>
      <c r="E36" s="189"/>
      <c r="F36" s="319"/>
      <c r="G36" s="225"/>
      <c r="H36" s="320"/>
      <c r="I36" s="194"/>
      <c r="J36" s="321"/>
      <c r="K36" s="191"/>
      <c r="L36" s="191"/>
      <c r="M36" s="191"/>
      <c r="N36" s="322"/>
      <c r="O36" s="350"/>
      <c r="P36" s="195"/>
      <c r="Q36" s="196"/>
      <c r="R36" s="196"/>
      <c r="S36" s="196"/>
      <c r="T36" s="196"/>
      <c r="U36" s="196"/>
      <c r="V36" s="196"/>
      <c r="W36" s="196"/>
      <c r="X36" s="196"/>
      <c r="Y36" s="196"/>
      <c r="Z36" s="196"/>
    </row>
    <row r="37" ht="12.75" customHeight="1">
      <c r="A37" s="218">
        <v>7.0</v>
      </c>
      <c r="B37" s="220" t="s">
        <v>68</v>
      </c>
      <c r="C37" s="220"/>
      <c r="D37" s="189"/>
      <c r="E37" s="189"/>
      <c r="F37" s="319"/>
      <c r="G37" s="225"/>
      <c r="H37" s="320"/>
      <c r="I37" s="194">
        <v>0.05</v>
      </c>
      <c r="J37" s="321"/>
      <c r="K37" s="321">
        <v>43.0</v>
      </c>
      <c r="L37" s="191"/>
      <c r="M37" s="191" t="s">
        <v>164</v>
      </c>
      <c r="N37" s="372">
        <f>K37*I37</f>
        <v>2.15</v>
      </c>
      <c r="O37" s="228" t="s">
        <v>61</v>
      </c>
      <c r="P37" s="195"/>
      <c r="Q37" s="196"/>
      <c r="R37" s="196"/>
      <c r="S37" s="196"/>
      <c r="T37" s="196"/>
      <c r="U37" s="196"/>
      <c r="V37" s="196"/>
      <c r="W37" s="196"/>
      <c r="X37" s="196"/>
      <c r="Y37" s="196"/>
      <c r="Z37" s="196"/>
    </row>
    <row r="38" ht="12.75" customHeight="1">
      <c r="A38" s="218"/>
      <c r="B38" s="220"/>
      <c r="C38" s="220"/>
      <c r="D38" s="189"/>
      <c r="E38" s="189"/>
      <c r="F38" s="319"/>
      <c r="G38" s="225"/>
      <c r="H38" s="320"/>
      <c r="I38" s="194"/>
      <c r="J38" s="321"/>
      <c r="K38" s="191"/>
      <c r="L38" s="191"/>
      <c r="M38" s="191"/>
      <c r="N38" s="322"/>
      <c r="O38" s="350"/>
      <c r="P38" s="195"/>
      <c r="Q38" s="196"/>
      <c r="R38" s="196"/>
      <c r="S38" s="196"/>
      <c r="T38" s="196"/>
      <c r="U38" s="196"/>
      <c r="V38" s="196"/>
      <c r="W38" s="196"/>
      <c r="X38" s="196"/>
      <c r="Y38" s="196"/>
      <c r="Z38" s="196"/>
    </row>
    <row r="39" ht="12.75" customHeight="1">
      <c r="A39" s="218">
        <v>8.0</v>
      </c>
      <c r="B39" s="220" t="s">
        <v>69</v>
      </c>
      <c r="C39" s="220"/>
      <c r="D39" s="189"/>
      <c r="E39" s="189"/>
      <c r="F39" s="319"/>
      <c r="G39" s="225"/>
      <c r="H39" s="320"/>
      <c r="I39" s="194">
        <v>0.06</v>
      </c>
      <c r="J39" s="321"/>
      <c r="K39" s="191">
        <v>43.0</v>
      </c>
      <c r="L39" s="191"/>
      <c r="M39" s="191" t="s">
        <v>164</v>
      </c>
      <c r="N39" s="372">
        <f>K39*I39</f>
        <v>2.58</v>
      </c>
      <c r="O39" s="228" t="s">
        <v>61</v>
      </c>
      <c r="P39" s="195"/>
      <c r="Q39" s="196"/>
      <c r="R39" s="196"/>
      <c r="S39" s="196"/>
      <c r="T39" s="196"/>
      <c r="U39" s="196"/>
      <c r="V39" s="196"/>
      <c r="W39" s="196"/>
      <c r="X39" s="196"/>
      <c r="Y39" s="196"/>
      <c r="Z39" s="196"/>
    </row>
    <row r="40" ht="12.75" customHeight="1">
      <c r="A40" s="218"/>
      <c r="B40" s="220"/>
      <c r="C40" s="220"/>
      <c r="D40" s="189"/>
      <c r="E40" s="189"/>
      <c r="F40" s="319"/>
      <c r="G40" s="225"/>
      <c r="H40" s="320"/>
      <c r="I40" s="194"/>
      <c r="J40" s="321"/>
      <c r="K40" s="191"/>
      <c r="L40" s="191"/>
      <c r="M40" s="191"/>
      <c r="N40" s="322"/>
      <c r="O40" s="350"/>
      <c r="P40" s="195"/>
      <c r="Q40" s="196"/>
      <c r="R40" s="196"/>
      <c r="S40" s="196"/>
      <c r="T40" s="196"/>
      <c r="U40" s="196"/>
      <c r="V40" s="196"/>
      <c r="W40" s="196"/>
      <c r="X40" s="196"/>
      <c r="Y40" s="196"/>
      <c r="Z40" s="196"/>
    </row>
    <row r="41" ht="12.75" customHeight="1">
      <c r="A41" s="218">
        <v>9.0</v>
      </c>
      <c r="B41" s="220" t="s">
        <v>70</v>
      </c>
      <c r="C41" s="220"/>
      <c r="D41" s="189"/>
      <c r="E41" s="189"/>
      <c r="F41" s="319"/>
      <c r="G41" s="225"/>
      <c r="H41" s="320"/>
      <c r="I41" s="194">
        <v>0.05</v>
      </c>
      <c r="J41" s="321"/>
      <c r="K41" s="191">
        <v>43.0</v>
      </c>
      <c r="L41" s="191"/>
      <c r="M41" s="191" t="s">
        <v>164</v>
      </c>
      <c r="N41" s="372">
        <f>K41*I41</f>
        <v>2.15</v>
      </c>
      <c r="O41" s="228" t="s">
        <v>61</v>
      </c>
      <c r="P41" s="195"/>
      <c r="Q41" s="196"/>
      <c r="R41" s="196"/>
      <c r="S41" s="196"/>
      <c r="T41" s="196"/>
      <c r="U41" s="196"/>
      <c r="V41" s="196"/>
      <c r="W41" s="196"/>
      <c r="X41" s="196"/>
      <c r="Y41" s="196"/>
      <c r="Z41" s="196"/>
    </row>
    <row r="42" ht="12.75" customHeight="1">
      <c r="A42" s="218"/>
      <c r="B42" s="220"/>
      <c r="C42" s="220"/>
      <c r="D42" s="189"/>
      <c r="E42" s="189"/>
      <c r="F42" s="319"/>
      <c r="G42" s="225"/>
      <c r="H42" s="320"/>
      <c r="I42" s="194"/>
      <c r="J42" s="321"/>
      <c r="K42" s="191"/>
      <c r="L42" s="191"/>
      <c r="M42" s="191"/>
      <c r="N42" s="322"/>
      <c r="O42" s="350"/>
      <c r="P42" s="195"/>
      <c r="Q42" s="196"/>
      <c r="R42" s="196"/>
      <c r="S42" s="196"/>
      <c r="T42" s="196"/>
      <c r="U42" s="196"/>
      <c r="V42" s="196"/>
      <c r="W42" s="196"/>
      <c r="X42" s="196"/>
      <c r="Y42" s="196"/>
      <c r="Z42" s="196"/>
    </row>
    <row r="43" ht="12.75" customHeight="1">
      <c r="A43" s="337" t="s">
        <v>14</v>
      </c>
      <c r="B43" s="338" t="s">
        <v>71</v>
      </c>
      <c r="C43" s="339"/>
      <c r="D43" s="340"/>
      <c r="E43" s="340"/>
      <c r="F43" s="341"/>
      <c r="G43" s="342"/>
      <c r="H43" s="343"/>
      <c r="I43" s="344"/>
      <c r="J43" s="345"/>
      <c r="K43" s="346"/>
      <c r="L43" s="346"/>
      <c r="M43" s="346"/>
      <c r="N43" s="347"/>
      <c r="O43" s="348"/>
      <c r="P43" s="349"/>
      <c r="Q43" s="196"/>
      <c r="R43" s="196"/>
      <c r="S43" s="196"/>
      <c r="T43" s="196"/>
      <c r="U43" s="196"/>
      <c r="V43" s="196"/>
      <c r="W43" s="196"/>
      <c r="X43" s="196"/>
      <c r="Y43" s="196"/>
      <c r="Z43" s="196"/>
    </row>
    <row r="44" ht="12.75" customHeight="1">
      <c r="A44" s="218">
        <v>1.0</v>
      </c>
      <c r="B44" s="220" t="s">
        <v>72</v>
      </c>
      <c r="C44" s="220"/>
      <c r="D44" s="189"/>
      <c r="E44" s="189"/>
      <c r="F44" s="319"/>
      <c r="G44" s="225">
        <f>28.8+2.5+4.5+5.7+5.7+3</f>
        <v>50.2</v>
      </c>
      <c r="H44" s="320"/>
      <c r="I44" s="194">
        <v>1.0</v>
      </c>
      <c r="J44" s="321"/>
      <c r="K44" s="191"/>
      <c r="L44" s="191"/>
      <c r="M44" s="191" t="s">
        <v>162</v>
      </c>
      <c r="N44" s="372">
        <f>I44*G44</f>
        <v>50.2</v>
      </c>
      <c r="O44" s="328" t="s">
        <v>63</v>
      </c>
      <c r="P44" s="195"/>
      <c r="Q44" s="196"/>
      <c r="R44" s="196"/>
      <c r="S44" s="196"/>
      <c r="T44" s="196"/>
      <c r="U44" s="196"/>
      <c r="V44" s="196"/>
      <c r="W44" s="196"/>
      <c r="X44" s="196"/>
      <c r="Y44" s="196"/>
      <c r="Z44" s="196"/>
    </row>
    <row r="45" ht="12.75" customHeight="1">
      <c r="A45" s="218"/>
      <c r="B45" s="220"/>
      <c r="C45" s="220"/>
      <c r="D45" s="189"/>
      <c r="E45" s="189"/>
      <c r="F45" s="319"/>
      <c r="G45" s="225"/>
      <c r="H45" s="320"/>
      <c r="I45" s="194"/>
      <c r="J45" s="321"/>
      <c r="K45" s="191"/>
      <c r="L45" s="191"/>
      <c r="M45" s="191"/>
      <c r="N45" s="322"/>
      <c r="O45" s="350"/>
      <c r="P45" s="195"/>
      <c r="Q45" s="196"/>
      <c r="R45" s="196"/>
      <c r="S45" s="196"/>
      <c r="T45" s="196"/>
      <c r="U45" s="196"/>
      <c r="V45" s="196"/>
      <c r="W45" s="196"/>
      <c r="X45" s="196"/>
      <c r="Y45" s="196"/>
      <c r="Z45" s="196"/>
    </row>
    <row r="46" ht="12.75" customHeight="1">
      <c r="A46" s="218">
        <v>2.0</v>
      </c>
      <c r="B46" s="220" t="s">
        <v>165</v>
      </c>
      <c r="C46" s="220"/>
      <c r="D46" s="189"/>
      <c r="E46" s="189"/>
      <c r="F46" s="319"/>
      <c r="G46" s="225"/>
      <c r="H46" s="320"/>
      <c r="I46" s="194"/>
      <c r="J46" s="321"/>
      <c r="K46" s="191"/>
      <c r="L46" s="191"/>
      <c r="M46" s="191"/>
      <c r="N46" s="322"/>
      <c r="O46" s="350"/>
      <c r="P46" s="195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 ht="12.75" customHeight="1">
      <c r="A47" s="218"/>
      <c r="B47" s="220" t="s">
        <v>166</v>
      </c>
      <c r="C47" s="220"/>
      <c r="D47" s="189"/>
      <c r="E47" s="189"/>
      <c r="F47" s="319"/>
      <c r="G47" s="225">
        <f>28.8+2.5+4.5+5.7+5.7+3</f>
        <v>50.2</v>
      </c>
      <c r="H47" s="320"/>
      <c r="I47" s="194">
        <v>2.75</v>
      </c>
      <c r="J47" s="321"/>
      <c r="K47" s="191"/>
      <c r="L47" s="191"/>
      <c r="M47" s="191" t="s">
        <v>162</v>
      </c>
      <c r="N47" s="322">
        <f>I47*G47</f>
        <v>138.05</v>
      </c>
      <c r="O47" s="374" t="s">
        <v>63</v>
      </c>
      <c r="P47" s="195"/>
      <c r="Q47" s="196"/>
      <c r="R47" s="196"/>
      <c r="S47" s="196"/>
      <c r="T47" s="196"/>
      <c r="U47" s="196"/>
      <c r="V47" s="196"/>
      <c r="W47" s="196"/>
      <c r="X47" s="196"/>
      <c r="Y47" s="196"/>
      <c r="Z47" s="196"/>
    </row>
    <row r="48" ht="12.75" customHeight="1">
      <c r="A48" s="362"/>
      <c r="B48" s="154" t="s">
        <v>167</v>
      </c>
      <c r="C48" s="154"/>
      <c r="D48" s="161"/>
      <c r="E48" s="161"/>
      <c r="F48" s="363"/>
      <c r="G48" s="364"/>
      <c r="H48" s="365"/>
      <c r="I48" s="366"/>
      <c r="J48" s="367"/>
      <c r="K48" s="368">
        <f>22.2+6.5</f>
        <v>28.7</v>
      </c>
      <c r="L48" s="368"/>
      <c r="M48" s="368" t="s">
        <v>9</v>
      </c>
      <c r="N48" s="375">
        <f>K48</f>
        <v>28.7</v>
      </c>
      <c r="O48" s="376" t="s">
        <v>63</v>
      </c>
      <c r="P48" s="371"/>
      <c r="Q48" s="196"/>
      <c r="R48" s="196"/>
      <c r="S48" s="196"/>
      <c r="T48" s="196"/>
      <c r="U48" s="196"/>
      <c r="V48" s="196"/>
      <c r="W48" s="196"/>
      <c r="X48" s="196"/>
      <c r="Y48" s="196"/>
      <c r="Z48" s="196"/>
    </row>
    <row r="49" ht="12.75" customHeight="1">
      <c r="A49" s="208"/>
      <c r="B49" s="72"/>
      <c r="C49" s="72"/>
      <c r="D49" s="352"/>
      <c r="E49" s="352"/>
      <c r="F49" s="353"/>
      <c r="G49" s="354"/>
      <c r="H49" s="355"/>
      <c r="I49" s="356"/>
      <c r="J49" s="357"/>
      <c r="K49" s="358"/>
      <c r="L49" s="358"/>
      <c r="M49" s="358" t="s">
        <v>161</v>
      </c>
      <c r="N49" s="359">
        <f>N48+N47</f>
        <v>166.75</v>
      </c>
      <c r="O49" s="360" t="s">
        <v>63</v>
      </c>
      <c r="P49" s="361"/>
      <c r="Q49" s="196"/>
      <c r="R49" s="196"/>
      <c r="S49" s="196"/>
      <c r="T49" s="196"/>
      <c r="U49" s="196"/>
      <c r="V49" s="196"/>
      <c r="W49" s="196"/>
      <c r="X49" s="196"/>
      <c r="Y49" s="196"/>
      <c r="Z49" s="196"/>
    </row>
    <row r="50" ht="12.75" customHeight="1">
      <c r="A50" s="377"/>
      <c r="B50" s="378"/>
      <c r="C50" s="378"/>
      <c r="D50" s="340"/>
      <c r="E50" s="340"/>
      <c r="F50" s="341"/>
      <c r="G50" s="342"/>
      <c r="H50" s="343"/>
      <c r="I50" s="344"/>
      <c r="J50" s="345"/>
      <c r="K50" s="346"/>
      <c r="L50" s="346"/>
      <c r="M50" s="346"/>
      <c r="N50" s="347"/>
      <c r="O50" s="348"/>
      <c r="P50" s="349"/>
      <c r="Q50" s="196"/>
      <c r="R50" s="196"/>
      <c r="S50" s="196"/>
      <c r="T50" s="196"/>
      <c r="U50" s="196"/>
      <c r="V50" s="196"/>
      <c r="W50" s="196"/>
      <c r="X50" s="196"/>
      <c r="Y50" s="196"/>
      <c r="Z50" s="196"/>
    </row>
    <row r="51" ht="12.75" customHeight="1">
      <c r="A51" s="218">
        <v>3.0</v>
      </c>
      <c r="B51" s="220" t="s">
        <v>168</v>
      </c>
      <c r="C51" s="220"/>
      <c r="D51" s="189"/>
      <c r="E51" s="189"/>
      <c r="F51" s="319"/>
      <c r="G51" s="225"/>
      <c r="H51" s="320"/>
      <c r="I51" s="194"/>
      <c r="J51" s="321"/>
      <c r="K51" s="191">
        <f>N49*2*0.8</f>
        <v>266.8</v>
      </c>
      <c r="L51" s="191"/>
      <c r="M51" s="191" t="s">
        <v>9</v>
      </c>
      <c r="N51" s="372">
        <f>K51</f>
        <v>266.8</v>
      </c>
      <c r="O51" s="328" t="s">
        <v>63</v>
      </c>
      <c r="P51" s="195"/>
      <c r="Q51" s="196"/>
      <c r="R51" s="196"/>
      <c r="S51" s="196"/>
      <c r="T51" s="196"/>
      <c r="U51" s="196"/>
      <c r="V51" s="196"/>
      <c r="W51" s="196"/>
      <c r="X51" s="196"/>
      <c r="Y51" s="196"/>
      <c r="Z51" s="196"/>
    </row>
    <row r="52" ht="12.75" customHeight="1">
      <c r="A52" s="218"/>
      <c r="B52" s="220"/>
      <c r="C52" s="220"/>
      <c r="D52" s="189"/>
      <c r="E52" s="189"/>
      <c r="F52" s="319"/>
      <c r="G52" s="225"/>
      <c r="H52" s="320"/>
      <c r="I52" s="194"/>
      <c r="J52" s="321"/>
      <c r="K52" s="191"/>
      <c r="L52" s="191"/>
      <c r="M52" s="191"/>
      <c r="N52" s="322"/>
      <c r="O52" s="350"/>
      <c r="P52" s="195"/>
      <c r="Q52" s="196"/>
      <c r="R52" s="196"/>
      <c r="S52" s="196"/>
      <c r="T52" s="196"/>
      <c r="U52" s="196"/>
      <c r="V52" s="196"/>
      <c r="W52" s="196"/>
      <c r="X52" s="196"/>
      <c r="Y52" s="196"/>
      <c r="Z52" s="196"/>
    </row>
    <row r="53" ht="12.75" customHeight="1">
      <c r="A53" s="218">
        <v>4.0</v>
      </c>
      <c r="B53" s="220" t="s">
        <v>75</v>
      </c>
      <c r="C53" s="220"/>
      <c r="D53" s="189"/>
      <c r="E53" s="189"/>
      <c r="F53" s="319"/>
      <c r="G53" s="225">
        <f>1.5*5</f>
        <v>7.5</v>
      </c>
      <c r="H53" s="320"/>
      <c r="I53" s="194"/>
      <c r="J53" s="321"/>
      <c r="K53" s="191"/>
      <c r="L53" s="191"/>
      <c r="M53" s="191" t="s">
        <v>169</v>
      </c>
      <c r="N53" s="372">
        <f>G53</f>
        <v>7.5</v>
      </c>
      <c r="O53" s="228" t="s">
        <v>57</v>
      </c>
      <c r="P53" s="195"/>
      <c r="Q53" s="196"/>
      <c r="R53" s="196"/>
      <c r="S53" s="196"/>
      <c r="T53" s="196"/>
      <c r="U53" s="196"/>
      <c r="V53" s="196"/>
      <c r="W53" s="196"/>
      <c r="X53" s="196"/>
      <c r="Y53" s="196"/>
      <c r="Z53" s="196"/>
    </row>
    <row r="54" ht="12.75" customHeight="1">
      <c r="A54" s="245"/>
      <c r="B54" s="247"/>
      <c r="C54" s="247"/>
      <c r="D54" s="248"/>
      <c r="E54" s="248"/>
      <c r="F54" s="379"/>
      <c r="G54" s="380"/>
      <c r="H54" s="381"/>
      <c r="I54" s="382"/>
      <c r="J54" s="383"/>
      <c r="K54" s="384"/>
      <c r="L54" s="384"/>
      <c r="M54" s="384"/>
      <c r="N54" s="385"/>
      <c r="O54" s="386"/>
      <c r="P54" s="387"/>
      <c r="Q54" s="196"/>
      <c r="R54" s="196"/>
      <c r="S54" s="196"/>
      <c r="T54" s="196"/>
      <c r="U54" s="196"/>
      <c r="V54" s="196"/>
      <c r="W54" s="196"/>
      <c r="X54" s="196"/>
      <c r="Y54" s="196"/>
      <c r="Z54" s="196"/>
    </row>
    <row r="55" ht="12.75" customHeight="1">
      <c r="A55" s="337" t="s">
        <v>15</v>
      </c>
      <c r="B55" s="338" t="s">
        <v>76</v>
      </c>
      <c r="C55" s="220"/>
      <c r="D55" s="189"/>
      <c r="E55" s="189"/>
      <c r="F55" s="319"/>
      <c r="G55" s="225"/>
      <c r="H55" s="320"/>
      <c r="I55" s="194"/>
      <c r="J55" s="321"/>
      <c r="K55" s="191"/>
      <c r="L55" s="191"/>
      <c r="M55" s="191"/>
      <c r="N55" s="322"/>
      <c r="O55" s="350"/>
      <c r="P55" s="195"/>
      <c r="Q55" s="196"/>
      <c r="R55" s="196"/>
      <c r="S55" s="196"/>
      <c r="T55" s="196"/>
      <c r="U55" s="196"/>
      <c r="V55" s="196"/>
      <c r="W55" s="196"/>
      <c r="X55" s="196"/>
      <c r="Y55" s="196"/>
      <c r="Z55" s="196"/>
    </row>
    <row r="56" ht="12.75" customHeight="1">
      <c r="A56" s="218">
        <v>1.0</v>
      </c>
      <c r="B56" s="220" t="s">
        <v>77</v>
      </c>
      <c r="C56" s="220"/>
      <c r="D56" s="189"/>
      <c r="E56" s="189"/>
      <c r="F56" s="319"/>
      <c r="G56" s="225">
        <f>26+7+4</f>
        <v>37</v>
      </c>
      <c r="H56" s="320">
        <v>0.15</v>
      </c>
      <c r="I56" s="194">
        <v>0.25</v>
      </c>
      <c r="J56" s="321"/>
      <c r="K56" s="191"/>
      <c r="L56" s="191"/>
      <c r="M56" s="191" t="s">
        <v>158</v>
      </c>
      <c r="N56" s="372">
        <f>I56*H56*G56</f>
        <v>1.3875</v>
      </c>
      <c r="O56" s="228" t="s">
        <v>61</v>
      </c>
      <c r="P56" s="195"/>
      <c r="Q56" s="196"/>
      <c r="R56" s="196"/>
      <c r="S56" s="196"/>
      <c r="T56" s="196"/>
      <c r="U56" s="196"/>
      <c r="V56" s="196"/>
      <c r="W56" s="196"/>
      <c r="X56" s="196"/>
      <c r="Y56" s="196"/>
      <c r="Z56" s="196"/>
    </row>
    <row r="57" ht="12.75" customHeight="1">
      <c r="A57" s="218"/>
      <c r="B57" s="220"/>
      <c r="C57" s="220"/>
      <c r="D57" s="189"/>
      <c r="E57" s="189"/>
      <c r="F57" s="319"/>
      <c r="G57" s="225"/>
      <c r="H57" s="320"/>
      <c r="I57" s="194"/>
      <c r="J57" s="321"/>
      <c r="K57" s="191"/>
      <c r="L57" s="191"/>
      <c r="M57" s="191"/>
      <c r="N57" s="322"/>
      <c r="O57" s="350"/>
      <c r="P57" s="195"/>
      <c r="Q57" s="196"/>
      <c r="R57" s="196"/>
      <c r="S57" s="196"/>
      <c r="T57" s="196"/>
      <c r="U57" s="196"/>
      <c r="V57" s="196"/>
      <c r="W57" s="196"/>
      <c r="X57" s="196"/>
      <c r="Y57" s="196"/>
      <c r="Z57" s="196"/>
    </row>
    <row r="58" ht="12.75" customHeight="1">
      <c r="A58" s="218">
        <v>2.0</v>
      </c>
      <c r="B58" s="220" t="s">
        <v>78</v>
      </c>
      <c r="C58" s="220"/>
      <c r="D58" s="189"/>
      <c r="E58" s="189"/>
      <c r="F58" s="319"/>
      <c r="G58" s="225">
        <f>14.1+14.1+12.2+7+7</f>
        <v>54.4</v>
      </c>
      <c r="H58" s="320">
        <v>0.15</v>
      </c>
      <c r="I58" s="194">
        <v>0.15</v>
      </c>
      <c r="J58" s="321"/>
      <c r="K58" s="191"/>
      <c r="L58" s="191"/>
      <c r="M58" s="191" t="s">
        <v>158</v>
      </c>
      <c r="N58" s="372">
        <f>I58*H58*G58</f>
        <v>1.224</v>
      </c>
      <c r="O58" s="228" t="s">
        <v>61</v>
      </c>
      <c r="P58" s="195"/>
      <c r="Q58" s="196"/>
      <c r="R58" s="196"/>
      <c r="S58" s="196"/>
      <c r="T58" s="196"/>
      <c r="U58" s="196"/>
      <c r="V58" s="196"/>
      <c r="W58" s="196"/>
      <c r="X58" s="196"/>
      <c r="Y58" s="196"/>
      <c r="Z58" s="196"/>
    </row>
    <row r="59" ht="12.75" customHeight="1">
      <c r="A59" s="218"/>
      <c r="B59" s="220"/>
      <c r="C59" s="220"/>
      <c r="D59" s="189"/>
      <c r="E59" s="189"/>
      <c r="F59" s="319"/>
      <c r="G59" s="225"/>
      <c r="H59" s="320"/>
      <c r="I59" s="194"/>
      <c r="J59" s="321"/>
      <c r="K59" s="191"/>
      <c r="L59" s="191"/>
      <c r="M59" s="191"/>
      <c r="N59" s="322"/>
      <c r="O59" s="350"/>
      <c r="P59" s="195"/>
      <c r="Q59" s="196"/>
      <c r="R59" s="196"/>
      <c r="S59" s="196"/>
      <c r="T59" s="196"/>
      <c r="U59" s="196"/>
      <c r="V59" s="196"/>
      <c r="W59" s="196"/>
      <c r="X59" s="196"/>
      <c r="Y59" s="196"/>
      <c r="Z59" s="196"/>
    </row>
    <row r="60" ht="12.75" customHeight="1">
      <c r="A60" s="218">
        <v>3.0</v>
      </c>
      <c r="B60" s="220" t="s">
        <v>79</v>
      </c>
      <c r="C60" s="220"/>
      <c r="D60" s="189"/>
      <c r="E60" s="189"/>
      <c r="F60" s="319"/>
      <c r="G60" s="225">
        <v>0.15</v>
      </c>
      <c r="H60" s="320">
        <v>0.15</v>
      </c>
      <c r="I60" s="194">
        <v>4.6</v>
      </c>
      <c r="J60" s="321">
        <v>14.0</v>
      </c>
      <c r="K60" s="191"/>
      <c r="L60" s="191">
        <v>1.3</v>
      </c>
      <c r="M60" s="191" t="s">
        <v>170</v>
      </c>
      <c r="N60" s="372">
        <f>G60*H60*I60*J60*L60</f>
        <v>1.8837</v>
      </c>
      <c r="O60" s="228" t="s">
        <v>61</v>
      </c>
      <c r="P60" s="195"/>
      <c r="Q60" s="196"/>
      <c r="R60" s="196"/>
      <c r="S60" s="196"/>
      <c r="T60" s="196"/>
      <c r="U60" s="196"/>
      <c r="V60" s="196"/>
      <c r="W60" s="196"/>
      <c r="X60" s="196"/>
      <c r="Y60" s="196"/>
      <c r="Z60" s="196"/>
    </row>
    <row r="61" ht="12.75" customHeight="1">
      <c r="A61" s="218"/>
      <c r="B61" s="220"/>
      <c r="C61" s="220"/>
      <c r="D61" s="189"/>
      <c r="E61" s="189"/>
      <c r="F61" s="319"/>
      <c r="G61" s="225"/>
      <c r="H61" s="320"/>
      <c r="I61" s="194"/>
      <c r="J61" s="321"/>
      <c r="K61" s="191"/>
      <c r="L61" s="191"/>
      <c r="M61" s="191"/>
      <c r="N61" s="322"/>
      <c r="O61" s="350"/>
      <c r="P61" s="195"/>
      <c r="Q61" s="196"/>
      <c r="R61" s="196"/>
      <c r="S61" s="196"/>
      <c r="T61" s="196"/>
      <c r="U61" s="196"/>
      <c r="V61" s="196"/>
      <c r="W61" s="196"/>
      <c r="X61" s="196"/>
      <c r="Y61" s="196"/>
      <c r="Z61" s="196"/>
    </row>
    <row r="62" ht="12.75" customHeight="1">
      <c r="A62" s="218">
        <v>4.0</v>
      </c>
      <c r="B62" s="220" t="s">
        <v>171</v>
      </c>
      <c r="C62" s="220"/>
      <c r="D62" s="189"/>
      <c r="E62" s="189"/>
      <c r="F62" s="319"/>
      <c r="G62" s="225"/>
      <c r="H62" s="320"/>
      <c r="I62" s="194">
        <v>0.1</v>
      </c>
      <c r="J62" s="321"/>
      <c r="K62" s="191">
        <f>3.8+1.1</f>
        <v>4.9</v>
      </c>
      <c r="L62" s="191"/>
      <c r="M62" s="191" t="s">
        <v>164</v>
      </c>
      <c r="N62" s="372">
        <f>K62*I62</f>
        <v>0.49</v>
      </c>
      <c r="O62" s="228" t="s">
        <v>61</v>
      </c>
      <c r="P62" s="195"/>
      <c r="Q62" s="196"/>
      <c r="R62" s="196"/>
      <c r="S62" s="196"/>
      <c r="T62" s="196"/>
      <c r="U62" s="196"/>
      <c r="V62" s="196"/>
      <c r="W62" s="196"/>
      <c r="X62" s="196"/>
      <c r="Y62" s="196"/>
      <c r="Z62" s="196"/>
    </row>
    <row r="63" ht="12.75" customHeight="1">
      <c r="A63" s="238"/>
      <c r="B63" s="240"/>
      <c r="C63" s="240"/>
      <c r="D63" s="241"/>
      <c r="E63" s="241"/>
      <c r="F63" s="330"/>
      <c r="G63" s="331"/>
      <c r="H63" s="332"/>
      <c r="I63" s="244"/>
      <c r="J63" s="333"/>
      <c r="K63" s="243"/>
      <c r="L63" s="243"/>
      <c r="M63" s="243"/>
      <c r="N63" s="334"/>
      <c r="O63" s="335"/>
      <c r="P63" s="336"/>
      <c r="Q63" s="196"/>
      <c r="R63" s="196"/>
      <c r="S63" s="196"/>
      <c r="T63" s="196"/>
      <c r="U63" s="196"/>
      <c r="V63" s="196"/>
      <c r="W63" s="196"/>
      <c r="X63" s="196"/>
      <c r="Y63" s="196"/>
      <c r="Z63" s="196"/>
    </row>
    <row r="64" ht="12.75" customHeight="1">
      <c r="A64" s="337" t="s">
        <v>16</v>
      </c>
      <c r="B64" s="338" t="s">
        <v>81</v>
      </c>
      <c r="C64" s="220"/>
      <c r="D64" s="189"/>
      <c r="E64" s="189"/>
      <c r="F64" s="319"/>
      <c r="G64" s="225"/>
      <c r="H64" s="320"/>
      <c r="I64" s="194"/>
      <c r="J64" s="321"/>
      <c r="K64" s="191"/>
      <c r="L64" s="191"/>
      <c r="M64" s="191"/>
      <c r="N64" s="322"/>
      <c r="O64" s="350"/>
      <c r="P64" s="195"/>
      <c r="Q64" s="196"/>
      <c r="R64" s="196"/>
      <c r="S64" s="196"/>
      <c r="T64" s="196"/>
      <c r="U64" s="196"/>
      <c r="V64" s="196"/>
      <c r="W64" s="196"/>
      <c r="X64" s="196"/>
      <c r="Y64" s="196"/>
      <c r="Z64" s="196"/>
    </row>
    <row r="65" ht="12.75" customHeight="1">
      <c r="A65" s="218">
        <v>1.0</v>
      </c>
      <c r="B65" s="220" t="s">
        <v>82</v>
      </c>
      <c r="C65" s="220"/>
      <c r="D65" s="189"/>
      <c r="E65" s="189"/>
      <c r="F65" s="319"/>
      <c r="G65" s="225"/>
      <c r="H65" s="320"/>
      <c r="I65" s="194"/>
      <c r="J65" s="321"/>
      <c r="K65" s="191">
        <v>39.5</v>
      </c>
      <c r="L65" s="191"/>
      <c r="M65" s="191" t="s">
        <v>9</v>
      </c>
      <c r="N65" s="372">
        <f>K65</f>
        <v>39.5</v>
      </c>
      <c r="O65" s="328" t="s">
        <v>63</v>
      </c>
      <c r="P65" s="195"/>
      <c r="Q65" s="196"/>
      <c r="R65" s="196"/>
      <c r="S65" s="196"/>
      <c r="T65" s="196"/>
      <c r="U65" s="196"/>
      <c r="V65" s="196"/>
      <c r="W65" s="196"/>
      <c r="X65" s="196"/>
      <c r="Y65" s="196"/>
      <c r="Z65" s="196"/>
    </row>
    <row r="66" ht="12.75" customHeight="1">
      <c r="A66" s="218"/>
      <c r="B66" s="220"/>
      <c r="C66" s="220"/>
      <c r="D66" s="189"/>
      <c r="E66" s="189"/>
      <c r="F66" s="319"/>
      <c r="G66" s="225"/>
      <c r="H66" s="320"/>
      <c r="I66" s="194"/>
      <c r="J66" s="321"/>
      <c r="K66" s="191"/>
      <c r="L66" s="191"/>
      <c r="M66" s="191"/>
      <c r="N66" s="322"/>
      <c r="O66" s="350"/>
      <c r="P66" s="195"/>
      <c r="Q66" s="196"/>
      <c r="R66" s="196"/>
      <c r="S66" s="196"/>
      <c r="T66" s="196"/>
      <c r="U66" s="196"/>
      <c r="V66" s="196"/>
      <c r="W66" s="196"/>
      <c r="X66" s="196"/>
      <c r="Y66" s="196"/>
      <c r="Z66" s="196"/>
    </row>
    <row r="67" ht="12.75" customHeight="1">
      <c r="A67" s="218">
        <v>2.0</v>
      </c>
      <c r="B67" s="220" t="s">
        <v>83</v>
      </c>
      <c r="C67" s="220"/>
      <c r="D67" s="189"/>
      <c r="E67" s="189"/>
      <c r="F67" s="319"/>
      <c r="G67" s="225"/>
      <c r="H67" s="320"/>
      <c r="I67" s="194"/>
      <c r="J67" s="321"/>
      <c r="K67" s="191">
        <v>2.0</v>
      </c>
      <c r="L67" s="191"/>
      <c r="M67" s="191" t="s">
        <v>9</v>
      </c>
      <c r="N67" s="372">
        <f>K67</f>
        <v>2</v>
      </c>
      <c r="O67" s="328" t="s">
        <v>63</v>
      </c>
      <c r="P67" s="195"/>
      <c r="Q67" s="196"/>
      <c r="R67" s="196"/>
      <c r="S67" s="196"/>
      <c r="T67" s="196"/>
      <c r="U67" s="196"/>
      <c r="V67" s="196"/>
      <c r="W67" s="196"/>
      <c r="X67" s="196"/>
      <c r="Y67" s="196"/>
      <c r="Z67" s="196"/>
    </row>
    <row r="68" ht="12.75" customHeight="1">
      <c r="A68" s="218"/>
      <c r="B68" s="220"/>
      <c r="C68" s="220"/>
      <c r="D68" s="189"/>
      <c r="E68" s="189"/>
      <c r="F68" s="319"/>
      <c r="G68" s="225"/>
      <c r="H68" s="320"/>
      <c r="I68" s="194"/>
      <c r="J68" s="321"/>
      <c r="K68" s="191"/>
      <c r="L68" s="191"/>
      <c r="M68" s="191"/>
      <c r="N68" s="322"/>
      <c r="O68" s="350"/>
      <c r="P68" s="195"/>
      <c r="Q68" s="196"/>
      <c r="R68" s="196"/>
      <c r="S68" s="196"/>
      <c r="T68" s="196"/>
      <c r="U68" s="196"/>
      <c r="V68" s="196"/>
      <c r="W68" s="196"/>
      <c r="X68" s="196"/>
      <c r="Y68" s="196"/>
      <c r="Z68" s="196"/>
    </row>
    <row r="69" ht="12.75" customHeight="1">
      <c r="A69" s="218">
        <v>3.0</v>
      </c>
      <c r="B69" s="220" t="s">
        <v>84</v>
      </c>
      <c r="C69" s="220"/>
      <c r="D69" s="189"/>
      <c r="E69" s="189"/>
      <c r="F69" s="319"/>
      <c r="G69" s="225">
        <v>4.7</v>
      </c>
      <c r="H69" s="320"/>
      <c r="I69" s="194">
        <v>1.7</v>
      </c>
      <c r="J69" s="321"/>
      <c r="K69" s="191"/>
      <c r="L69" s="191"/>
      <c r="M69" s="191" t="s">
        <v>162</v>
      </c>
      <c r="N69" s="372">
        <f>I69*G69</f>
        <v>7.99</v>
      </c>
      <c r="O69" s="328" t="s">
        <v>63</v>
      </c>
      <c r="P69" s="195"/>
      <c r="Q69" s="196"/>
      <c r="R69" s="196"/>
      <c r="S69" s="196"/>
      <c r="T69" s="196"/>
      <c r="U69" s="196"/>
      <c r="V69" s="196"/>
      <c r="W69" s="196"/>
      <c r="X69" s="196"/>
      <c r="Y69" s="196"/>
      <c r="Z69" s="196"/>
    </row>
    <row r="70" ht="12.75" customHeight="1">
      <c r="A70" s="238"/>
      <c r="B70" s="240"/>
      <c r="C70" s="240"/>
      <c r="D70" s="241"/>
      <c r="E70" s="241"/>
      <c r="F70" s="330"/>
      <c r="G70" s="331"/>
      <c r="H70" s="332"/>
      <c r="I70" s="244"/>
      <c r="J70" s="333"/>
      <c r="K70" s="243"/>
      <c r="L70" s="243"/>
      <c r="M70" s="243"/>
      <c r="N70" s="334"/>
      <c r="O70" s="335"/>
      <c r="P70" s="336"/>
      <c r="Q70" s="196"/>
      <c r="R70" s="196"/>
      <c r="S70" s="196"/>
      <c r="T70" s="196"/>
      <c r="U70" s="196"/>
      <c r="V70" s="196"/>
      <c r="W70" s="196"/>
      <c r="X70" s="196"/>
      <c r="Y70" s="196"/>
      <c r="Z70" s="196"/>
    </row>
    <row r="71" ht="12.75" customHeight="1">
      <c r="A71" s="337" t="s">
        <v>17</v>
      </c>
      <c r="B71" s="338" t="s">
        <v>18</v>
      </c>
      <c r="C71" s="220"/>
      <c r="D71" s="189"/>
      <c r="E71" s="189"/>
      <c r="F71" s="319"/>
      <c r="G71" s="225"/>
      <c r="H71" s="320"/>
      <c r="I71" s="194"/>
      <c r="J71" s="321"/>
      <c r="K71" s="191"/>
      <c r="L71" s="191"/>
      <c r="M71" s="191"/>
      <c r="N71" s="322"/>
      <c r="O71" s="350"/>
      <c r="P71" s="195"/>
      <c r="Q71" s="196"/>
      <c r="R71" s="196"/>
      <c r="S71" s="196"/>
      <c r="T71" s="196"/>
      <c r="U71" s="196"/>
      <c r="V71" s="196"/>
      <c r="W71" s="196"/>
      <c r="X71" s="196"/>
      <c r="Y71" s="196"/>
      <c r="Z71" s="196"/>
    </row>
    <row r="72" ht="12.75" customHeight="1">
      <c r="A72" s="218">
        <v>1.0</v>
      </c>
      <c r="B72" s="220" t="s">
        <v>85</v>
      </c>
      <c r="C72" s="220"/>
      <c r="D72" s="189"/>
      <c r="E72" s="189"/>
      <c r="F72" s="319"/>
      <c r="G72" s="225">
        <v>5.1</v>
      </c>
      <c r="H72" s="320"/>
      <c r="I72" s="194"/>
      <c r="J72" s="321">
        <v>3.0</v>
      </c>
      <c r="K72" s="191"/>
      <c r="L72" s="191"/>
      <c r="M72" s="191" t="s">
        <v>172</v>
      </c>
      <c r="N72" s="372">
        <f>J72*G72</f>
        <v>15.3</v>
      </c>
      <c r="O72" s="228" t="s">
        <v>57</v>
      </c>
      <c r="P72" s="195"/>
      <c r="Q72" s="196"/>
      <c r="R72" s="196"/>
      <c r="S72" s="196"/>
      <c r="T72" s="196"/>
      <c r="U72" s="196"/>
      <c r="V72" s="196"/>
      <c r="W72" s="196"/>
      <c r="X72" s="196"/>
      <c r="Y72" s="196"/>
      <c r="Z72" s="196"/>
    </row>
    <row r="73" ht="12.75" customHeight="1">
      <c r="A73" s="218"/>
      <c r="B73" s="220"/>
      <c r="C73" s="220"/>
      <c r="D73" s="189"/>
      <c r="E73" s="189"/>
      <c r="F73" s="319"/>
      <c r="G73" s="225"/>
      <c r="H73" s="320"/>
      <c r="I73" s="194"/>
      <c r="J73" s="321"/>
      <c r="K73" s="191"/>
      <c r="L73" s="191"/>
      <c r="M73" s="191"/>
      <c r="N73" s="322"/>
      <c r="O73" s="350"/>
      <c r="P73" s="195"/>
      <c r="Q73" s="196"/>
      <c r="R73" s="196"/>
      <c r="S73" s="196"/>
      <c r="T73" s="196"/>
      <c r="U73" s="196"/>
      <c r="V73" s="196"/>
      <c r="W73" s="196"/>
      <c r="X73" s="196"/>
      <c r="Y73" s="196"/>
      <c r="Z73" s="196"/>
    </row>
    <row r="74" ht="12.75" customHeight="1">
      <c r="A74" s="218">
        <v>2.0</v>
      </c>
      <c r="B74" s="220" t="s">
        <v>86</v>
      </c>
      <c r="C74" s="220"/>
      <c r="D74" s="189"/>
      <c r="E74" s="189"/>
      <c r="F74" s="319"/>
      <c r="G74" s="225"/>
      <c r="H74" s="320"/>
      <c r="I74" s="194"/>
      <c r="J74" s="321">
        <v>3.0</v>
      </c>
      <c r="K74" s="191"/>
      <c r="L74" s="191"/>
      <c r="M74" s="191" t="s">
        <v>173</v>
      </c>
      <c r="N74" s="372">
        <f>J74</f>
        <v>3</v>
      </c>
      <c r="O74" s="328" t="s">
        <v>63</v>
      </c>
      <c r="P74" s="195"/>
      <c r="Q74" s="196"/>
      <c r="R74" s="196"/>
      <c r="S74" s="196"/>
      <c r="T74" s="196"/>
      <c r="U74" s="196"/>
      <c r="V74" s="196"/>
      <c r="W74" s="196"/>
      <c r="X74" s="196"/>
      <c r="Y74" s="196"/>
      <c r="Z74" s="196"/>
    </row>
    <row r="75" ht="12.75" customHeight="1">
      <c r="A75" s="218"/>
      <c r="B75" s="220"/>
      <c r="C75" s="220"/>
      <c r="D75" s="189"/>
      <c r="E75" s="189"/>
      <c r="F75" s="319"/>
      <c r="G75" s="225"/>
      <c r="H75" s="320"/>
      <c r="I75" s="194"/>
      <c r="J75" s="321"/>
      <c r="K75" s="191"/>
      <c r="L75" s="191"/>
      <c r="M75" s="191"/>
      <c r="N75" s="322"/>
      <c r="O75" s="350"/>
      <c r="P75" s="195"/>
      <c r="Q75" s="196"/>
      <c r="R75" s="196"/>
      <c r="S75" s="196"/>
      <c r="T75" s="196"/>
      <c r="U75" s="196"/>
      <c r="V75" s="196"/>
      <c r="W75" s="196"/>
      <c r="X75" s="196"/>
      <c r="Y75" s="196"/>
      <c r="Z75" s="196"/>
    </row>
    <row r="76" ht="12.75" customHeight="1">
      <c r="A76" s="218">
        <v>3.0</v>
      </c>
      <c r="B76" s="220" t="s">
        <v>89</v>
      </c>
      <c r="C76" s="220"/>
      <c r="D76" s="189"/>
      <c r="E76" s="189"/>
      <c r="F76" s="319"/>
      <c r="G76" s="225"/>
      <c r="H76" s="320"/>
      <c r="I76" s="194"/>
      <c r="J76" s="321">
        <v>1.0</v>
      </c>
      <c r="K76" s="191"/>
      <c r="L76" s="191"/>
      <c r="M76" s="191" t="s">
        <v>173</v>
      </c>
      <c r="N76" s="372">
        <f>J76</f>
        <v>1</v>
      </c>
      <c r="O76" s="228" t="s">
        <v>90</v>
      </c>
      <c r="P76" s="195"/>
      <c r="Q76" s="196"/>
      <c r="R76" s="196"/>
      <c r="S76" s="196"/>
      <c r="T76" s="196"/>
      <c r="U76" s="196"/>
      <c r="V76" s="196"/>
      <c r="W76" s="196"/>
      <c r="X76" s="196"/>
      <c r="Y76" s="196"/>
      <c r="Z76" s="196"/>
    </row>
    <row r="77" ht="12.75" customHeight="1">
      <c r="A77" s="218"/>
      <c r="B77" s="220"/>
      <c r="C77" s="220"/>
      <c r="D77" s="189"/>
      <c r="E77" s="189"/>
      <c r="F77" s="319"/>
      <c r="G77" s="225"/>
      <c r="H77" s="320"/>
      <c r="I77" s="194"/>
      <c r="J77" s="321"/>
      <c r="K77" s="191"/>
      <c r="L77" s="191"/>
      <c r="M77" s="191"/>
      <c r="N77" s="322"/>
      <c r="O77" s="350"/>
      <c r="P77" s="195"/>
      <c r="Q77" s="196"/>
      <c r="R77" s="196"/>
      <c r="S77" s="196"/>
      <c r="T77" s="196"/>
      <c r="U77" s="196"/>
      <c r="V77" s="196"/>
      <c r="W77" s="196"/>
      <c r="X77" s="196"/>
      <c r="Y77" s="196"/>
      <c r="Z77" s="196"/>
    </row>
    <row r="78" ht="12.75" customHeight="1">
      <c r="A78" s="218">
        <v>4.0</v>
      </c>
      <c r="B78" s="220" t="s">
        <v>91</v>
      </c>
      <c r="C78" s="220"/>
      <c r="D78" s="189"/>
      <c r="E78" s="189"/>
      <c r="F78" s="319"/>
      <c r="G78" s="225">
        <v>8.0</v>
      </c>
      <c r="H78" s="320"/>
      <c r="I78" s="194"/>
      <c r="J78" s="321">
        <v>1.0</v>
      </c>
      <c r="K78" s="191"/>
      <c r="L78" s="191"/>
      <c r="M78" s="191" t="s">
        <v>172</v>
      </c>
      <c r="N78" s="372">
        <f>J78*G78</f>
        <v>8</v>
      </c>
      <c r="O78" s="228" t="s">
        <v>57</v>
      </c>
      <c r="P78" s="195"/>
      <c r="Q78" s="196"/>
      <c r="R78" s="196"/>
      <c r="S78" s="196"/>
      <c r="T78" s="196"/>
      <c r="U78" s="196"/>
      <c r="V78" s="196"/>
      <c r="W78" s="196"/>
      <c r="X78" s="196"/>
      <c r="Y78" s="196"/>
      <c r="Z78" s="196"/>
    </row>
    <row r="79" ht="12.75" customHeight="1">
      <c r="A79" s="218"/>
      <c r="B79" s="220"/>
      <c r="C79" s="220"/>
      <c r="D79" s="189"/>
      <c r="E79" s="189"/>
      <c r="F79" s="319"/>
      <c r="G79" s="225"/>
      <c r="H79" s="320"/>
      <c r="I79" s="194"/>
      <c r="J79" s="321"/>
      <c r="K79" s="191"/>
      <c r="L79" s="191"/>
      <c r="M79" s="191"/>
      <c r="N79" s="322"/>
      <c r="O79" s="350"/>
      <c r="P79" s="195"/>
      <c r="Q79" s="196"/>
      <c r="R79" s="196"/>
      <c r="S79" s="196"/>
      <c r="T79" s="196"/>
      <c r="U79" s="196"/>
      <c r="V79" s="196"/>
      <c r="W79" s="196"/>
      <c r="X79" s="196"/>
      <c r="Y79" s="196"/>
      <c r="Z79" s="196"/>
    </row>
    <row r="80" ht="12.75" customHeight="1">
      <c r="A80" s="218">
        <v>5.0</v>
      </c>
      <c r="B80" s="220" t="s">
        <v>92</v>
      </c>
      <c r="C80" s="220"/>
      <c r="D80" s="189"/>
      <c r="E80" s="189"/>
      <c r="F80" s="319"/>
      <c r="G80" s="225"/>
      <c r="H80" s="320"/>
      <c r="I80" s="194"/>
      <c r="J80" s="321">
        <v>1.0</v>
      </c>
      <c r="K80" s="191"/>
      <c r="L80" s="191"/>
      <c r="M80" s="191" t="s">
        <v>173</v>
      </c>
      <c r="N80" s="372">
        <f>J80</f>
        <v>1</v>
      </c>
      <c r="O80" s="328" t="s">
        <v>63</v>
      </c>
      <c r="P80" s="195"/>
      <c r="Q80" s="196"/>
      <c r="R80" s="196"/>
      <c r="S80" s="196"/>
      <c r="T80" s="196"/>
      <c r="U80" s="196"/>
      <c r="V80" s="196"/>
      <c r="W80" s="196"/>
      <c r="X80" s="196"/>
      <c r="Y80" s="196"/>
      <c r="Z80" s="196"/>
    </row>
    <row r="81" ht="12.75" customHeight="1">
      <c r="A81" s="218"/>
      <c r="B81" s="220"/>
      <c r="C81" s="220"/>
      <c r="D81" s="189"/>
      <c r="E81" s="189"/>
      <c r="F81" s="319"/>
      <c r="G81" s="225"/>
      <c r="H81" s="320"/>
      <c r="I81" s="194"/>
      <c r="J81" s="321"/>
      <c r="K81" s="191"/>
      <c r="L81" s="191"/>
      <c r="M81" s="191"/>
      <c r="N81" s="322"/>
      <c r="O81" s="350"/>
      <c r="P81" s="195"/>
      <c r="Q81" s="196"/>
      <c r="R81" s="196"/>
      <c r="S81" s="196"/>
      <c r="T81" s="196"/>
      <c r="U81" s="196"/>
      <c r="V81" s="196"/>
      <c r="W81" s="196"/>
      <c r="X81" s="196"/>
      <c r="Y81" s="196"/>
      <c r="Z81" s="196"/>
    </row>
    <row r="82" ht="12.75" customHeight="1">
      <c r="A82" s="218">
        <v>6.0</v>
      </c>
      <c r="B82" s="220" t="s">
        <v>93</v>
      </c>
      <c r="C82" s="220"/>
      <c r="D82" s="189"/>
      <c r="E82" s="189"/>
      <c r="F82" s="319"/>
      <c r="G82" s="225"/>
      <c r="H82" s="225">
        <v>0.25</v>
      </c>
      <c r="I82" s="320">
        <v>2.0</v>
      </c>
      <c r="J82" s="321">
        <v>1.0</v>
      </c>
      <c r="K82" s="191"/>
      <c r="L82" s="191"/>
      <c r="M82" s="191" t="s">
        <v>174</v>
      </c>
      <c r="N82" s="372">
        <f>J82*I82*H82</f>
        <v>0.5</v>
      </c>
      <c r="O82" s="328" t="s">
        <v>63</v>
      </c>
      <c r="P82" s="195"/>
      <c r="Q82" s="196"/>
      <c r="R82" s="196"/>
      <c r="S82" s="196"/>
      <c r="T82" s="196"/>
      <c r="U82" s="196"/>
      <c r="V82" s="196"/>
      <c r="W82" s="196"/>
      <c r="X82" s="196"/>
      <c r="Y82" s="196"/>
      <c r="Z82" s="196"/>
    </row>
    <row r="83" ht="12.75" customHeight="1">
      <c r="A83" s="218"/>
      <c r="B83" s="220"/>
      <c r="C83" s="220"/>
      <c r="D83" s="189"/>
      <c r="E83" s="189"/>
      <c r="F83" s="319"/>
      <c r="G83" s="225"/>
      <c r="H83" s="320"/>
      <c r="I83" s="194"/>
      <c r="J83" s="321"/>
      <c r="K83" s="191"/>
      <c r="L83" s="191"/>
      <c r="M83" s="191"/>
      <c r="N83" s="322"/>
      <c r="O83" s="350"/>
      <c r="P83" s="195"/>
      <c r="Q83" s="196"/>
      <c r="R83" s="196"/>
      <c r="S83" s="196"/>
      <c r="T83" s="196"/>
      <c r="U83" s="196"/>
      <c r="V83" s="196"/>
      <c r="W83" s="196"/>
      <c r="X83" s="196"/>
      <c r="Y83" s="196"/>
      <c r="Z83" s="196"/>
    </row>
    <row r="84" ht="12.75" customHeight="1">
      <c r="A84" s="218">
        <v>7.0</v>
      </c>
      <c r="B84" s="220" t="s">
        <v>94</v>
      </c>
      <c r="C84" s="220"/>
      <c r="D84" s="189"/>
      <c r="E84" s="189"/>
      <c r="F84" s="319"/>
      <c r="G84" s="388">
        <v>8.5</v>
      </c>
      <c r="H84" s="320"/>
      <c r="I84" s="194"/>
      <c r="J84" s="321">
        <v>2.0</v>
      </c>
      <c r="K84" s="191"/>
      <c r="L84" s="191"/>
      <c r="M84" s="191" t="s">
        <v>172</v>
      </c>
      <c r="N84" s="372">
        <f>J84*G84</f>
        <v>17</v>
      </c>
      <c r="O84" s="228" t="s">
        <v>57</v>
      </c>
      <c r="P84" s="195"/>
      <c r="Q84" s="196"/>
      <c r="R84" s="196"/>
      <c r="S84" s="196"/>
      <c r="T84" s="196"/>
      <c r="U84" s="196"/>
      <c r="V84" s="196"/>
      <c r="W84" s="196"/>
      <c r="X84" s="196"/>
      <c r="Y84" s="196"/>
      <c r="Z84" s="196"/>
    </row>
    <row r="85" ht="12.75" customHeight="1">
      <c r="A85" s="218"/>
      <c r="B85" s="220"/>
      <c r="C85" s="220"/>
      <c r="D85" s="189"/>
      <c r="E85" s="189"/>
      <c r="F85" s="319"/>
      <c r="G85" s="225"/>
      <c r="H85" s="320"/>
      <c r="I85" s="194"/>
      <c r="J85" s="321"/>
      <c r="K85" s="191"/>
      <c r="L85" s="191"/>
      <c r="M85" s="191"/>
      <c r="N85" s="322"/>
      <c r="O85" s="350"/>
      <c r="P85" s="195"/>
      <c r="Q85" s="196"/>
      <c r="R85" s="196"/>
      <c r="S85" s="196"/>
      <c r="T85" s="196"/>
      <c r="U85" s="196"/>
      <c r="V85" s="196"/>
      <c r="W85" s="196"/>
      <c r="X85" s="196"/>
      <c r="Y85" s="196"/>
      <c r="Z85" s="196"/>
    </row>
    <row r="86" ht="12.75" customHeight="1">
      <c r="A86" s="218">
        <v>8.0</v>
      </c>
      <c r="B86" s="220" t="s">
        <v>95</v>
      </c>
      <c r="C86" s="220"/>
      <c r="D86" s="189"/>
      <c r="E86" s="189"/>
      <c r="F86" s="319"/>
      <c r="G86" s="225">
        <v>5.0</v>
      </c>
      <c r="H86" s="320"/>
      <c r="I86" s="194"/>
      <c r="J86" s="321">
        <v>2.0</v>
      </c>
      <c r="K86" s="191"/>
      <c r="L86" s="191"/>
      <c r="M86" s="191" t="s">
        <v>172</v>
      </c>
      <c r="N86" s="372">
        <f>J86*G86</f>
        <v>10</v>
      </c>
      <c r="O86" s="228" t="s">
        <v>57</v>
      </c>
      <c r="P86" s="195"/>
      <c r="Q86" s="196"/>
      <c r="R86" s="196"/>
      <c r="S86" s="196"/>
      <c r="T86" s="196"/>
      <c r="U86" s="196"/>
      <c r="V86" s="196"/>
      <c r="W86" s="196"/>
      <c r="X86" s="196"/>
      <c r="Y86" s="196"/>
      <c r="Z86" s="196"/>
    </row>
    <row r="87" ht="12.75" customHeight="1">
      <c r="A87" s="218"/>
      <c r="B87" s="220"/>
      <c r="C87" s="220"/>
      <c r="D87" s="189"/>
      <c r="E87" s="189"/>
      <c r="F87" s="319"/>
      <c r="G87" s="225"/>
      <c r="H87" s="320"/>
      <c r="I87" s="194"/>
      <c r="J87" s="321"/>
      <c r="K87" s="191"/>
      <c r="L87" s="191"/>
      <c r="M87" s="191"/>
      <c r="N87" s="322"/>
      <c r="O87" s="350"/>
      <c r="P87" s="195"/>
      <c r="Q87" s="196"/>
      <c r="R87" s="196"/>
      <c r="S87" s="196"/>
      <c r="T87" s="196"/>
      <c r="U87" s="196"/>
      <c r="V87" s="196"/>
      <c r="W87" s="196"/>
      <c r="X87" s="196"/>
      <c r="Y87" s="196"/>
      <c r="Z87" s="196"/>
    </row>
    <row r="88" ht="12.75" customHeight="1">
      <c r="A88" s="218">
        <v>9.0</v>
      </c>
      <c r="B88" s="220" t="s">
        <v>96</v>
      </c>
      <c r="C88" s="220"/>
      <c r="D88" s="189"/>
      <c r="E88" s="189"/>
      <c r="F88" s="319"/>
      <c r="G88" s="225"/>
      <c r="H88" s="225">
        <v>0.7</v>
      </c>
      <c r="I88" s="320">
        <v>2.0</v>
      </c>
      <c r="J88" s="321">
        <v>2.0</v>
      </c>
      <c r="K88" s="191"/>
      <c r="L88" s="191"/>
      <c r="M88" s="191" t="s">
        <v>174</v>
      </c>
      <c r="N88" s="372">
        <f>J88*I88*H88</f>
        <v>2.8</v>
      </c>
      <c r="O88" s="328" t="s">
        <v>63</v>
      </c>
      <c r="P88" s="195"/>
      <c r="Q88" s="196"/>
      <c r="R88" s="196"/>
      <c r="S88" s="196"/>
      <c r="T88" s="196"/>
      <c r="U88" s="196"/>
      <c r="V88" s="196"/>
      <c r="W88" s="196"/>
      <c r="X88" s="196"/>
      <c r="Y88" s="196"/>
      <c r="Z88" s="196"/>
    </row>
    <row r="89" ht="12.75" customHeight="1">
      <c r="A89" s="218"/>
      <c r="B89" s="220"/>
      <c r="C89" s="220"/>
      <c r="D89" s="189"/>
      <c r="E89" s="189"/>
      <c r="F89" s="319"/>
      <c r="G89" s="225"/>
      <c r="H89" s="320"/>
      <c r="I89" s="194"/>
      <c r="J89" s="321"/>
      <c r="K89" s="191"/>
      <c r="L89" s="191"/>
      <c r="M89" s="191"/>
      <c r="N89" s="322"/>
      <c r="O89" s="350"/>
      <c r="P89" s="195"/>
      <c r="Q89" s="196"/>
      <c r="R89" s="196"/>
      <c r="S89" s="196"/>
      <c r="T89" s="196"/>
      <c r="U89" s="196"/>
      <c r="V89" s="196"/>
      <c r="W89" s="196"/>
      <c r="X89" s="196"/>
      <c r="Y89" s="196"/>
      <c r="Z89" s="196"/>
    </row>
    <row r="90" ht="12.75" customHeight="1">
      <c r="A90" s="218">
        <v>10.0</v>
      </c>
      <c r="B90" s="220" t="s">
        <v>97</v>
      </c>
      <c r="C90" s="220"/>
      <c r="D90" s="189"/>
      <c r="E90" s="189"/>
      <c r="F90" s="319"/>
      <c r="G90" s="225">
        <v>8.5</v>
      </c>
      <c r="H90" s="320"/>
      <c r="I90" s="194"/>
      <c r="J90" s="321">
        <v>2.0</v>
      </c>
      <c r="K90" s="191"/>
      <c r="L90" s="191"/>
      <c r="M90" s="191" t="s">
        <v>172</v>
      </c>
      <c r="N90" s="372">
        <f>J90*G90</f>
        <v>17</v>
      </c>
      <c r="O90" s="228" t="s">
        <v>57</v>
      </c>
      <c r="P90" s="195"/>
      <c r="Q90" s="196"/>
      <c r="R90" s="196"/>
      <c r="S90" s="196"/>
      <c r="T90" s="196"/>
      <c r="U90" s="196"/>
      <c r="V90" s="196"/>
      <c r="W90" s="196"/>
      <c r="X90" s="196"/>
      <c r="Y90" s="196"/>
      <c r="Z90" s="196"/>
    </row>
    <row r="91" ht="12.75" customHeight="1">
      <c r="A91" s="218"/>
      <c r="B91" s="220"/>
      <c r="C91" s="220"/>
      <c r="D91" s="189"/>
      <c r="E91" s="189"/>
      <c r="F91" s="319"/>
      <c r="G91" s="225"/>
      <c r="H91" s="320"/>
      <c r="I91" s="194"/>
      <c r="J91" s="321"/>
      <c r="K91" s="191"/>
      <c r="L91" s="191"/>
      <c r="M91" s="191"/>
      <c r="N91" s="322"/>
      <c r="O91" s="350"/>
      <c r="P91" s="195"/>
      <c r="Q91" s="196"/>
      <c r="R91" s="196"/>
      <c r="S91" s="196"/>
      <c r="T91" s="196"/>
      <c r="U91" s="196"/>
      <c r="V91" s="196"/>
      <c r="W91" s="196"/>
      <c r="X91" s="196"/>
      <c r="Y91" s="196"/>
      <c r="Z91" s="196"/>
    </row>
    <row r="92" ht="12.75" customHeight="1">
      <c r="A92" s="218">
        <v>11.0</v>
      </c>
      <c r="B92" s="220" t="s">
        <v>98</v>
      </c>
      <c r="C92" s="220"/>
      <c r="D92" s="189"/>
      <c r="E92" s="189"/>
      <c r="F92" s="319"/>
      <c r="G92" s="225">
        <v>7.0</v>
      </c>
      <c r="H92" s="320"/>
      <c r="I92" s="194"/>
      <c r="J92" s="321">
        <v>2.0</v>
      </c>
      <c r="K92" s="191"/>
      <c r="L92" s="191"/>
      <c r="M92" s="191" t="s">
        <v>172</v>
      </c>
      <c r="N92" s="372">
        <f>J92*G92</f>
        <v>14</v>
      </c>
      <c r="O92" s="228" t="s">
        <v>57</v>
      </c>
      <c r="P92" s="195"/>
      <c r="Q92" s="196"/>
      <c r="R92" s="196"/>
      <c r="S92" s="196"/>
      <c r="T92" s="196"/>
      <c r="U92" s="196"/>
      <c r="V92" s="196"/>
      <c r="W92" s="196"/>
      <c r="X92" s="196"/>
      <c r="Y92" s="196"/>
      <c r="Z92" s="196"/>
    </row>
    <row r="93" ht="12.75" customHeight="1">
      <c r="A93" s="218"/>
      <c r="B93" s="220"/>
      <c r="C93" s="220"/>
      <c r="D93" s="189"/>
      <c r="E93" s="189"/>
      <c r="F93" s="319"/>
      <c r="G93" s="225"/>
      <c r="H93" s="320"/>
      <c r="I93" s="194"/>
      <c r="J93" s="321"/>
      <c r="K93" s="191"/>
      <c r="L93" s="191"/>
      <c r="M93" s="191"/>
      <c r="N93" s="322"/>
      <c r="O93" s="350"/>
      <c r="P93" s="195"/>
      <c r="Q93" s="196"/>
      <c r="R93" s="196"/>
      <c r="S93" s="196"/>
      <c r="T93" s="196"/>
      <c r="U93" s="196"/>
      <c r="V93" s="196"/>
      <c r="W93" s="196"/>
      <c r="X93" s="196"/>
      <c r="Y93" s="196"/>
      <c r="Z93" s="196"/>
    </row>
    <row r="94" ht="12.75" customHeight="1">
      <c r="A94" s="218">
        <v>12.0</v>
      </c>
      <c r="B94" s="220" t="s">
        <v>99</v>
      </c>
      <c r="C94" s="220"/>
      <c r="D94" s="189"/>
      <c r="E94" s="189"/>
      <c r="F94" s="319"/>
      <c r="G94" s="225"/>
      <c r="H94" s="225">
        <v>1.1</v>
      </c>
      <c r="I94" s="320">
        <v>1.6</v>
      </c>
      <c r="J94" s="321">
        <v>2.0</v>
      </c>
      <c r="K94" s="191"/>
      <c r="L94" s="191"/>
      <c r="M94" s="191" t="s">
        <v>174</v>
      </c>
      <c r="N94" s="372">
        <f>J94*I94*H94</f>
        <v>3.52</v>
      </c>
      <c r="O94" s="328" t="s">
        <v>63</v>
      </c>
      <c r="P94" s="195"/>
      <c r="Q94" s="196"/>
      <c r="R94" s="196"/>
      <c r="S94" s="196"/>
      <c r="T94" s="196"/>
      <c r="U94" s="196"/>
      <c r="V94" s="196"/>
      <c r="W94" s="196"/>
      <c r="X94" s="196"/>
      <c r="Y94" s="196"/>
      <c r="Z94" s="196"/>
    </row>
    <row r="95" ht="12.75" customHeight="1">
      <c r="A95" s="218"/>
      <c r="B95" s="220"/>
      <c r="C95" s="220"/>
      <c r="D95" s="189"/>
      <c r="E95" s="189"/>
      <c r="F95" s="319"/>
      <c r="G95" s="225"/>
      <c r="H95" s="320"/>
      <c r="I95" s="194"/>
      <c r="J95" s="321"/>
      <c r="K95" s="191"/>
      <c r="L95" s="191"/>
      <c r="M95" s="191"/>
      <c r="N95" s="322"/>
      <c r="O95" s="350"/>
      <c r="P95" s="195"/>
      <c r="Q95" s="196"/>
      <c r="R95" s="196"/>
      <c r="S95" s="196"/>
      <c r="T95" s="196"/>
      <c r="U95" s="196"/>
      <c r="V95" s="196"/>
      <c r="W95" s="196"/>
      <c r="X95" s="196"/>
      <c r="Y95" s="196"/>
      <c r="Z95" s="196"/>
    </row>
    <row r="96" ht="12.75" customHeight="1">
      <c r="A96" s="218">
        <v>13.0</v>
      </c>
      <c r="B96" s="220" t="s">
        <v>100</v>
      </c>
      <c r="C96" s="220"/>
      <c r="D96" s="189"/>
      <c r="E96" s="189"/>
      <c r="F96" s="319"/>
      <c r="G96" s="225">
        <v>3.1</v>
      </c>
      <c r="H96" s="320"/>
      <c r="I96" s="194"/>
      <c r="J96" s="321"/>
      <c r="K96" s="191"/>
      <c r="L96" s="191"/>
      <c r="M96" s="191" t="s">
        <v>169</v>
      </c>
      <c r="N96" s="372">
        <f>G96</f>
        <v>3.1</v>
      </c>
      <c r="O96" s="228" t="s">
        <v>57</v>
      </c>
      <c r="P96" s="195"/>
      <c r="Q96" s="196"/>
      <c r="R96" s="196"/>
      <c r="S96" s="196"/>
      <c r="T96" s="196"/>
      <c r="U96" s="196"/>
      <c r="V96" s="196"/>
      <c r="W96" s="196"/>
      <c r="X96" s="196"/>
      <c r="Y96" s="196"/>
      <c r="Z96" s="196"/>
    </row>
    <row r="97" ht="12.75" customHeight="1">
      <c r="A97" s="218"/>
      <c r="B97" s="220"/>
      <c r="C97" s="220"/>
      <c r="D97" s="189"/>
      <c r="E97" s="189"/>
      <c r="F97" s="319"/>
      <c r="G97" s="225"/>
      <c r="H97" s="320"/>
      <c r="I97" s="194"/>
      <c r="J97" s="321"/>
      <c r="K97" s="191"/>
      <c r="L97" s="191"/>
      <c r="M97" s="191"/>
      <c r="N97" s="322"/>
      <c r="O97" s="350"/>
      <c r="P97" s="195"/>
      <c r="Q97" s="196"/>
      <c r="R97" s="196"/>
      <c r="S97" s="196"/>
      <c r="T97" s="196"/>
      <c r="U97" s="196"/>
      <c r="V97" s="196"/>
      <c r="W97" s="196"/>
      <c r="X97" s="196"/>
      <c r="Y97" s="196"/>
      <c r="Z97" s="196"/>
    </row>
    <row r="98" ht="12.75" customHeight="1">
      <c r="A98" s="197">
        <v>14.0</v>
      </c>
      <c r="B98" s="199" t="s">
        <v>101</v>
      </c>
      <c r="C98" s="199"/>
      <c r="D98" s="201"/>
      <c r="E98" s="201"/>
      <c r="F98" s="324"/>
      <c r="G98" s="204"/>
      <c r="H98" s="204">
        <v>0.9</v>
      </c>
      <c r="I98" s="325">
        <v>0.6</v>
      </c>
      <c r="J98" s="326"/>
      <c r="K98" s="203"/>
      <c r="L98" s="203"/>
      <c r="M98" s="203" t="s">
        <v>175</v>
      </c>
      <c r="N98" s="327">
        <f>I98*H98</f>
        <v>0.54</v>
      </c>
      <c r="O98" s="328" t="s">
        <v>63</v>
      </c>
      <c r="P98" s="206"/>
      <c r="Q98" s="196"/>
      <c r="R98" s="196"/>
      <c r="S98" s="196"/>
      <c r="T98" s="196"/>
      <c r="U98" s="196"/>
      <c r="V98" s="196"/>
      <c r="W98" s="196"/>
      <c r="X98" s="196"/>
      <c r="Y98" s="196"/>
      <c r="Z98" s="196"/>
    </row>
    <row r="99" ht="12.75" customHeight="1">
      <c r="A99" s="197"/>
      <c r="B99" s="199"/>
      <c r="C99" s="199"/>
      <c r="D99" s="201"/>
      <c r="E99" s="201"/>
      <c r="F99" s="324"/>
      <c r="G99" s="204"/>
      <c r="H99" s="204"/>
      <c r="I99" s="325"/>
      <c r="J99" s="326"/>
      <c r="K99" s="203"/>
      <c r="L99" s="203"/>
      <c r="M99" s="203"/>
      <c r="N99" s="327"/>
      <c r="O99" s="328"/>
      <c r="P99" s="206"/>
      <c r="Q99" s="196"/>
      <c r="R99" s="196"/>
      <c r="S99" s="196"/>
      <c r="T99" s="196"/>
      <c r="U99" s="196"/>
      <c r="V99" s="196"/>
      <c r="W99" s="196"/>
      <c r="X99" s="196"/>
      <c r="Y99" s="196"/>
      <c r="Z99" s="196"/>
    </row>
    <row r="100" ht="12.75" customHeight="1">
      <c r="A100" s="197">
        <v>15.0</v>
      </c>
      <c r="B100" s="199" t="s">
        <v>102</v>
      </c>
      <c r="C100" s="199"/>
      <c r="D100" s="201"/>
      <c r="E100" s="201"/>
      <c r="F100" s="324"/>
      <c r="G100" s="204">
        <v>7.0</v>
      </c>
      <c r="H100" s="204"/>
      <c r="I100" s="325"/>
      <c r="J100" s="326"/>
      <c r="K100" s="203"/>
      <c r="L100" s="203"/>
      <c r="M100" s="191" t="s">
        <v>169</v>
      </c>
      <c r="N100" s="372">
        <f>G100</f>
        <v>7</v>
      </c>
      <c r="O100" s="228" t="s">
        <v>57</v>
      </c>
      <c r="P100" s="20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</row>
    <row r="101" ht="12.75" customHeight="1">
      <c r="A101" s="197"/>
      <c r="B101" s="199"/>
      <c r="C101" s="199"/>
      <c r="D101" s="201"/>
      <c r="E101" s="201"/>
      <c r="F101" s="324"/>
      <c r="G101" s="204"/>
      <c r="H101" s="204"/>
      <c r="I101" s="325"/>
      <c r="J101" s="326"/>
      <c r="K101" s="203"/>
      <c r="L101" s="203"/>
      <c r="M101" s="203"/>
      <c r="N101" s="327"/>
      <c r="O101" s="328"/>
      <c r="P101" s="20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</row>
    <row r="102" ht="12.75" customHeight="1">
      <c r="A102" s="197">
        <v>16.0</v>
      </c>
      <c r="B102" s="199" t="s">
        <v>103</v>
      </c>
      <c r="C102" s="199"/>
      <c r="D102" s="201"/>
      <c r="E102" s="201"/>
      <c r="F102" s="324"/>
      <c r="G102" s="204"/>
      <c r="H102" s="204">
        <v>1.7</v>
      </c>
      <c r="I102" s="325">
        <v>0.7</v>
      </c>
      <c r="J102" s="326"/>
      <c r="K102" s="203"/>
      <c r="L102" s="203"/>
      <c r="M102" s="203" t="s">
        <v>175</v>
      </c>
      <c r="N102" s="327">
        <f>I102*H102</f>
        <v>1.19</v>
      </c>
      <c r="O102" s="328" t="s">
        <v>63</v>
      </c>
      <c r="P102" s="20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</row>
    <row r="103" ht="12.75" customHeight="1">
      <c r="A103" s="197"/>
      <c r="B103" s="199"/>
      <c r="C103" s="199"/>
      <c r="D103" s="201"/>
      <c r="E103" s="201"/>
      <c r="F103" s="324"/>
      <c r="G103" s="204"/>
      <c r="H103" s="204"/>
      <c r="I103" s="325"/>
      <c r="J103" s="326"/>
      <c r="K103" s="203"/>
      <c r="L103" s="203"/>
      <c r="M103" s="203"/>
      <c r="N103" s="327"/>
      <c r="O103" s="328"/>
      <c r="P103" s="20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</row>
    <row r="104" ht="12.75" customHeight="1">
      <c r="A104" s="197">
        <v>17.0</v>
      </c>
      <c r="B104" s="199" t="s">
        <v>104</v>
      </c>
      <c r="C104" s="199"/>
      <c r="D104" s="201"/>
      <c r="E104" s="201"/>
      <c r="F104" s="324"/>
      <c r="G104" s="204"/>
      <c r="H104" s="204">
        <v>1.6</v>
      </c>
      <c r="I104" s="325">
        <v>0.2</v>
      </c>
      <c r="J104" s="326"/>
      <c r="K104" s="203"/>
      <c r="L104" s="203"/>
      <c r="M104" s="203" t="s">
        <v>175</v>
      </c>
      <c r="N104" s="327">
        <f>I104*H104</f>
        <v>0.32</v>
      </c>
      <c r="O104" s="328" t="s">
        <v>63</v>
      </c>
      <c r="P104" s="20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</row>
    <row r="105" ht="12.75" customHeight="1">
      <c r="A105" s="245"/>
      <c r="B105" s="247"/>
      <c r="C105" s="247"/>
      <c r="D105" s="248"/>
      <c r="E105" s="248"/>
      <c r="F105" s="379"/>
      <c r="G105" s="380"/>
      <c r="H105" s="381"/>
      <c r="I105" s="382"/>
      <c r="J105" s="383"/>
      <c r="K105" s="384"/>
      <c r="L105" s="384"/>
      <c r="M105" s="384"/>
      <c r="N105" s="385"/>
      <c r="O105" s="386"/>
      <c r="P105" s="387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</row>
    <row r="106" ht="12.75" customHeight="1">
      <c r="A106" s="186" t="s">
        <v>19</v>
      </c>
      <c r="B106" s="187" t="s">
        <v>20</v>
      </c>
      <c r="C106" s="220"/>
      <c r="D106" s="189"/>
      <c r="E106" s="189"/>
      <c r="F106" s="319"/>
      <c r="G106" s="225"/>
      <c r="H106" s="320"/>
      <c r="I106" s="194"/>
      <c r="J106" s="321"/>
      <c r="K106" s="191"/>
      <c r="L106" s="191"/>
      <c r="M106" s="191"/>
      <c r="N106" s="322"/>
      <c r="O106" s="350"/>
      <c r="P106" s="195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</row>
    <row r="107" ht="12.75" customHeight="1">
      <c r="A107" s="218">
        <v>1.0</v>
      </c>
      <c r="B107" s="220" t="s">
        <v>105</v>
      </c>
      <c r="C107" s="220"/>
      <c r="D107" s="189"/>
      <c r="E107" s="189"/>
      <c r="F107" s="319"/>
      <c r="G107" s="225"/>
      <c r="H107" s="320"/>
      <c r="I107" s="194"/>
      <c r="J107" s="321"/>
      <c r="K107" s="191">
        <f>37+24</f>
        <v>61</v>
      </c>
      <c r="L107" s="191"/>
      <c r="M107" s="191" t="s">
        <v>9</v>
      </c>
      <c r="N107" s="372">
        <f>K107</f>
        <v>61</v>
      </c>
      <c r="O107" s="328" t="s">
        <v>63</v>
      </c>
      <c r="P107" s="195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</row>
    <row r="108" ht="12.75" customHeight="1">
      <c r="A108" s="218"/>
      <c r="B108" s="220"/>
      <c r="C108" s="220"/>
      <c r="D108" s="189"/>
      <c r="E108" s="189"/>
      <c r="F108" s="319"/>
      <c r="G108" s="225"/>
      <c r="H108" s="320"/>
      <c r="I108" s="194"/>
      <c r="J108" s="321"/>
      <c r="K108" s="191"/>
      <c r="L108" s="191"/>
      <c r="M108" s="191"/>
      <c r="N108" s="322"/>
      <c r="O108" s="350"/>
      <c r="P108" s="195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</row>
    <row r="109" ht="12.75" customHeight="1">
      <c r="A109" s="218">
        <v>2.0</v>
      </c>
      <c r="B109" s="220" t="s">
        <v>106</v>
      </c>
      <c r="C109" s="220"/>
      <c r="D109" s="189"/>
      <c r="E109" s="189"/>
      <c r="F109" s="319"/>
      <c r="G109" s="225"/>
      <c r="H109" s="320"/>
      <c r="I109" s="194"/>
      <c r="J109" s="321"/>
      <c r="K109" s="191">
        <f>37+24</f>
        <v>61</v>
      </c>
      <c r="L109" s="191"/>
      <c r="M109" s="191" t="s">
        <v>9</v>
      </c>
      <c r="N109" s="372">
        <f>K109</f>
        <v>61</v>
      </c>
      <c r="O109" s="328" t="s">
        <v>63</v>
      </c>
      <c r="P109" s="195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</row>
    <row r="110" ht="12.75" customHeight="1">
      <c r="A110" s="218"/>
      <c r="B110" s="220"/>
      <c r="C110" s="220"/>
      <c r="D110" s="189"/>
      <c r="E110" s="189"/>
      <c r="F110" s="319"/>
      <c r="G110" s="225"/>
      <c r="H110" s="320"/>
      <c r="I110" s="194"/>
      <c r="J110" s="321"/>
      <c r="K110" s="191"/>
      <c r="L110" s="191"/>
      <c r="M110" s="191"/>
      <c r="N110" s="322"/>
      <c r="O110" s="350"/>
      <c r="P110" s="195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</row>
    <row r="111" ht="12.75" customHeight="1">
      <c r="A111" s="218">
        <v>3.0</v>
      </c>
      <c r="B111" s="220" t="s">
        <v>176</v>
      </c>
      <c r="C111" s="220"/>
      <c r="D111" s="189"/>
      <c r="E111" s="189"/>
      <c r="F111" s="319"/>
      <c r="G111" s="225">
        <f>18+6</f>
        <v>24</v>
      </c>
      <c r="H111" s="320"/>
      <c r="I111" s="194"/>
      <c r="J111" s="321"/>
      <c r="K111" s="191"/>
      <c r="L111" s="191"/>
      <c r="M111" s="191" t="s">
        <v>169</v>
      </c>
      <c r="N111" s="372">
        <f>G111</f>
        <v>24</v>
      </c>
      <c r="O111" s="228" t="s">
        <v>57</v>
      </c>
      <c r="P111" s="195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</row>
    <row r="112" ht="12.75" customHeight="1">
      <c r="A112" s="218"/>
      <c r="B112" s="220"/>
      <c r="C112" s="220"/>
      <c r="D112" s="189"/>
      <c r="E112" s="189"/>
      <c r="F112" s="319"/>
      <c r="G112" s="225"/>
      <c r="H112" s="320"/>
      <c r="I112" s="194"/>
      <c r="J112" s="321"/>
      <c r="K112" s="191"/>
      <c r="L112" s="191"/>
      <c r="M112" s="191"/>
      <c r="N112" s="322"/>
      <c r="O112" s="350"/>
      <c r="P112" s="195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</row>
    <row r="113" ht="12.75" customHeight="1">
      <c r="A113" s="218">
        <v>4.0</v>
      </c>
      <c r="B113" s="220" t="s">
        <v>108</v>
      </c>
      <c r="C113" s="220"/>
      <c r="D113" s="189"/>
      <c r="E113" s="189"/>
      <c r="F113" s="319"/>
      <c r="G113" s="225"/>
      <c r="H113" s="320"/>
      <c r="I113" s="194"/>
      <c r="J113" s="321"/>
      <c r="K113" s="191">
        <f>K37</f>
        <v>43</v>
      </c>
      <c r="L113" s="191"/>
      <c r="M113" s="191" t="s">
        <v>9</v>
      </c>
      <c r="N113" s="372">
        <f>K113</f>
        <v>43</v>
      </c>
      <c r="O113" s="328" t="s">
        <v>63</v>
      </c>
      <c r="P113" s="195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</row>
    <row r="114" ht="12.75" customHeight="1">
      <c r="A114" s="218"/>
      <c r="B114" s="220"/>
      <c r="C114" s="220"/>
      <c r="D114" s="189"/>
      <c r="E114" s="189"/>
      <c r="F114" s="319"/>
      <c r="G114" s="225"/>
      <c r="H114" s="320"/>
      <c r="I114" s="194"/>
      <c r="J114" s="321"/>
      <c r="K114" s="191"/>
      <c r="L114" s="191"/>
      <c r="M114" s="191"/>
      <c r="N114" s="322"/>
      <c r="O114" s="350"/>
      <c r="P114" s="195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</row>
    <row r="115" ht="12.75" customHeight="1">
      <c r="A115" s="218">
        <v>5.0</v>
      </c>
      <c r="B115" s="220" t="s">
        <v>109</v>
      </c>
      <c r="C115" s="220"/>
      <c r="D115" s="189"/>
      <c r="E115" s="189"/>
      <c r="F115" s="319"/>
      <c r="G115" s="225"/>
      <c r="H115" s="320"/>
      <c r="I115" s="194"/>
      <c r="J115" s="321"/>
      <c r="K115" s="191">
        <f>K113</f>
        <v>43</v>
      </c>
      <c r="L115" s="191"/>
      <c r="M115" s="191" t="s">
        <v>9</v>
      </c>
      <c r="N115" s="372">
        <f>K115</f>
        <v>43</v>
      </c>
      <c r="O115" s="328" t="s">
        <v>63</v>
      </c>
      <c r="P115" s="195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</row>
    <row r="116" ht="12.75" customHeight="1">
      <c r="A116" s="238"/>
      <c r="B116" s="240"/>
      <c r="C116" s="240"/>
      <c r="D116" s="241"/>
      <c r="E116" s="241"/>
      <c r="F116" s="330"/>
      <c r="G116" s="331"/>
      <c r="H116" s="332"/>
      <c r="I116" s="244"/>
      <c r="J116" s="333"/>
      <c r="K116" s="243"/>
      <c r="L116" s="243"/>
      <c r="M116" s="243"/>
      <c r="N116" s="334"/>
      <c r="O116" s="335"/>
      <c r="P116" s="33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</row>
    <row r="117" ht="12.75" customHeight="1">
      <c r="A117" s="186" t="s">
        <v>21</v>
      </c>
      <c r="B117" s="187" t="s">
        <v>22</v>
      </c>
      <c r="C117" s="220"/>
      <c r="D117" s="189"/>
      <c r="E117" s="189"/>
      <c r="F117" s="319"/>
      <c r="G117" s="225"/>
      <c r="H117" s="320"/>
      <c r="I117" s="194"/>
      <c r="J117" s="321"/>
      <c r="K117" s="191"/>
      <c r="L117" s="191"/>
      <c r="M117" s="191"/>
      <c r="N117" s="322"/>
      <c r="O117" s="350"/>
      <c r="P117" s="195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</row>
    <row r="118" ht="12.75" customHeight="1">
      <c r="A118" s="218">
        <v>1.0</v>
      </c>
      <c r="B118" s="220" t="s">
        <v>110</v>
      </c>
      <c r="C118" s="220"/>
      <c r="D118" s="189"/>
      <c r="E118" s="189"/>
      <c r="F118" s="319"/>
      <c r="G118" s="225"/>
      <c r="H118" s="320"/>
      <c r="I118" s="194"/>
      <c r="J118" s="321">
        <v>4.0</v>
      </c>
      <c r="K118" s="191"/>
      <c r="L118" s="191"/>
      <c r="M118" s="191" t="s">
        <v>173</v>
      </c>
      <c r="N118" s="372">
        <f>J118</f>
        <v>4</v>
      </c>
      <c r="O118" s="228" t="s">
        <v>111</v>
      </c>
      <c r="P118" s="195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</row>
    <row r="119" ht="12.75" customHeight="1">
      <c r="A119" s="218"/>
      <c r="B119" s="220"/>
      <c r="C119" s="220"/>
      <c r="D119" s="189"/>
      <c r="E119" s="189"/>
      <c r="F119" s="319"/>
      <c r="G119" s="225"/>
      <c r="H119" s="320"/>
      <c r="I119" s="194"/>
      <c r="J119" s="321"/>
      <c r="K119" s="191"/>
      <c r="L119" s="191"/>
      <c r="M119" s="191"/>
      <c r="N119" s="322"/>
      <c r="O119" s="350"/>
      <c r="P119" s="195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</row>
    <row r="120" ht="12.75" customHeight="1">
      <c r="A120" s="218">
        <v>2.0</v>
      </c>
      <c r="B120" s="220" t="s">
        <v>112</v>
      </c>
      <c r="C120" s="220"/>
      <c r="D120" s="189"/>
      <c r="E120" s="189"/>
      <c r="F120" s="319"/>
      <c r="G120" s="225"/>
      <c r="H120" s="320"/>
      <c r="I120" s="194"/>
      <c r="J120" s="321">
        <v>4.0</v>
      </c>
      <c r="K120" s="191"/>
      <c r="L120" s="191"/>
      <c r="M120" s="191" t="s">
        <v>173</v>
      </c>
      <c r="N120" s="372">
        <f>J120</f>
        <v>4</v>
      </c>
      <c r="O120" s="228" t="s">
        <v>111</v>
      </c>
      <c r="P120" s="195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</row>
    <row r="121" ht="12.75" customHeight="1">
      <c r="A121" s="218"/>
      <c r="B121" s="220"/>
      <c r="C121" s="220"/>
      <c r="D121" s="189"/>
      <c r="E121" s="189"/>
      <c r="F121" s="319"/>
      <c r="G121" s="225"/>
      <c r="H121" s="320"/>
      <c r="I121" s="194"/>
      <c r="J121" s="321"/>
      <c r="K121" s="191"/>
      <c r="L121" s="191"/>
      <c r="M121" s="191"/>
      <c r="N121" s="322"/>
      <c r="O121" s="350"/>
      <c r="P121" s="195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</row>
    <row r="122" ht="12.75" customHeight="1">
      <c r="A122" s="218">
        <v>3.0</v>
      </c>
      <c r="B122" s="220" t="s">
        <v>113</v>
      </c>
      <c r="C122" s="220"/>
      <c r="D122" s="189"/>
      <c r="E122" s="189"/>
      <c r="F122" s="319"/>
      <c r="G122" s="225"/>
      <c r="H122" s="320"/>
      <c r="I122" s="194"/>
      <c r="J122" s="321">
        <v>8.0</v>
      </c>
      <c r="K122" s="191"/>
      <c r="L122" s="191"/>
      <c r="M122" s="191" t="s">
        <v>173</v>
      </c>
      <c r="N122" s="372">
        <f>J122</f>
        <v>8</v>
      </c>
      <c r="O122" s="228" t="s">
        <v>111</v>
      </c>
      <c r="P122" s="195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</row>
    <row r="123" ht="12.75" customHeight="1">
      <c r="A123" s="218"/>
      <c r="B123" s="220"/>
      <c r="C123" s="220"/>
      <c r="D123" s="189"/>
      <c r="E123" s="189"/>
      <c r="F123" s="319"/>
      <c r="G123" s="225"/>
      <c r="H123" s="320"/>
      <c r="I123" s="194"/>
      <c r="J123" s="321"/>
      <c r="K123" s="191"/>
      <c r="L123" s="191"/>
      <c r="M123" s="191"/>
      <c r="N123" s="322"/>
      <c r="O123" s="350"/>
      <c r="P123" s="195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</row>
    <row r="124" ht="12.75" customHeight="1">
      <c r="A124" s="218">
        <v>4.0</v>
      </c>
      <c r="B124" s="220" t="s">
        <v>114</v>
      </c>
      <c r="C124" s="220"/>
      <c r="D124" s="189"/>
      <c r="E124" s="189"/>
      <c r="F124" s="319"/>
      <c r="G124" s="225"/>
      <c r="H124" s="320"/>
      <c r="I124" s="194"/>
      <c r="J124" s="321">
        <v>8.0</v>
      </c>
      <c r="K124" s="191"/>
      <c r="L124" s="191"/>
      <c r="M124" s="191" t="s">
        <v>173</v>
      </c>
      <c r="N124" s="372">
        <f>J124</f>
        <v>8</v>
      </c>
      <c r="O124" s="228" t="s">
        <v>111</v>
      </c>
      <c r="P124" s="195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</row>
    <row r="125" ht="12.75" customHeight="1">
      <c r="A125" s="238"/>
      <c r="B125" s="240"/>
      <c r="C125" s="240"/>
      <c r="D125" s="241"/>
      <c r="E125" s="241"/>
      <c r="F125" s="330"/>
      <c r="G125" s="331"/>
      <c r="H125" s="332"/>
      <c r="I125" s="244"/>
      <c r="J125" s="333"/>
      <c r="K125" s="243"/>
      <c r="L125" s="243"/>
      <c r="M125" s="243"/>
      <c r="N125" s="334"/>
      <c r="O125" s="335"/>
      <c r="P125" s="33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</row>
    <row r="126" ht="12.75" customHeight="1">
      <c r="A126" s="186" t="s">
        <v>23</v>
      </c>
      <c r="B126" s="187" t="s">
        <v>24</v>
      </c>
      <c r="C126" s="220"/>
      <c r="D126" s="189"/>
      <c r="E126" s="189"/>
      <c r="F126" s="319"/>
      <c r="G126" s="225"/>
      <c r="H126" s="320"/>
      <c r="I126" s="194"/>
      <c r="J126" s="321"/>
      <c r="K126" s="191"/>
      <c r="L126" s="191"/>
      <c r="M126" s="191"/>
      <c r="N126" s="322"/>
      <c r="O126" s="350"/>
      <c r="P126" s="195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</row>
    <row r="127" ht="12.75" customHeight="1">
      <c r="A127" s="218">
        <v>1.0</v>
      </c>
      <c r="B127" s="220" t="s">
        <v>115</v>
      </c>
      <c r="C127" s="220"/>
      <c r="D127" s="189"/>
      <c r="E127" s="189"/>
      <c r="F127" s="319"/>
      <c r="G127" s="225"/>
      <c r="H127" s="320"/>
      <c r="I127" s="194"/>
      <c r="J127" s="321">
        <v>7.0</v>
      </c>
      <c r="K127" s="191"/>
      <c r="L127" s="191"/>
      <c r="M127" s="191" t="s">
        <v>173</v>
      </c>
      <c r="N127" s="372">
        <f>J127</f>
        <v>7</v>
      </c>
      <c r="O127" s="228" t="s">
        <v>116</v>
      </c>
      <c r="P127" s="195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</row>
    <row r="128" ht="12.75" customHeight="1">
      <c r="A128" s="218"/>
      <c r="B128" s="220"/>
      <c r="C128" s="220"/>
      <c r="D128" s="189"/>
      <c r="E128" s="189"/>
      <c r="F128" s="319"/>
      <c r="G128" s="225"/>
      <c r="H128" s="320"/>
      <c r="I128" s="194"/>
      <c r="J128" s="321"/>
      <c r="K128" s="191"/>
      <c r="L128" s="191"/>
      <c r="M128" s="191"/>
      <c r="N128" s="322"/>
      <c r="O128" s="350"/>
      <c r="P128" s="195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</row>
    <row r="129" ht="12.75" customHeight="1">
      <c r="A129" s="218">
        <v>2.0</v>
      </c>
      <c r="B129" s="220" t="s">
        <v>117</v>
      </c>
      <c r="C129" s="220"/>
      <c r="D129" s="189"/>
      <c r="E129" s="189"/>
      <c r="F129" s="319"/>
      <c r="G129" s="225"/>
      <c r="H129" s="320"/>
      <c r="I129" s="194"/>
      <c r="J129" s="321">
        <v>4.0</v>
      </c>
      <c r="K129" s="191"/>
      <c r="L129" s="191"/>
      <c r="M129" s="191" t="s">
        <v>173</v>
      </c>
      <c r="N129" s="372">
        <f>J129</f>
        <v>4</v>
      </c>
      <c r="O129" s="228" t="s">
        <v>116</v>
      </c>
      <c r="P129" s="195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</row>
    <row r="130" ht="12.75" customHeight="1">
      <c r="A130" s="218"/>
      <c r="B130" s="220"/>
      <c r="C130" s="220"/>
      <c r="D130" s="189"/>
      <c r="E130" s="189"/>
      <c r="F130" s="319"/>
      <c r="G130" s="225"/>
      <c r="H130" s="320"/>
      <c r="I130" s="194"/>
      <c r="J130" s="321"/>
      <c r="K130" s="191"/>
      <c r="L130" s="191"/>
      <c r="M130" s="191"/>
      <c r="N130" s="322"/>
      <c r="O130" s="350"/>
      <c r="P130" s="195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</row>
    <row r="131" ht="12.75" customHeight="1">
      <c r="A131" s="218">
        <v>3.0</v>
      </c>
      <c r="B131" s="220" t="s">
        <v>118</v>
      </c>
      <c r="C131" s="220"/>
      <c r="D131" s="189"/>
      <c r="E131" s="189"/>
      <c r="F131" s="319"/>
      <c r="G131" s="225"/>
      <c r="H131" s="320"/>
      <c r="I131" s="194"/>
      <c r="J131" s="321">
        <v>2.0</v>
      </c>
      <c r="K131" s="191"/>
      <c r="L131" s="191"/>
      <c r="M131" s="191" t="s">
        <v>173</v>
      </c>
      <c r="N131" s="372">
        <f>J131</f>
        <v>2</v>
      </c>
      <c r="O131" s="228" t="s">
        <v>116</v>
      </c>
      <c r="P131" s="195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</row>
    <row r="132" ht="12.75" customHeight="1">
      <c r="A132" s="218"/>
      <c r="B132" s="220"/>
      <c r="C132" s="220"/>
      <c r="D132" s="189"/>
      <c r="E132" s="189"/>
      <c r="F132" s="319"/>
      <c r="G132" s="225"/>
      <c r="H132" s="320"/>
      <c r="I132" s="194"/>
      <c r="J132" s="321"/>
      <c r="K132" s="191"/>
      <c r="L132" s="191"/>
      <c r="M132" s="191"/>
      <c r="N132" s="322"/>
      <c r="O132" s="350"/>
      <c r="P132" s="195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</row>
    <row r="133" ht="12.75" customHeight="1">
      <c r="A133" s="218">
        <v>4.0</v>
      </c>
      <c r="B133" s="220" t="s">
        <v>119</v>
      </c>
      <c r="C133" s="220"/>
      <c r="D133" s="189"/>
      <c r="E133" s="189"/>
      <c r="F133" s="319"/>
      <c r="G133" s="225"/>
      <c r="H133" s="320"/>
      <c r="I133" s="194"/>
      <c r="J133" s="321">
        <v>3.0</v>
      </c>
      <c r="K133" s="191"/>
      <c r="L133" s="191"/>
      <c r="M133" s="191" t="s">
        <v>173</v>
      </c>
      <c r="N133" s="372">
        <f>J133</f>
        <v>3</v>
      </c>
      <c r="O133" s="228" t="s">
        <v>116</v>
      </c>
      <c r="P133" s="195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</row>
    <row r="134" ht="12.75" customHeight="1">
      <c r="A134" s="218"/>
      <c r="B134" s="220"/>
      <c r="C134" s="220"/>
      <c r="D134" s="189"/>
      <c r="E134" s="189"/>
      <c r="F134" s="319"/>
      <c r="G134" s="225"/>
      <c r="H134" s="320"/>
      <c r="I134" s="194"/>
      <c r="J134" s="321"/>
      <c r="K134" s="191"/>
      <c r="L134" s="191"/>
      <c r="M134" s="191"/>
      <c r="N134" s="322"/>
      <c r="O134" s="350"/>
      <c r="P134" s="195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</row>
    <row r="135" ht="12.75" customHeight="1">
      <c r="A135" s="218">
        <v>5.0</v>
      </c>
      <c r="B135" s="220" t="s">
        <v>120</v>
      </c>
      <c r="C135" s="220"/>
      <c r="D135" s="189"/>
      <c r="E135" s="189"/>
      <c r="F135" s="319"/>
      <c r="G135" s="225"/>
      <c r="H135" s="320"/>
      <c r="I135" s="194"/>
      <c r="J135" s="321">
        <v>1.0</v>
      </c>
      <c r="K135" s="191"/>
      <c r="L135" s="191"/>
      <c r="M135" s="191" t="s">
        <v>173</v>
      </c>
      <c r="N135" s="372">
        <f>J135</f>
        <v>1</v>
      </c>
      <c r="O135" s="228" t="s">
        <v>116</v>
      </c>
      <c r="P135" s="195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</row>
    <row r="136" ht="12.75" customHeight="1">
      <c r="A136" s="238"/>
      <c r="B136" s="240"/>
      <c r="C136" s="240"/>
      <c r="D136" s="241"/>
      <c r="E136" s="241"/>
      <c r="F136" s="330"/>
      <c r="G136" s="331"/>
      <c r="H136" s="332"/>
      <c r="I136" s="244"/>
      <c r="J136" s="333"/>
      <c r="K136" s="243"/>
      <c r="L136" s="243"/>
      <c r="M136" s="243"/>
      <c r="N136" s="334"/>
      <c r="O136" s="335"/>
      <c r="P136" s="33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</row>
    <row r="137" ht="12.75" customHeight="1">
      <c r="A137" s="186" t="s">
        <v>25</v>
      </c>
      <c r="B137" s="187" t="s">
        <v>177</v>
      </c>
      <c r="C137" s="220"/>
      <c r="D137" s="189"/>
      <c r="E137" s="189"/>
      <c r="F137" s="319"/>
      <c r="G137" s="225"/>
      <c r="H137" s="320"/>
      <c r="I137" s="194"/>
      <c r="J137" s="321"/>
      <c r="K137" s="191"/>
      <c r="L137" s="191"/>
      <c r="M137" s="191"/>
      <c r="N137" s="322"/>
      <c r="O137" s="350"/>
      <c r="P137" s="195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</row>
    <row r="138" ht="12.75" customHeight="1">
      <c r="A138" s="218">
        <v>1.0</v>
      </c>
      <c r="B138" s="220" t="s">
        <v>122</v>
      </c>
      <c r="C138" s="220"/>
      <c r="D138" s="189"/>
      <c r="E138" s="189"/>
      <c r="F138" s="319"/>
      <c r="G138" s="225"/>
      <c r="H138" s="320"/>
      <c r="I138" s="194"/>
      <c r="J138" s="321">
        <v>1.0</v>
      </c>
      <c r="K138" s="191"/>
      <c r="L138" s="191"/>
      <c r="M138" s="191" t="s">
        <v>173</v>
      </c>
      <c r="N138" s="372">
        <f>J138</f>
        <v>1</v>
      </c>
      <c r="O138" s="228" t="s">
        <v>90</v>
      </c>
      <c r="P138" s="195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</row>
    <row r="139" ht="12.75" customHeight="1">
      <c r="A139" s="218"/>
      <c r="B139" s="220"/>
      <c r="C139" s="220"/>
      <c r="D139" s="189"/>
      <c r="E139" s="189"/>
      <c r="F139" s="319"/>
      <c r="G139" s="225"/>
      <c r="H139" s="320"/>
      <c r="I139" s="194"/>
      <c r="J139" s="321"/>
      <c r="K139" s="191"/>
      <c r="L139" s="191"/>
      <c r="M139" s="191"/>
      <c r="N139" s="322"/>
      <c r="O139" s="350"/>
      <c r="P139" s="195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</row>
    <row r="140" ht="12.75" customHeight="1">
      <c r="A140" s="218">
        <v>2.0</v>
      </c>
      <c r="B140" s="220" t="s">
        <v>123</v>
      </c>
      <c r="C140" s="220"/>
      <c r="D140" s="189"/>
      <c r="E140" s="189"/>
      <c r="F140" s="319"/>
      <c r="G140" s="225"/>
      <c r="H140" s="320"/>
      <c r="I140" s="194"/>
      <c r="J140" s="321">
        <v>1.0</v>
      </c>
      <c r="K140" s="191"/>
      <c r="L140" s="191"/>
      <c r="M140" s="191" t="s">
        <v>173</v>
      </c>
      <c r="N140" s="372">
        <f>J140</f>
        <v>1</v>
      </c>
      <c r="O140" s="228" t="s">
        <v>90</v>
      </c>
      <c r="P140" s="195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</row>
    <row r="141" ht="12.75" customHeight="1">
      <c r="A141" s="218"/>
      <c r="B141" s="220"/>
      <c r="C141" s="220"/>
      <c r="D141" s="189"/>
      <c r="E141" s="189"/>
      <c r="F141" s="319"/>
      <c r="G141" s="225"/>
      <c r="H141" s="320"/>
      <c r="I141" s="194"/>
      <c r="J141" s="321"/>
      <c r="K141" s="191"/>
      <c r="L141" s="191"/>
      <c r="M141" s="191"/>
      <c r="N141" s="322"/>
      <c r="O141" s="350"/>
      <c r="P141" s="195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</row>
    <row r="142" ht="12.75" customHeight="1">
      <c r="A142" s="218">
        <v>3.0</v>
      </c>
      <c r="B142" s="220" t="s">
        <v>124</v>
      </c>
      <c r="C142" s="220"/>
      <c r="D142" s="189"/>
      <c r="E142" s="189"/>
      <c r="F142" s="319"/>
      <c r="G142" s="225"/>
      <c r="H142" s="320"/>
      <c r="I142" s="194"/>
      <c r="J142" s="321">
        <v>3.0</v>
      </c>
      <c r="K142" s="191"/>
      <c r="L142" s="191"/>
      <c r="M142" s="191" t="s">
        <v>173</v>
      </c>
      <c r="N142" s="372">
        <f>J142</f>
        <v>3</v>
      </c>
      <c r="O142" s="228" t="s">
        <v>90</v>
      </c>
      <c r="P142" s="195"/>
      <c r="Q142" s="196"/>
      <c r="R142" s="196"/>
      <c r="S142" s="196"/>
      <c r="T142" s="196"/>
      <c r="U142" s="196"/>
      <c r="V142" s="196"/>
      <c r="W142" s="196"/>
      <c r="X142" s="196"/>
      <c r="Y142" s="196"/>
      <c r="Z142" s="196"/>
    </row>
    <row r="143" ht="12.75" customHeight="1">
      <c r="A143" s="218"/>
      <c r="B143" s="220"/>
      <c r="C143" s="220"/>
      <c r="D143" s="189"/>
      <c r="E143" s="189"/>
      <c r="F143" s="319"/>
      <c r="G143" s="225"/>
      <c r="H143" s="320"/>
      <c r="I143" s="194"/>
      <c r="J143" s="321"/>
      <c r="K143" s="191"/>
      <c r="L143" s="191"/>
      <c r="M143" s="191"/>
      <c r="N143" s="322"/>
      <c r="O143" s="350"/>
      <c r="P143" s="195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</row>
    <row r="144" ht="12.75" customHeight="1">
      <c r="A144" s="218">
        <v>4.0</v>
      </c>
      <c r="B144" s="220" t="s">
        <v>125</v>
      </c>
      <c r="C144" s="220"/>
      <c r="D144" s="189"/>
      <c r="E144" s="189"/>
      <c r="F144" s="319"/>
      <c r="G144" s="225"/>
      <c r="H144" s="320"/>
      <c r="I144" s="194"/>
      <c r="J144" s="321">
        <v>1.0</v>
      </c>
      <c r="K144" s="191"/>
      <c r="L144" s="191"/>
      <c r="M144" s="191" t="s">
        <v>173</v>
      </c>
      <c r="N144" s="372">
        <f>J144</f>
        <v>1</v>
      </c>
      <c r="O144" s="228" t="s">
        <v>90</v>
      </c>
      <c r="P144" s="195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</row>
    <row r="145" ht="12.75" customHeight="1">
      <c r="A145" s="218"/>
      <c r="B145" s="220"/>
      <c r="C145" s="220"/>
      <c r="D145" s="189"/>
      <c r="E145" s="189"/>
      <c r="F145" s="319"/>
      <c r="G145" s="225"/>
      <c r="H145" s="320"/>
      <c r="I145" s="194"/>
      <c r="J145" s="321"/>
      <c r="K145" s="191"/>
      <c r="L145" s="191"/>
      <c r="M145" s="191"/>
      <c r="N145" s="322"/>
      <c r="O145" s="350"/>
      <c r="P145" s="195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</row>
    <row r="146" ht="12.75" customHeight="1">
      <c r="A146" s="218">
        <v>5.0</v>
      </c>
      <c r="B146" s="220" t="s">
        <v>126</v>
      </c>
      <c r="C146" s="220"/>
      <c r="D146" s="189"/>
      <c r="E146" s="189"/>
      <c r="F146" s="319"/>
      <c r="G146" s="225"/>
      <c r="H146" s="320"/>
      <c r="I146" s="194"/>
      <c r="J146" s="321">
        <v>1.0</v>
      </c>
      <c r="K146" s="191"/>
      <c r="L146" s="191"/>
      <c r="M146" s="191" t="s">
        <v>173</v>
      </c>
      <c r="N146" s="372">
        <f>J146</f>
        <v>1</v>
      </c>
      <c r="O146" s="228" t="s">
        <v>90</v>
      </c>
      <c r="P146" s="195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</row>
    <row r="147" ht="12.75" customHeight="1">
      <c r="A147" s="218"/>
      <c r="B147" s="220"/>
      <c r="C147" s="220"/>
      <c r="D147" s="189"/>
      <c r="E147" s="189"/>
      <c r="F147" s="319"/>
      <c r="G147" s="225"/>
      <c r="H147" s="320"/>
      <c r="I147" s="194"/>
      <c r="J147" s="321"/>
      <c r="K147" s="191"/>
      <c r="L147" s="191"/>
      <c r="M147" s="191"/>
      <c r="N147" s="322"/>
      <c r="O147" s="350"/>
      <c r="P147" s="195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</row>
    <row r="148" ht="12.75" customHeight="1">
      <c r="A148" s="218">
        <v>6.0</v>
      </c>
      <c r="B148" s="220" t="s">
        <v>127</v>
      </c>
      <c r="C148" s="220"/>
      <c r="D148" s="189"/>
      <c r="E148" s="189"/>
      <c r="F148" s="319"/>
      <c r="G148" s="225"/>
      <c r="H148" s="320"/>
      <c r="I148" s="194"/>
      <c r="J148" s="321">
        <v>1.0</v>
      </c>
      <c r="K148" s="191"/>
      <c r="L148" s="191"/>
      <c r="M148" s="191" t="s">
        <v>173</v>
      </c>
      <c r="N148" s="372">
        <f>J148</f>
        <v>1</v>
      </c>
      <c r="O148" s="228" t="s">
        <v>90</v>
      </c>
      <c r="P148" s="195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</row>
    <row r="149" ht="12.75" customHeight="1">
      <c r="A149" s="218"/>
      <c r="B149" s="220"/>
      <c r="C149" s="220"/>
      <c r="D149" s="189"/>
      <c r="E149" s="189"/>
      <c r="F149" s="319"/>
      <c r="G149" s="225"/>
      <c r="H149" s="320"/>
      <c r="I149" s="194"/>
      <c r="J149" s="321"/>
      <c r="K149" s="191"/>
      <c r="L149" s="191"/>
      <c r="M149" s="191"/>
      <c r="N149" s="322"/>
      <c r="O149" s="350"/>
      <c r="P149" s="195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</row>
    <row r="150" ht="12.75" customHeight="1">
      <c r="A150" s="218">
        <v>7.0</v>
      </c>
      <c r="B150" s="220" t="s">
        <v>128</v>
      </c>
      <c r="C150" s="220"/>
      <c r="D150" s="189"/>
      <c r="E150" s="189"/>
      <c r="F150" s="319"/>
      <c r="G150" s="225"/>
      <c r="H150" s="320"/>
      <c r="I150" s="194"/>
      <c r="J150" s="321">
        <v>1.0</v>
      </c>
      <c r="K150" s="191"/>
      <c r="L150" s="191"/>
      <c r="M150" s="191" t="s">
        <v>173</v>
      </c>
      <c r="N150" s="372">
        <f>J150</f>
        <v>1</v>
      </c>
      <c r="O150" s="228" t="s">
        <v>90</v>
      </c>
      <c r="P150" s="195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</row>
    <row r="151" ht="12.75" customHeight="1">
      <c r="A151" s="218"/>
      <c r="B151" s="220"/>
      <c r="C151" s="220"/>
      <c r="D151" s="189"/>
      <c r="E151" s="189"/>
      <c r="F151" s="319"/>
      <c r="G151" s="225"/>
      <c r="H151" s="320"/>
      <c r="I151" s="194"/>
      <c r="J151" s="321"/>
      <c r="K151" s="191"/>
      <c r="L151" s="191"/>
      <c r="M151" s="191"/>
      <c r="N151" s="322"/>
      <c r="O151" s="350"/>
      <c r="P151" s="195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</row>
    <row r="152" ht="12.75" customHeight="1">
      <c r="A152" s="218">
        <v>8.0</v>
      </c>
      <c r="B152" s="220" t="s">
        <v>129</v>
      </c>
      <c r="C152" s="220"/>
      <c r="D152" s="189"/>
      <c r="E152" s="189"/>
      <c r="F152" s="319"/>
      <c r="G152" s="225"/>
      <c r="H152" s="320"/>
      <c r="I152" s="194"/>
      <c r="J152" s="321">
        <v>1.0</v>
      </c>
      <c r="K152" s="191"/>
      <c r="L152" s="191"/>
      <c r="M152" s="191" t="s">
        <v>173</v>
      </c>
      <c r="N152" s="372">
        <f>J152</f>
        <v>1</v>
      </c>
      <c r="O152" s="228" t="s">
        <v>90</v>
      </c>
      <c r="P152" s="195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</row>
    <row r="153" ht="12.75" customHeight="1">
      <c r="A153" s="218"/>
      <c r="B153" s="220"/>
      <c r="C153" s="220"/>
      <c r="D153" s="189"/>
      <c r="E153" s="189"/>
      <c r="F153" s="319"/>
      <c r="G153" s="225"/>
      <c r="H153" s="320"/>
      <c r="I153" s="194"/>
      <c r="J153" s="321"/>
      <c r="K153" s="191"/>
      <c r="L153" s="191"/>
      <c r="M153" s="191"/>
      <c r="N153" s="322"/>
      <c r="O153" s="350"/>
      <c r="P153" s="195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</row>
    <row r="154" ht="12.75" customHeight="1">
      <c r="A154" s="218">
        <v>9.0</v>
      </c>
      <c r="B154" s="220" t="s">
        <v>178</v>
      </c>
      <c r="C154" s="220"/>
      <c r="D154" s="189"/>
      <c r="E154" s="189"/>
      <c r="F154" s="319"/>
      <c r="G154" s="225"/>
      <c r="H154" s="320"/>
      <c r="I154" s="194"/>
      <c r="J154" s="321">
        <f>13.5+8</f>
        <v>21.5</v>
      </c>
      <c r="K154" s="191"/>
      <c r="L154" s="191"/>
      <c r="M154" s="191" t="s">
        <v>173</v>
      </c>
      <c r="N154" s="372">
        <f>J154</f>
        <v>21.5</v>
      </c>
      <c r="O154" s="228" t="s">
        <v>57</v>
      </c>
      <c r="P154" s="195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</row>
    <row r="155" ht="12.75" customHeight="1">
      <c r="A155" s="218"/>
      <c r="B155" s="220"/>
      <c r="C155" s="220"/>
      <c r="D155" s="189"/>
      <c r="E155" s="189"/>
      <c r="F155" s="319"/>
      <c r="G155" s="225"/>
      <c r="H155" s="320"/>
      <c r="I155" s="194"/>
      <c r="J155" s="321"/>
      <c r="K155" s="191"/>
      <c r="L155" s="191"/>
      <c r="M155" s="191"/>
      <c r="N155" s="322"/>
      <c r="O155" s="350"/>
      <c r="P155" s="195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</row>
    <row r="156" ht="12.75" customHeight="1">
      <c r="A156" s="218">
        <v>10.0</v>
      </c>
      <c r="B156" s="220" t="s">
        <v>179</v>
      </c>
      <c r="C156" s="220"/>
      <c r="D156" s="189"/>
      <c r="E156" s="189"/>
      <c r="F156" s="319"/>
      <c r="G156" s="225"/>
      <c r="H156" s="320"/>
      <c r="I156" s="194"/>
      <c r="J156" s="321">
        <v>13.0</v>
      </c>
      <c r="K156" s="191"/>
      <c r="L156" s="191"/>
      <c r="M156" s="191" t="s">
        <v>173</v>
      </c>
      <c r="N156" s="372">
        <f>J156</f>
        <v>13</v>
      </c>
      <c r="O156" s="228" t="s">
        <v>57</v>
      </c>
      <c r="P156" s="195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</row>
    <row r="157" ht="12.75" customHeight="1">
      <c r="A157" s="218"/>
      <c r="B157" s="220"/>
      <c r="C157" s="220"/>
      <c r="D157" s="189"/>
      <c r="E157" s="189"/>
      <c r="F157" s="319"/>
      <c r="G157" s="225"/>
      <c r="H157" s="320"/>
      <c r="I157" s="194"/>
      <c r="J157" s="321"/>
      <c r="K157" s="191"/>
      <c r="L157" s="191"/>
      <c r="M157" s="191"/>
      <c r="N157" s="322"/>
      <c r="O157" s="350"/>
      <c r="P157" s="195"/>
      <c r="Q157" s="196"/>
      <c r="R157" s="196"/>
      <c r="S157" s="196"/>
      <c r="T157" s="196"/>
      <c r="U157" s="196"/>
      <c r="V157" s="196"/>
      <c r="W157" s="196"/>
      <c r="X157" s="196"/>
      <c r="Y157" s="196"/>
      <c r="Z157" s="196"/>
    </row>
    <row r="158" ht="12.75" customHeight="1">
      <c r="A158" s="218">
        <v>11.0</v>
      </c>
      <c r="B158" s="220" t="s">
        <v>180</v>
      </c>
      <c r="C158" s="220"/>
      <c r="D158" s="189"/>
      <c r="E158" s="189"/>
      <c r="F158" s="319"/>
      <c r="G158" s="225"/>
      <c r="H158" s="320"/>
      <c r="I158" s="194"/>
      <c r="J158" s="321">
        <v>7.0</v>
      </c>
      <c r="K158" s="191"/>
      <c r="L158" s="191"/>
      <c r="M158" s="191" t="s">
        <v>173</v>
      </c>
      <c r="N158" s="372">
        <f>J158</f>
        <v>7</v>
      </c>
      <c r="O158" s="228" t="s">
        <v>57</v>
      </c>
      <c r="P158" s="195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</row>
    <row r="159" ht="12.75" customHeight="1">
      <c r="A159" s="218"/>
      <c r="B159" s="220"/>
      <c r="C159" s="220"/>
      <c r="D159" s="189"/>
      <c r="E159" s="189"/>
      <c r="F159" s="319"/>
      <c r="G159" s="225"/>
      <c r="H159" s="320"/>
      <c r="I159" s="194"/>
      <c r="J159" s="321"/>
      <c r="K159" s="191"/>
      <c r="L159" s="191"/>
      <c r="M159" s="191"/>
      <c r="N159" s="322"/>
      <c r="O159" s="350"/>
      <c r="P159" s="195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</row>
    <row r="160" ht="12.75" customHeight="1">
      <c r="A160" s="218">
        <v>12.0</v>
      </c>
      <c r="B160" s="220" t="s">
        <v>133</v>
      </c>
      <c r="C160" s="220"/>
      <c r="D160" s="189"/>
      <c r="E160" s="189"/>
      <c r="F160" s="319"/>
      <c r="G160" s="225"/>
      <c r="H160" s="320"/>
      <c r="I160" s="194"/>
      <c r="J160" s="321">
        <v>2.0</v>
      </c>
      <c r="K160" s="191"/>
      <c r="L160" s="191"/>
      <c r="M160" s="191" t="s">
        <v>173</v>
      </c>
      <c r="N160" s="372">
        <f>J160</f>
        <v>2</v>
      </c>
      <c r="O160" s="228" t="s">
        <v>90</v>
      </c>
      <c r="P160" s="195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</row>
    <row r="161" ht="12.75" customHeight="1">
      <c r="A161" s="238"/>
      <c r="B161" s="240"/>
      <c r="C161" s="240"/>
      <c r="D161" s="241"/>
      <c r="E161" s="241"/>
      <c r="F161" s="330"/>
      <c r="G161" s="331"/>
      <c r="H161" s="332"/>
      <c r="I161" s="244"/>
      <c r="J161" s="333"/>
      <c r="K161" s="243"/>
      <c r="L161" s="243"/>
      <c r="M161" s="243"/>
      <c r="N161" s="334"/>
      <c r="O161" s="335"/>
      <c r="P161" s="336"/>
      <c r="Q161" s="196"/>
      <c r="R161" s="196"/>
      <c r="S161" s="196"/>
      <c r="T161" s="196"/>
      <c r="U161" s="196"/>
      <c r="V161" s="196"/>
      <c r="W161" s="196"/>
      <c r="X161" s="196"/>
      <c r="Y161" s="196"/>
      <c r="Z161" s="196"/>
    </row>
    <row r="162" ht="12.75" customHeight="1">
      <c r="A162" s="186" t="s">
        <v>26</v>
      </c>
      <c r="B162" s="187" t="s">
        <v>134</v>
      </c>
      <c r="C162" s="220"/>
      <c r="D162" s="189"/>
      <c r="E162" s="189"/>
      <c r="F162" s="319"/>
      <c r="G162" s="225"/>
      <c r="H162" s="320"/>
      <c r="I162" s="194"/>
      <c r="J162" s="321"/>
      <c r="K162" s="191"/>
      <c r="L162" s="191"/>
      <c r="M162" s="191"/>
      <c r="N162" s="322"/>
      <c r="O162" s="350"/>
      <c r="P162" s="195"/>
      <c r="Q162" s="196"/>
      <c r="R162" s="196"/>
      <c r="S162" s="196"/>
      <c r="T162" s="196"/>
      <c r="U162" s="196"/>
      <c r="V162" s="196"/>
      <c r="W162" s="196"/>
      <c r="X162" s="196"/>
      <c r="Y162" s="196"/>
      <c r="Z162" s="196"/>
    </row>
    <row r="163" ht="12.75" customHeight="1">
      <c r="A163" s="218">
        <v>1.0</v>
      </c>
      <c r="B163" s="220" t="s">
        <v>135</v>
      </c>
      <c r="C163" s="220"/>
      <c r="D163" s="189"/>
      <c r="E163" s="189"/>
      <c r="F163" s="319"/>
      <c r="G163" s="225"/>
      <c r="H163" s="320"/>
      <c r="I163" s="194"/>
      <c r="J163" s="321"/>
      <c r="K163" s="191">
        <f>K51</f>
        <v>266.8</v>
      </c>
      <c r="L163" s="191"/>
      <c r="M163" s="191" t="s">
        <v>9</v>
      </c>
      <c r="N163" s="372">
        <f>K163</f>
        <v>266.8</v>
      </c>
      <c r="O163" s="328" t="s">
        <v>63</v>
      </c>
      <c r="P163" s="195"/>
      <c r="Q163" s="196"/>
      <c r="R163" s="196"/>
      <c r="S163" s="196"/>
      <c r="T163" s="196"/>
      <c r="U163" s="196"/>
      <c r="V163" s="196"/>
      <c r="W163" s="196"/>
      <c r="X163" s="196"/>
      <c r="Y163" s="196"/>
      <c r="Z163" s="196"/>
    </row>
    <row r="164" ht="12.75" customHeight="1">
      <c r="A164" s="218"/>
      <c r="B164" s="220"/>
      <c r="C164" s="220"/>
      <c r="D164" s="189"/>
      <c r="E164" s="189"/>
      <c r="F164" s="319"/>
      <c r="G164" s="225"/>
      <c r="H164" s="320"/>
      <c r="I164" s="194"/>
      <c r="J164" s="321"/>
      <c r="K164" s="191"/>
      <c r="L164" s="191"/>
      <c r="M164" s="191"/>
      <c r="N164" s="322"/>
      <c r="O164" s="350"/>
      <c r="P164" s="195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</row>
    <row r="165" ht="12.75" customHeight="1">
      <c r="A165" s="218">
        <v>2.0</v>
      </c>
      <c r="B165" s="220" t="s">
        <v>136</v>
      </c>
      <c r="C165" s="220"/>
      <c r="D165" s="189"/>
      <c r="E165" s="189"/>
      <c r="F165" s="319"/>
      <c r="G165" s="225"/>
      <c r="H165" s="320"/>
      <c r="I165" s="194"/>
      <c r="J165" s="321"/>
      <c r="K165" s="191">
        <f>K163</f>
        <v>266.8</v>
      </c>
      <c r="L165" s="191"/>
      <c r="M165" s="191" t="s">
        <v>9</v>
      </c>
      <c r="N165" s="372">
        <f>K165</f>
        <v>266.8</v>
      </c>
      <c r="O165" s="328" t="s">
        <v>63</v>
      </c>
      <c r="P165" s="195"/>
      <c r="Q165" s="196"/>
      <c r="R165" s="196"/>
      <c r="S165" s="196"/>
      <c r="T165" s="196"/>
      <c r="U165" s="196"/>
      <c r="V165" s="196"/>
      <c r="W165" s="196"/>
      <c r="X165" s="196"/>
      <c r="Y165" s="196"/>
      <c r="Z165" s="196"/>
    </row>
    <row r="166" ht="12.75" customHeight="1">
      <c r="A166" s="218"/>
      <c r="B166" s="220"/>
      <c r="C166" s="220"/>
      <c r="D166" s="189"/>
      <c r="E166" s="189"/>
      <c r="F166" s="319"/>
      <c r="G166" s="225"/>
      <c r="H166" s="320"/>
      <c r="I166" s="194"/>
      <c r="J166" s="321"/>
      <c r="K166" s="191"/>
      <c r="L166" s="191"/>
      <c r="M166" s="191"/>
      <c r="N166" s="322"/>
      <c r="O166" s="350"/>
      <c r="P166" s="195"/>
      <c r="Q166" s="196"/>
      <c r="R166" s="196"/>
      <c r="S166" s="196"/>
      <c r="T166" s="196"/>
      <c r="U166" s="196"/>
      <c r="V166" s="196"/>
      <c r="W166" s="196"/>
      <c r="X166" s="196"/>
      <c r="Y166" s="196"/>
      <c r="Z166" s="196"/>
    </row>
    <row r="167" ht="12.75" customHeight="1">
      <c r="A167" s="218">
        <v>3.0</v>
      </c>
      <c r="B167" s="220" t="s">
        <v>137</v>
      </c>
      <c r="C167" s="220"/>
      <c r="D167" s="189"/>
      <c r="E167" s="189"/>
      <c r="F167" s="319"/>
      <c r="G167" s="225"/>
      <c r="H167" s="320"/>
      <c r="I167" s="194"/>
      <c r="J167" s="321"/>
      <c r="K167" s="191">
        <f>K115</f>
        <v>43</v>
      </c>
      <c r="L167" s="191"/>
      <c r="M167" s="191" t="s">
        <v>9</v>
      </c>
      <c r="N167" s="372">
        <f>K167</f>
        <v>43</v>
      </c>
      <c r="O167" s="328" t="s">
        <v>63</v>
      </c>
      <c r="P167" s="195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</row>
    <row r="168" ht="12.75" customHeight="1">
      <c r="A168" s="218"/>
      <c r="B168" s="220"/>
      <c r="C168" s="220"/>
      <c r="D168" s="189"/>
      <c r="E168" s="189"/>
      <c r="F168" s="319"/>
      <c r="G168" s="225"/>
      <c r="H168" s="320"/>
      <c r="I168" s="194"/>
      <c r="J168" s="321"/>
      <c r="K168" s="191"/>
      <c r="L168" s="191"/>
      <c r="M168" s="191"/>
      <c r="N168" s="322"/>
      <c r="O168" s="350"/>
      <c r="P168" s="195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</row>
    <row r="169" ht="12.75" customHeight="1">
      <c r="A169" s="218">
        <v>4.0</v>
      </c>
      <c r="B169" s="220" t="s">
        <v>138</v>
      </c>
      <c r="C169" s="220"/>
      <c r="D169" s="189"/>
      <c r="E169" s="189"/>
      <c r="F169" s="319"/>
      <c r="G169" s="225"/>
      <c r="H169" s="320">
        <v>0.8</v>
      </c>
      <c r="I169" s="194">
        <v>2.06</v>
      </c>
      <c r="J169" s="321">
        <v>8.0</v>
      </c>
      <c r="K169" s="191"/>
      <c r="L169" s="191"/>
      <c r="M169" s="191" t="s">
        <v>174</v>
      </c>
      <c r="N169" s="372">
        <f>J169*I169*H169</f>
        <v>13.184</v>
      </c>
      <c r="O169" s="328" t="s">
        <v>63</v>
      </c>
      <c r="P169" s="195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</row>
    <row r="170" ht="12.75" customHeight="1">
      <c r="A170" s="238"/>
      <c r="B170" s="240"/>
      <c r="C170" s="240"/>
      <c r="D170" s="241"/>
      <c r="E170" s="241"/>
      <c r="F170" s="330"/>
      <c r="G170" s="331"/>
      <c r="H170" s="332"/>
      <c r="I170" s="244"/>
      <c r="J170" s="333"/>
      <c r="K170" s="243"/>
      <c r="L170" s="243"/>
      <c r="M170" s="243"/>
      <c r="N170" s="334"/>
      <c r="O170" s="335"/>
      <c r="P170" s="33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</row>
    <row r="171" ht="12.75" customHeight="1">
      <c r="A171" s="186" t="s">
        <v>27</v>
      </c>
      <c r="B171" s="187" t="s">
        <v>28</v>
      </c>
      <c r="C171" s="220"/>
      <c r="D171" s="189"/>
      <c r="E171" s="189"/>
      <c r="F171" s="319"/>
      <c r="G171" s="225"/>
      <c r="H171" s="320"/>
      <c r="I171" s="194"/>
      <c r="J171" s="321"/>
      <c r="K171" s="191"/>
      <c r="L171" s="191"/>
      <c r="M171" s="191"/>
      <c r="N171" s="322"/>
      <c r="O171" s="350"/>
      <c r="P171" s="195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</row>
    <row r="172" ht="12.75" customHeight="1">
      <c r="A172" s="218">
        <v>1.0</v>
      </c>
      <c r="B172" s="220" t="s">
        <v>139</v>
      </c>
      <c r="C172" s="220"/>
      <c r="D172" s="189"/>
      <c r="E172" s="189"/>
      <c r="F172" s="319"/>
      <c r="G172" s="225">
        <v>7.0</v>
      </c>
      <c r="H172" s="320">
        <v>12.0</v>
      </c>
      <c r="I172" s="194"/>
      <c r="J172" s="321"/>
      <c r="K172" s="191"/>
      <c r="L172" s="191"/>
      <c r="M172" s="191" t="s">
        <v>155</v>
      </c>
      <c r="N172" s="372">
        <f>H172*G172</f>
        <v>84</v>
      </c>
      <c r="O172" s="328" t="s">
        <v>63</v>
      </c>
      <c r="P172" s="195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</row>
    <row r="173" ht="12.75" customHeight="1">
      <c r="A173" s="389"/>
      <c r="B173" s="301"/>
      <c r="C173" s="301"/>
      <c r="D173" s="390"/>
      <c r="E173" s="390"/>
      <c r="F173" s="391"/>
      <c r="G173" s="392"/>
      <c r="H173" s="393"/>
      <c r="I173" s="394"/>
      <c r="J173" s="395"/>
      <c r="K173" s="396"/>
      <c r="L173" s="396"/>
      <c r="M173" s="396"/>
      <c r="N173" s="397"/>
      <c r="O173" s="398"/>
      <c r="P173" s="399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</row>
    <row r="174" ht="15.75" customHeight="1">
      <c r="F174" s="400"/>
      <c r="G174" s="216"/>
      <c r="H174" s="216"/>
      <c r="I174" s="216"/>
      <c r="J174" s="216"/>
      <c r="K174" s="401"/>
      <c r="L174" s="401"/>
      <c r="M174" s="401"/>
      <c r="N174" s="402"/>
      <c r="O174" s="403"/>
    </row>
    <row r="175" ht="15.75" customHeight="1">
      <c r="F175" s="400"/>
      <c r="G175" s="216"/>
      <c r="H175" s="216"/>
      <c r="I175" s="216"/>
      <c r="J175" s="216"/>
      <c r="K175" s="401"/>
      <c r="L175" s="401"/>
      <c r="M175" s="401"/>
      <c r="N175" s="402"/>
      <c r="O175" s="403"/>
    </row>
    <row r="176" ht="15.75" customHeight="1">
      <c r="F176" s="400"/>
      <c r="G176" s="216"/>
      <c r="H176" s="216"/>
      <c r="I176" s="216"/>
      <c r="J176" s="216"/>
      <c r="K176" s="401"/>
      <c r="L176" s="401"/>
      <c r="M176" s="401"/>
      <c r="N176" s="402"/>
      <c r="O176" s="403"/>
    </row>
    <row r="177" ht="15.75" customHeight="1">
      <c r="F177" s="400"/>
      <c r="G177" s="216"/>
      <c r="H177" s="216"/>
      <c r="I177" s="216"/>
      <c r="J177" s="216"/>
      <c r="K177" s="401"/>
      <c r="L177" s="401"/>
      <c r="M177" s="401"/>
      <c r="N177" s="402"/>
      <c r="O177" s="403"/>
    </row>
    <row r="178" ht="15.75" customHeight="1">
      <c r="F178" s="400"/>
      <c r="G178" s="216"/>
      <c r="H178" s="216"/>
      <c r="I178" s="216"/>
      <c r="J178" s="216"/>
      <c r="K178" s="401"/>
      <c r="L178" s="401"/>
      <c r="M178" s="401"/>
      <c r="N178" s="402"/>
      <c r="O178" s="403"/>
    </row>
    <row r="179" ht="15.75" customHeight="1">
      <c r="F179" s="400"/>
      <c r="G179" s="216"/>
      <c r="H179" s="216"/>
      <c r="I179" s="216"/>
      <c r="J179" s="216"/>
      <c r="K179" s="401"/>
      <c r="L179" s="401"/>
      <c r="M179" s="401"/>
      <c r="N179" s="402"/>
      <c r="O179" s="403"/>
    </row>
    <row r="180" ht="15.75" customHeight="1">
      <c r="F180" s="400"/>
      <c r="G180" s="216"/>
      <c r="H180" s="216"/>
      <c r="I180" s="216"/>
      <c r="J180" s="216"/>
      <c r="K180" s="401"/>
      <c r="L180" s="401"/>
      <c r="M180" s="401"/>
      <c r="N180" s="402"/>
      <c r="O180" s="403"/>
    </row>
    <row r="181" ht="15.75" customHeight="1">
      <c r="F181" s="400"/>
      <c r="G181" s="216"/>
      <c r="H181" s="216"/>
      <c r="I181" s="216"/>
      <c r="J181" s="216"/>
      <c r="K181" s="401"/>
      <c r="L181" s="401"/>
      <c r="M181" s="401"/>
      <c r="N181" s="402"/>
      <c r="O181" s="403"/>
    </row>
    <row r="182" ht="15.75" customHeight="1">
      <c r="F182" s="400"/>
      <c r="G182" s="216"/>
      <c r="H182" s="216"/>
      <c r="I182" s="216"/>
      <c r="J182" s="216"/>
      <c r="K182" s="401"/>
      <c r="L182" s="401"/>
      <c r="M182" s="401"/>
      <c r="N182" s="402"/>
      <c r="O182" s="403"/>
    </row>
    <row r="183" ht="15.75" customHeight="1">
      <c r="F183" s="400"/>
      <c r="G183" s="216"/>
      <c r="H183" s="216"/>
      <c r="I183" s="216"/>
      <c r="J183" s="216"/>
      <c r="K183" s="401"/>
      <c r="L183" s="401"/>
      <c r="M183" s="401"/>
      <c r="N183" s="402"/>
      <c r="O183" s="403"/>
    </row>
    <row r="184" ht="15.75" customHeight="1">
      <c r="F184" s="400"/>
      <c r="G184" s="216"/>
      <c r="H184" s="216"/>
      <c r="I184" s="216"/>
      <c r="J184" s="216"/>
      <c r="K184" s="401"/>
      <c r="L184" s="401"/>
      <c r="M184" s="401"/>
      <c r="N184" s="402"/>
      <c r="O184" s="403"/>
    </row>
    <row r="185" ht="15.75" customHeight="1">
      <c r="F185" s="400"/>
      <c r="G185" s="216"/>
      <c r="H185" s="216"/>
      <c r="I185" s="216"/>
      <c r="J185" s="216"/>
      <c r="K185" s="401"/>
      <c r="L185" s="401"/>
      <c r="M185" s="401"/>
      <c r="N185" s="402"/>
      <c r="O185" s="403"/>
    </row>
    <row r="186" ht="15.75" customHeight="1">
      <c r="F186" s="400"/>
      <c r="G186" s="216"/>
      <c r="H186" s="216"/>
      <c r="I186" s="216"/>
      <c r="J186" s="216"/>
      <c r="K186" s="401"/>
      <c r="L186" s="401"/>
      <c r="M186" s="401"/>
      <c r="N186" s="402"/>
      <c r="O186" s="403"/>
    </row>
    <row r="187" ht="15.75" customHeight="1">
      <c r="F187" s="400"/>
      <c r="G187" s="216"/>
      <c r="H187" s="216"/>
      <c r="I187" s="216"/>
      <c r="J187" s="216"/>
      <c r="K187" s="401"/>
      <c r="L187" s="401"/>
      <c r="M187" s="401"/>
      <c r="N187" s="402"/>
      <c r="O187" s="403"/>
    </row>
    <row r="188" ht="15.75" customHeight="1">
      <c r="F188" s="400"/>
      <c r="G188" s="216"/>
      <c r="H188" s="216"/>
      <c r="I188" s="216"/>
      <c r="J188" s="216"/>
      <c r="K188" s="401"/>
      <c r="L188" s="401"/>
      <c r="M188" s="401"/>
      <c r="N188" s="402"/>
      <c r="O188" s="403"/>
    </row>
    <row r="189" ht="15.75" customHeight="1">
      <c r="F189" s="400"/>
      <c r="G189" s="216"/>
      <c r="H189" s="216"/>
      <c r="I189" s="216"/>
      <c r="J189" s="216"/>
      <c r="K189" s="401"/>
      <c r="L189" s="401"/>
      <c r="M189" s="401"/>
      <c r="N189" s="402"/>
      <c r="O189" s="403"/>
    </row>
    <row r="190" ht="15.75" customHeight="1">
      <c r="F190" s="400"/>
      <c r="G190" s="216"/>
      <c r="H190" s="216"/>
      <c r="I190" s="216"/>
      <c r="J190" s="216"/>
      <c r="K190" s="401"/>
      <c r="L190" s="401"/>
      <c r="M190" s="401"/>
      <c r="N190" s="402"/>
      <c r="O190" s="403"/>
    </row>
    <row r="191" ht="15.75" customHeight="1">
      <c r="F191" s="400"/>
      <c r="G191" s="216"/>
      <c r="H191" s="216"/>
      <c r="I191" s="216"/>
      <c r="J191" s="216"/>
      <c r="K191" s="401"/>
      <c r="L191" s="401"/>
      <c r="M191" s="401"/>
      <c r="N191" s="402"/>
      <c r="O191" s="403"/>
    </row>
    <row r="192" ht="15.75" customHeight="1">
      <c r="F192" s="400"/>
      <c r="G192" s="216"/>
      <c r="H192" s="216"/>
      <c r="I192" s="216"/>
      <c r="J192" s="216"/>
      <c r="K192" s="401"/>
      <c r="L192" s="401"/>
      <c r="M192" s="401"/>
      <c r="N192" s="402"/>
      <c r="O192" s="403"/>
    </row>
    <row r="193" ht="15.75" customHeight="1">
      <c r="F193" s="400"/>
      <c r="G193" s="216"/>
      <c r="H193" s="216"/>
      <c r="I193" s="216"/>
      <c r="J193" s="216"/>
      <c r="K193" s="401"/>
      <c r="L193" s="401"/>
      <c r="M193" s="401"/>
      <c r="N193" s="402"/>
      <c r="O193" s="403"/>
    </row>
    <row r="194" ht="15.75" customHeight="1">
      <c r="F194" s="400"/>
      <c r="G194" s="216"/>
      <c r="H194" s="216"/>
      <c r="I194" s="216"/>
      <c r="J194" s="216"/>
      <c r="K194" s="401"/>
      <c r="L194" s="401"/>
      <c r="M194" s="401"/>
      <c r="N194" s="402"/>
      <c r="O194" s="403"/>
    </row>
    <row r="195" ht="15.75" customHeight="1">
      <c r="F195" s="400"/>
      <c r="G195" s="216"/>
      <c r="H195" s="216"/>
      <c r="I195" s="216"/>
      <c r="J195" s="216"/>
      <c r="K195" s="401"/>
      <c r="L195" s="401"/>
      <c r="M195" s="401"/>
      <c r="N195" s="402"/>
      <c r="O195" s="403"/>
    </row>
    <row r="196" ht="15.75" customHeight="1">
      <c r="F196" s="400"/>
      <c r="G196" s="216"/>
      <c r="H196" s="216"/>
      <c r="I196" s="216"/>
      <c r="J196" s="216"/>
      <c r="K196" s="401"/>
      <c r="L196" s="401"/>
      <c r="M196" s="401"/>
      <c r="N196" s="402"/>
      <c r="O196" s="403"/>
    </row>
    <row r="197" ht="15.75" customHeight="1">
      <c r="F197" s="400"/>
      <c r="G197" s="216"/>
      <c r="H197" s="216"/>
      <c r="I197" s="216"/>
      <c r="J197" s="216"/>
      <c r="K197" s="401"/>
      <c r="L197" s="401"/>
      <c r="M197" s="401"/>
      <c r="N197" s="402"/>
      <c r="O197" s="403"/>
    </row>
    <row r="198" ht="15.75" customHeight="1">
      <c r="F198" s="400"/>
      <c r="G198" s="216"/>
      <c r="H198" s="216"/>
      <c r="I198" s="216"/>
      <c r="J198" s="216"/>
      <c r="K198" s="401"/>
      <c r="L198" s="401"/>
      <c r="M198" s="401"/>
      <c r="N198" s="402"/>
      <c r="O198" s="403"/>
    </row>
    <row r="199" ht="15.75" customHeight="1">
      <c r="F199" s="400"/>
      <c r="G199" s="216"/>
      <c r="H199" s="216"/>
      <c r="I199" s="216"/>
      <c r="J199" s="216"/>
      <c r="K199" s="401"/>
      <c r="L199" s="401"/>
      <c r="M199" s="401"/>
      <c r="N199" s="402"/>
      <c r="O199" s="403"/>
    </row>
    <row r="200" ht="15.75" customHeight="1">
      <c r="F200" s="400"/>
      <c r="G200" s="216"/>
      <c r="H200" s="216"/>
      <c r="I200" s="216"/>
      <c r="J200" s="216"/>
      <c r="K200" s="401"/>
      <c r="L200" s="401"/>
      <c r="M200" s="401"/>
      <c r="N200" s="402"/>
      <c r="O200" s="403"/>
    </row>
    <row r="201" ht="15.75" customHeight="1">
      <c r="F201" s="400"/>
      <c r="G201" s="216"/>
      <c r="H201" s="216"/>
      <c r="I201" s="216"/>
      <c r="J201" s="216"/>
      <c r="K201" s="401"/>
      <c r="L201" s="401"/>
      <c r="M201" s="401"/>
      <c r="N201" s="402"/>
      <c r="O201" s="403"/>
    </row>
    <row r="202" ht="15.75" customHeight="1">
      <c r="F202" s="400"/>
      <c r="G202" s="216"/>
      <c r="H202" s="216"/>
      <c r="I202" s="216"/>
      <c r="J202" s="216"/>
      <c r="K202" s="401"/>
      <c r="L202" s="401"/>
      <c r="M202" s="401"/>
      <c r="N202" s="402"/>
      <c r="O202" s="403"/>
    </row>
    <row r="203" ht="15.75" customHeight="1">
      <c r="F203" s="400"/>
      <c r="G203" s="216"/>
      <c r="H203" s="216"/>
      <c r="I203" s="216"/>
      <c r="J203" s="216"/>
      <c r="K203" s="401"/>
      <c r="L203" s="401"/>
      <c r="M203" s="401"/>
      <c r="N203" s="402"/>
      <c r="O203" s="403"/>
    </row>
    <row r="204" ht="15.75" customHeight="1">
      <c r="F204" s="400"/>
      <c r="G204" s="216"/>
      <c r="H204" s="216"/>
      <c r="I204" s="216"/>
      <c r="J204" s="216"/>
      <c r="K204" s="401"/>
      <c r="L204" s="401"/>
      <c r="M204" s="401"/>
      <c r="N204" s="402"/>
      <c r="O204" s="403"/>
    </row>
    <row r="205" ht="15.75" customHeight="1">
      <c r="F205" s="400"/>
      <c r="G205" s="216"/>
      <c r="H205" s="216"/>
      <c r="I205" s="216"/>
      <c r="J205" s="216"/>
      <c r="K205" s="401"/>
      <c r="L205" s="401"/>
      <c r="M205" s="401"/>
      <c r="N205" s="402"/>
      <c r="O205" s="403"/>
    </row>
    <row r="206" ht="15.75" customHeight="1">
      <c r="F206" s="400"/>
      <c r="G206" s="216"/>
      <c r="H206" s="216"/>
      <c r="I206" s="216"/>
      <c r="J206" s="216"/>
      <c r="K206" s="401"/>
      <c r="L206" s="401"/>
      <c r="M206" s="401"/>
      <c r="N206" s="402"/>
      <c r="O206" s="403"/>
    </row>
    <row r="207" ht="15.75" customHeight="1">
      <c r="F207" s="400"/>
      <c r="G207" s="216"/>
      <c r="H207" s="216"/>
      <c r="I207" s="216"/>
      <c r="J207" s="216"/>
      <c r="K207" s="401"/>
      <c r="L207" s="401"/>
      <c r="M207" s="401"/>
      <c r="N207" s="402"/>
      <c r="O207" s="403"/>
    </row>
    <row r="208" ht="15.75" customHeight="1">
      <c r="F208" s="400"/>
      <c r="G208" s="216"/>
      <c r="H208" s="216"/>
      <c r="I208" s="216"/>
      <c r="J208" s="216"/>
      <c r="K208" s="401"/>
      <c r="L208" s="401"/>
      <c r="M208" s="401"/>
      <c r="N208" s="402"/>
      <c r="O208" s="403"/>
    </row>
    <row r="209" ht="15.75" customHeight="1">
      <c r="F209" s="400"/>
      <c r="G209" s="216"/>
      <c r="H209" s="216"/>
      <c r="I209" s="216"/>
      <c r="J209" s="216"/>
      <c r="K209" s="401"/>
      <c r="L209" s="401"/>
      <c r="M209" s="401"/>
      <c r="N209" s="402"/>
      <c r="O209" s="403"/>
    </row>
    <row r="210" ht="15.75" customHeight="1">
      <c r="F210" s="400"/>
      <c r="G210" s="216"/>
      <c r="H210" s="216"/>
      <c r="I210" s="216"/>
      <c r="J210" s="216"/>
      <c r="K210" s="401"/>
      <c r="L210" s="401"/>
      <c r="M210" s="401"/>
      <c r="N210" s="402"/>
      <c r="O210" s="403"/>
    </row>
    <row r="211" ht="15.75" customHeight="1">
      <c r="F211" s="400"/>
      <c r="G211" s="216"/>
      <c r="H211" s="216"/>
      <c r="I211" s="216"/>
      <c r="J211" s="216"/>
      <c r="K211" s="401"/>
      <c r="L211" s="401"/>
      <c r="M211" s="401"/>
      <c r="N211" s="402"/>
      <c r="O211" s="403"/>
    </row>
    <row r="212" ht="15.75" customHeight="1">
      <c r="F212" s="400"/>
      <c r="G212" s="216"/>
      <c r="H212" s="216"/>
      <c r="I212" s="216"/>
      <c r="J212" s="216"/>
      <c r="K212" s="401"/>
      <c r="L212" s="401"/>
      <c r="M212" s="401"/>
      <c r="N212" s="402"/>
      <c r="O212" s="403"/>
    </row>
    <row r="213" ht="15.75" customHeight="1">
      <c r="F213" s="400"/>
      <c r="G213" s="216"/>
      <c r="H213" s="216"/>
      <c r="I213" s="216"/>
      <c r="J213" s="216"/>
      <c r="K213" s="401"/>
      <c r="L213" s="401"/>
      <c r="M213" s="401"/>
      <c r="N213" s="402"/>
      <c r="O213" s="403"/>
    </row>
    <row r="214" ht="15.75" customHeight="1">
      <c r="F214" s="400"/>
      <c r="G214" s="216"/>
      <c r="H214" s="216"/>
      <c r="I214" s="216"/>
      <c r="J214" s="216"/>
      <c r="K214" s="401"/>
      <c r="L214" s="401"/>
      <c r="M214" s="401"/>
      <c r="N214" s="402"/>
      <c r="O214" s="403"/>
    </row>
    <row r="215" ht="15.75" customHeight="1">
      <c r="F215" s="400"/>
      <c r="G215" s="216"/>
      <c r="H215" s="216"/>
      <c r="I215" s="216"/>
      <c r="J215" s="216"/>
      <c r="K215" s="401"/>
      <c r="L215" s="401"/>
      <c r="M215" s="401"/>
      <c r="N215" s="402"/>
      <c r="O215" s="403"/>
    </row>
    <row r="216" ht="15.75" customHeight="1">
      <c r="F216" s="400"/>
      <c r="G216" s="216"/>
      <c r="H216" s="216"/>
      <c r="I216" s="216"/>
      <c r="J216" s="216"/>
      <c r="K216" s="401"/>
      <c r="L216" s="401"/>
      <c r="M216" s="401"/>
      <c r="N216" s="402"/>
      <c r="O216" s="403"/>
    </row>
    <row r="217" ht="15.75" customHeight="1">
      <c r="F217" s="400"/>
      <c r="G217" s="216"/>
      <c r="H217" s="216"/>
      <c r="I217" s="216"/>
      <c r="J217" s="216"/>
      <c r="K217" s="401"/>
      <c r="L217" s="401"/>
      <c r="M217" s="401"/>
      <c r="N217" s="402"/>
      <c r="O217" s="403"/>
    </row>
    <row r="218" ht="15.75" customHeight="1">
      <c r="F218" s="400"/>
      <c r="G218" s="216"/>
      <c r="H218" s="216"/>
      <c r="I218" s="216"/>
      <c r="J218" s="216"/>
      <c r="K218" s="401"/>
      <c r="L218" s="401"/>
      <c r="M218" s="401"/>
      <c r="N218" s="402"/>
      <c r="O218" s="403"/>
    </row>
    <row r="219" ht="15.75" customHeight="1">
      <c r="F219" s="400"/>
      <c r="G219" s="216"/>
      <c r="H219" s="216"/>
      <c r="I219" s="216"/>
      <c r="J219" s="216"/>
      <c r="K219" s="401"/>
      <c r="L219" s="401"/>
      <c r="M219" s="401"/>
      <c r="N219" s="402"/>
      <c r="O219" s="403"/>
    </row>
    <row r="220" ht="15.75" customHeight="1">
      <c r="F220" s="400"/>
      <c r="G220" s="216"/>
      <c r="H220" s="216"/>
      <c r="I220" s="216"/>
      <c r="J220" s="216"/>
      <c r="K220" s="401"/>
      <c r="L220" s="401"/>
      <c r="M220" s="401"/>
      <c r="N220" s="402"/>
      <c r="O220" s="403"/>
    </row>
    <row r="221" ht="15.75" customHeight="1">
      <c r="F221" s="400"/>
      <c r="G221" s="216"/>
      <c r="H221" s="216"/>
      <c r="I221" s="216"/>
      <c r="J221" s="216"/>
      <c r="K221" s="401"/>
      <c r="L221" s="401"/>
      <c r="M221" s="401"/>
      <c r="N221" s="402"/>
      <c r="O221" s="403"/>
    </row>
    <row r="222" ht="15.75" customHeight="1">
      <c r="F222" s="400"/>
      <c r="G222" s="216"/>
      <c r="H222" s="216"/>
      <c r="I222" s="216"/>
      <c r="J222" s="216"/>
      <c r="K222" s="401"/>
      <c r="L222" s="401"/>
      <c r="M222" s="401"/>
      <c r="N222" s="402"/>
      <c r="O222" s="403"/>
    </row>
    <row r="223" ht="15.75" customHeight="1">
      <c r="F223" s="400"/>
      <c r="G223" s="216"/>
      <c r="H223" s="216"/>
      <c r="I223" s="216"/>
      <c r="J223" s="216"/>
      <c r="K223" s="401"/>
      <c r="L223" s="401"/>
      <c r="M223" s="401"/>
      <c r="N223" s="402"/>
      <c r="O223" s="403"/>
    </row>
    <row r="224" ht="15.75" customHeight="1">
      <c r="F224" s="400"/>
      <c r="G224" s="216"/>
      <c r="H224" s="216"/>
      <c r="I224" s="216"/>
      <c r="J224" s="216"/>
      <c r="K224" s="401"/>
      <c r="L224" s="401"/>
      <c r="M224" s="401"/>
      <c r="N224" s="402"/>
      <c r="O224" s="403"/>
    </row>
    <row r="225" ht="15.75" customHeight="1">
      <c r="F225" s="400"/>
      <c r="G225" s="216"/>
      <c r="H225" s="216"/>
      <c r="I225" s="216"/>
      <c r="J225" s="216"/>
      <c r="K225" s="401"/>
      <c r="L225" s="401"/>
      <c r="M225" s="401"/>
      <c r="N225" s="402"/>
      <c r="O225" s="403"/>
    </row>
    <row r="226" ht="15.75" customHeight="1">
      <c r="F226" s="400"/>
      <c r="G226" s="216"/>
      <c r="H226" s="216"/>
      <c r="I226" s="216"/>
      <c r="J226" s="216"/>
      <c r="K226" s="401"/>
      <c r="L226" s="401"/>
      <c r="M226" s="401"/>
      <c r="N226" s="402"/>
      <c r="O226" s="403"/>
    </row>
    <row r="227" ht="15.75" customHeight="1">
      <c r="F227" s="400"/>
      <c r="G227" s="216"/>
      <c r="H227" s="216"/>
      <c r="I227" s="216"/>
      <c r="J227" s="216"/>
      <c r="K227" s="401"/>
      <c r="L227" s="401"/>
      <c r="M227" s="401"/>
      <c r="N227" s="402"/>
      <c r="O227" s="403"/>
    </row>
    <row r="228" ht="15.75" customHeight="1">
      <c r="F228" s="400"/>
      <c r="G228" s="216"/>
      <c r="H228" s="216"/>
      <c r="I228" s="216"/>
      <c r="J228" s="216"/>
      <c r="K228" s="401"/>
      <c r="L228" s="401"/>
      <c r="M228" s="401"/>
      <c r="N228" s="402"/>
      <c r="O228" s="403"/>
    </row>
    <row r="229" ht="15.75" customHeight="1">
      <c r="F229" s="400"/>
      <c r="G229" s="216"/>
      <c r="H229" s="216"/>
      <c r="I229" s="216"/>
      <c r="J229" s="216"/>
      <c r="K229" s="401"/>
      <c r="L229" s="401"/>
      <c r="M229" s="401"/>
      <c r="N229" s="402"/>
      <c r="O229" s="403"/>
    </row>
    <row r="230" ht="15.75" customHeight="1">
      <c r="F230" s="400"/>
      <c r="G230" s="216"/>
      <c r="H230" s="216"/>
      <c r="I230" s="216"/>
      <c r="J230" s="216"/>
      <c r="K230" s="401"/>
      <c r="L230" s="401"/>
      <c r="M230" s="401"/>
      <c r="N230" s="402"/>
      <c r="O230" s="403"/>
    </row>
    <row r="231" ht="15.75" customHeight="1">
      <c r="F231" s="400"/>
      <c r="G231" s="216"/>
      <c r="H231" s="216"/>
      <c r="I231" s="216"/>
      <c r="J231" s="216"/>
      <c r="K231" s="401"/>
      <c r="L231" s="401"/>
      <c r="M231" s="401"/>
      <c r="N231" s="402"/>
      <c r="O231" s="403"/>
    </row>
    <row r="232" ht="15.75" customHeight="1">
      <c r="F232" s="400"/>
      <c r="G232" s="216"/>
      <c r="H232" s="216"/>
      <c r="I232" s="216"/>
      <c r="J232" s="216"/>
      <c r="K232" s="401"/>
      <c r="L232" s="401"/>
      <c r="M232" s="401"/>
      <c r="N232" s="402"/>
      <c r="O232" s="403"/>
    </row>
    <row r="233" ht="15.75" customHeight="1">
      <c r="F233" s="400"/>
      <c r="G233" s="216"/>
      <c r="H233" s="216"/>
      <c r="I233" s="216"/>
      <c r="J233" s="216"/>
      <c r="K233" s="401"/>
      <c r="L233" s="401"/>
      <c r="M233" s="401"/>
      <c r="N233" s="402"/>
      <c r="O233" s="403"/>
    </row>
    <row r="234" ht="15.75" customHeight="1">
      <c r="F234" s="400"/>
      <c r="G234" s="216"/>
      <c r="H234" s="216"/>
      <c r="I234" s="216"/>
      <c r="J234" s="216"/>
      <c r="K234" s="401"/>
      <c r="L234" s="401"/>
      <c r="M234" s="401"/>
      <c r="N234" s="402"/>
      <c r="O234" s="403"/>
    </row>
    <row r="235" ht="15.75" customHeight="1">
      <c r="F235" s="400"/>
      <c r="G235" s="216"/>
      <c r="H235" s="216"/>
      <c r="I235" s="216"/>
      <c r="J235" s="216"/>
      <c r="K235" s="401"/>
      <c r="L235" s="401"/>
      <c r="M235" s="401"/>
      <c r="N235" s="402"/>
      <c r="O235" s="403"/>
    </row>
    <row r="236" ht="15.75" customHeight="1">
      <c r="F236" s="400"/>
      <c r="G236" s="216"/>
      <c r="H236" s="216"/>
      <c r="I236" s="216"/>
      <c r="J236" s="216"/>
      <c r="K236" s="401"/>
      <c r="L236" s="401"/>
      <c r="M236" s="401"/>
      <c r="N236" s="402"/>
      <c r="O236" s="403"/>
    </row>
    <row r="237" ht="15.75" customHeight="1">
      <c r="F237" s="400"/>
      <c r="G237" s="216"/>
      <c r="H237" s="216"/>
      <c r="I237" s="216"/>
      <c r="J237" s="216"/>
      <c r="K237" s="401"/>
      <c r="L237" s="401"/>
      <c r="M237" s="401"/>
      <c r="N237" s="402"/>
      <c r="O237" s="403"/>
    </row>
    <row r="238" ht="15.75" customHeight="1">
      <c r="F238" s="400"/>
      <c r="G238" s="216"/>
      <c r="H238" s="216"/>
      <c r="I238" s="216"/>
      <c r="J238" s="216"/>
      <c r="K238" s="401"/>
      <c r="L238" s="401"/>
      <c r="M238" s="401"/>
      <c r="N238" s="402"/>
      <c r="O238" s="403"/>
    </row>
    <row r="239" ht="15.75" customHeight="1">
      <c r="F239" s="400"/>
      <c r="G239" s="216"/>
      <c r="H239" s="216"/>
      <c r="I239" s="216"/>
      <c r="J239" s="216"/>
      <c r="K239" s="401"/>
      <c r="L239" s="401"/>
      <c r="M239" s="401"/>
      <c r="N239" s="402"/>
      <c r="O239" s="403"/>
    </row>
    <row r="240" ht="15.75" customHeight="1">
      <c r="F240" s="400"/>
      <c r="G240" s="216"/>
      <c r="H240" s="216"/>
      <c r="I240" s="216"/>
      <c r="J240" s="216"/>
      <c r="K240" s="401"/>
      <c r="L240" s="401"/>
      <c r="M240" s="401"/>
      <c r="N240" s="402"/>
      <c r="O240" s="403"/>
    </row>
    <row r="241" ht="15.75" customHeight="1">
      <c r="F241" s="400"/>
      <c r="G241" s="216"/>
      <c r="H241" s="216"/>
      <c r="I241" s="216"/>
      <c r="J241" s="216"/>
      <c r="K241" s="401"/>
      <c r="L241" s="401"/>
      <c r="M241" s="401"/>
      <c r="N241" s="402"/>
      <c r="O241" s="403"/>
    </row>
    <row r="242" ht="15.75" customHeight="1">
      <c r="F242" s="400"/>
      <c r="G242" s="216"/>
      <c r="H242" s="216"/>
      <c r="I242" s="216"/>
      <c r="J242" s="216"/>
      <c r="K242" s="401"/>
      <c r="L242" s="401"/>
      <c r="M242" s="401"/>
      <c r="N242" s="402"/>
      <c r="O242" s="403"/>
    </row>
    <row r="243" ht="15.75" customHeight="1">
      <c r="F243" s="400"/>
      <c r="G243" s="216"/>
      <c r="H243" s="216"/>
      <c r="I243" s="216"/>
      <c r="J243" s="216"/>
      <c r="K243" s="401"/>
      <c r="L243" s="401"/>
      <c r="M243" s="401"/>
      <c r="N243" s="402"/>
      <c r="O243" s="403"/>
    </row>
    <row r="244" ht="15.75" customHeight="1">
      <c r="F244" s="400"/>
      <c r="G244" s="216"/>
      <c r="H244" s="216"/>
      <c r="I244" s="216"/>
      <c r="J244" s="216"/>
      <c r="K244" s="401"/>
      <c r="L244" s="401"/>
      <c r="M244" s="401"/>
      <c r="N244" s="402"/>
      <c r="O244" s="403"/>
    </row>
    <row r="245" ht="15.75" customHeight="1">
      <c r="F245" s="400"/>
      <c r="G245" s="216"/>
      <c r="H245" s="216"/>
      <c r="I245" s="216"/>
      <c r="J245" s="216"/>
      <c r="K245" s="401"/>
      <c r="L245" s="401"/>
      <c r="M245" s="401"/>
      <c r="N245" s="402"/>
      <c r="O245" s="403"/>
    </row>
    <row r="246" ht="15.75" customHeight="1">
      <c r="F246" s="400"/>
      <c r="G246" s="216"/>
      <c r="H246" s="216"/>
      <c r="I246" s="216"/>
      <c r="J246" s="216"/>
      <c r="K246" s="401"/>
      <c r="L246" s="401"/>
      <c r="M246" s="401"/>
      <c r="N246" s="402"/>
      <c r="O246" s="403"/>
    </row>
    <row r="247" ht="15.75" customHeight="1">
      <c r="F247" s="400"/>
      <c r="G247" s="216"/>
      <c r="H247" s="216"/>
      <c r="I247" s="216"/>
      <c r="J247" s="216"/>
      <c r="K247" s="401"/>
      <c r="L247" s="401"/>
      <c r="M247" s="401"/>
      <c r="N247" s="402"/>
      <c r="O247" s="403"/>
    </row>
    <row r="248" ht="15.75" customHeight="1">
      <c r="F248" s="400"/>
      <c r="G248" s="216"/>
      <c r="H248" s="216"/>
      <c r="I248" s="216"/>
      <c r="J248" s="216"/>
      <c r="K248" s="401"/>
      <c r="L248" s="401"/>
      <c r="M248" s="401"/>
      <c r="N248" s="402"/>
      <c r="O248" s="403"/>
    </row>
    <row r="249" ht="15.75" customHeight="1">
      <c r="F249" s="400"/>
      <c r="G249" s="216"/>
      <c r="H249" s="216"/>
      <c r="I249" s="216"/>
      <c r="J249" s="216"/>
      <c r="K249" s="401"/>
      <c r="L249" s="401"/>
      <c r="M249" s="401"/>
      <c r="N249" s="402"/>
      <c r="O249" s="403"/>
    </row>
    <row r="250" ht="15.75" customHeight="1">
      <c r="F250" s="400"/>
      <c r="G250" s="216"/>
      <c r="H250" s="216"/>
      <c r="I250" s="216"/>
      <c r="J250" s="216"/>
      <c r="K250" s="401"/>
      <c r="L250" s="401"/>
      <c r="M250" s="401"/>
      <c r="N250" s="402"/>
      <c r="O250" s="403"/>
    </row>
    <row r="251" ht="15.75" customHeight="1">
      <c r="F251" s="400"/>
      <c r="G251" s="216"/>
      <c r="H251" s="216"/>
      <c r="I251" s="216"/>
      <c r="J251" s="216"/>
      <c r="K251" s="401"/>
      <c r="L251" s="401"/>
      <c r="M251" s="401"/>
      <c r="N251" s="402"/>
      <c r="O251" s="403"/>
    </row>
    <row r="252" ht="15.75" customHeight="1">
      <c r="F252" s="400"/>
      <c r="G252" s="216"/>
      <c r="H252" s="216"/>
      <c r="I252" s="216"/>
      <c r="J252" s="216"/>
      <c r="K252" s="401"/>
      <c r="L252" s="401"/>
      <c r="M252" s="401"/>
      <c r="N252" s="402"/>
      <c r="O252" s="403"/>
    </row>
    <row r="253" ht="15.75" customHeight="1">
      <c r="F253" s="400"/>
      <c r="G253" s="216"/>
      <c r="H253" s="216"/>
      <c r="I253" s="216"/>
      <c r="J253" s="216"/>
      <c r="K253" s="401"/>
      <c r="L253" s="401"/>
      <c r="M253" s="401"/>
      <c r="N253" s="402"/>
      <c r="O253" s="403"/>
    </row>
    <row r="254" ht="15.75" customHeight="1">
      <c r="F254" s="400"/>
      <c r="G254" s="216"/>
      <c r="H254" s="216"/>
      <c r="I254" s="216"/>
      <c r="J254" s="216"/>
      <c r="K254" s="401"/>
      <c r="L254" s="401"/>
      <c r="M254" s="401"/>
      <c r="N254" s="402"/>
      <c r="O254" s="403"/>
    </row>
    <row r="255" ht="15.75" customHeight="1">
      <c r="F255" s="400"/>
      <c r="G255" s="216"/>
      <c r="H255" s="216"/>
      <c r="I255" s="216"/>
      <c r="J255" s="216"/>
      <c r="K255" s="401"/>
      <c r="L255" s="401"/>
      <c r="M255" s="401"/>
      <c r="N255" s="402"/>
      <c r="O255" s="403"/>
    </row>
    <row r="256" ht="15.75" customHeight="1">
      <c r="F256" s="400"/>
      <c r="G256" s="216"/>
      <c r="H256" s="216"/>
      <c r="I256" s="216"/>
      <c r="J256" s="216"/>
      <c r="K256" s="401"/>
      <c r="L256" s="401"/>
      <c r="M256" s="401"/>
      <c r="N256" s="402"/>
      <c r="O256" s="403"/>
    </row>
    <row r="257" ht="15.75" customHeight="1">
      <c r="F257" s="400"/>
      <c r="G257" s="216"/>
      <c r="H257" s="216"/>
      <c r="I257" s="216"/>
      <c r="J257" s="216"/>
      <c r="K257" s="401"/>
      <c r="L257" s="401"/>
      <c r="M257" s="401"/>
      <c r="N257" s="402"/>
      <c r="O257" s="403"/>
    </row>
    <row r="258" ht="15.75" customHeight="1">
      <c r="F258" s="400"/>
      <c r="G258" s="216"/>
      <c r="H258" s="216"/>
      <c r="I258" s="216"/>
      <c r="J258" s="216"/>
      <c r="K258" s="401"/>
      <c r="L258" s="401"/>
      <c r="M258" s="401"/>
      <c r="N258" s="402"/>
      <c r="O258" s="403"/>
    </row>
    <row r="259" ht="15.75" customHeight="1">
      <c r="F259" s="400"/>
      <c r="G259" s="216"/>
      <c r="H259" s="216"/>
      <c r="I259" s="216"/>
      <c r="J259" s="216"/>
      <c r="K259" s="401"/>
      <c r="L259" s="401"/>
      <c r="M259" s="401"/>
      <c r="N259" s="402"/>
      <c r="O259" s="403"/>
    </row>
    <row r="260" ht="15.75" customHeight="1">
      <c r="F260" s="400"/>
      <c r="G260" s="216"/>
      <c r="H260" s="216"/>
      <c r="I260" s="216"/>
      <c r="J260" s="216"/>
      <c r="K260" s="401"/>
      <c r="L260" s="401"/>
      <c r="M260" s="401"/>
      <c r="N260" s="402"/>
      <c r="O260" s="403"/>
    </row>
    <row r="261" ht="15.75" customHeight="1">
      <c r="F261" s="400"/>
      <c r="G261" s="216"/>
      <c r="H261" s="216"/>
      <c r="I261" s="216"/>
      <c r="J261" s="216"/>
      <c r="K261" s="401"/>
      <c r="L261" s="401"/>
      <c r="M261" s="401"/>
      <c r="N261" s="402"/>
      <c r="O261" s="403"/>
    </row>
    <row r="262" ht="15.75" customHeight="1">
      <c r="F262" s="400"/>
      <c r="G262" s="216"/>
      <c r="H262" s="216"/>
      <c r="I262" s="216"/>
      <c r="J262" s="216"/>
      <c r="K262" s="401"/>
      <c r="L262" s="401"/>
      <c r="M262" s="401"/>
      <c r="N262" s="402"/>
      <c r="O262" s="403"/>
    </row>
    <row r="263" ht="15.75" customHeight="1">
      <c r="F263" s="400"/>
      <c r="G263" s="216"/>
      <c r="H263" s="216"/>
      <c r="I263" s="216"/>
      <c r="J263" s="216"/>
      <c r="K263" s="401"/>
      <c r="L263" s="401"/>
      <c r="M263" s="401"/>
      <c r="N263" s="402"/>
      <c r="O263" s="403"/>
    </row>
    <row r="264" ht="15.75" customHeight="1">
      <c r="F264" s="400"/>
      <c r="G264" s="216"/>
      <c r="H264" s="216"/>
      <c r="I264" s="216"/>
      <c r="J264" s="216"/>
      <c r="K264" s="401"/>
      <c r="L264" s="401"/>
      <c r="M264" s="401"/>
      <c r="N264" s="402"/>
      <c r="O264" s="403"/>
    </row>
    <row r="265" ht="15.75" customHeight="1">
      <c r="F265" s="400"/>
      <c r="G265" s="216"/>
      <c r="H265" s="216"/>
      <c r="I265" s="216"/>
      <c r="J265" s="216"/>
      <c r="K265" s="401"/>
      <c r="L265" s="401"/>
      <c r="M265" s="401"/>
      <c r="N265" s="402"/>
      <c r="O265" s="403"/>
    </row>
    <row r="266" ht="15.75" customHeight="1">
      <c r="F266" s="400"/>
      <c r="G266" s="216"/>
      <c r="H266" s="216"/>
      <c r="I266" s="216"/>
      <c r="J266" s="216"/>
      <c r="K266" s="401"/>
      <c r="L266" s="401"/>
      <c r="M266" s="401"/>
      <c r="N266" s="402"/>
      <c r="O266" s="403"/>
    </row>
    <row r="267" ht="15.75" customHeight="1">
      <c r="F267" s="400"/>
      <c r="G267" s="216"/>
      <c r="H267" s="216"/>
      <c r="I267" s="216"/>
      <c r="J267" s="216"/>
      <c r="K267" s="401"/>
      <c r="L267" s="401"/>
      <c r="M267" s="401"/>
      <c r="N267" s="402"/>
      <c r="O267" s="403"/>
    </row>
    <row r="268" ht="15.75" customHeight="1">
      <c r="F268" s="400"/>
      <c r="G268" s="216"/>
      <c r="H268" s="216"/>
      <c r="I268" s="216"/>
      <c r="J268" s="216"/>
      <c r="K268" s="401"/>
      <c r="L268" s="401"/>
      <c r="M268" s="401"/>
      <c r="N268" s="402"/>
      <c r="O268" s="403"/>
    </row>
    <row r="269" ht="15.75" customHeight="1">
      <c r="F269" s="400"/>
      <c r="G269" s="216"/>
      <c r="H269" s="216"/>
      <c r="I269" s="216"/>
      <c r="J269" s="216"/>
      <c r="K269" s="401"/>
      <c r="L269" s="401"/>
      <c r="M269" s="401"/>
      <c r="N269" s="402"/>
      <c r="O269" s="403"/>
    </row>
    <row r="270" ht="15.75" customHeight="1">
      <c r="F270" s="400"/>
      <c r="G270" s="216"/>
      <c r="H270" s="216"/>
      <c r="I270" s="216"/>
      <c r="J270" s="216"/>
      <c r="K270" s="401"/>
      <c r="L270" s="401"/>
      <c r="M270" s="401"/>
      <c r="N270" s="402"/>
      <c r="O270" s="403"/>
    </row>
    <row r="271" ht="15.75" customHeight="1">
      <c r="F271" s="400"/>
      <c r="G271" s="216"/>
      <c r="H271" s="216"/>
      <c r="I271" s="216"/>
      <c r="J271" s="216"/>
      <c r="K271" s="401"/>
      <c r="L271" s="401"/>
      <c r="M271" s="401"/>
      <c r="N271" s="402"/>
      <c r="O271" s="403"/>
    </row>
    <row r="272" ht="15.75" customHeight="1">
      <c r="F272" s="400"/>
      <c r="G272" s="216"/>
      <c r="H272" s="216"/>
      <c r="I272" s="216"/>
      <c r="J272" s="216"/>
      <c r="K272" s="401"/>
      <c r="L272" s="401"/>
      <c r="M272" s="401"/>
      <c r="N272" s="402"/>
      <c r="O272" s="403"/>
    </row>
    <row r="273" ht="15.75" customHeight="1">
      <c r="F273" s="400"/>
      <c r="G273" s="216"/>
      <c r="H273" s="216"/>
      <c r="I273" s="216"/>
      <c r="J273" s="216"/>
      <c r="K273" s="401"/>
      <c r="L273" s="401"/>
      <c r="M273" s="401"/>
      <c r="N273" s="402"/>
      <c r="O273" s="403"/>
    </row>
    <row r="274" ht="15.75" customHeight="1">
      <c r="F274" s="400"/>
      <c r="G274" s="216"/>
      <c r="H274" s="216"/>
      <c r="I274" s="216"/>
      <c r="J274" s="216"/>
      <c r="K274" s="401"/>
      <c r="L274" s="401"/>
      <c r="M274" s="401"/>
      <c r="N274" s="402"/>
      <c r="O274" s="403"/>
    </row>
    <row r="275" ht="15.75" customHeight="1">
      <c r="F275" s="400"/>
      <c r="G275" s="216"/>
      <c r="H275" s="216"/>
      <c r="I275" s="216"/>
      <c r="J275" s="216"/>
      <c r="K275" s="401"/>
      <c r="L275" s="401"/>
      <c r="M275" s="401"/>
      <c r="N275" s="402"/>
      <c r="O275" s="403"/>
    </row>
    <row r="276" ht="15.75" customHeight="1">
      <c r="F276" s="400"/>
      <c r="G276" s="216"/>
      <c r="H276" s="216"/>
      <c r="I276" s="216"/>
      <c r="J276" s="216"/>
      <c r="K276" s="401"/>
      <c r="L276" s="401"/>
      <c r="M276" s="401"/>
      <c r="N276" s="402"/>
      <c r="O276" s="403"/>
    </row>
    <row r="277" ht="15.75" customHeight="1">
      <c r="F277" s="400"/>
      <c r="G277" s="216"/>
      <c r="H277" s="216"/>
      <c r="I277" s="216"/>
      <c r="J277" s="216"/>
      <c r="K277" s="401"/>
      <c r="L277" s="401"/>
      <c r="M277" s="401"/>
      <c r="N277" s="402"/>
      <c r="O277" s="403"/>
    </row>
    <row r="278" ht="15.75" customHeight="1">
      <c r="F278" s="400"/>
      <c r="G278" s="216"/>
      <c r="H278" s="216"/>
      <c r="I278" s="216"/>
      <c r="J278" s="216"/>
      <c r="K278" s="401"/>
      <c r="L278" s="401"/>
      <c r="M278" s="401"/>
      <c r="N278" s="402"/>
      <c r="O278" s="403"/>
    </row>
    <row r="279" ht="15.75" customHeight="1">
      <c r="F279" s="400"/>
      <c r="G279" s="216"/>
      <c r="H279" s="216"/>
      <c r="I279" s="216"/>
      <c r="J279" s="216"/>
      <c r="K279" s="401"/>
      <c r="L279" s="401"/>
      <c r="M279" s="401"/>
      <c r="N279" s="402"/>
      <c r="O279" s="403"/>
    </row>
    <row r="280" ht="15.75" customHeight="1">
      <c r="F280" s="400"/>
      <c r="G280" s="216"/>
      <c r="H280" s="216"/>
      <c r="I280" s="216"/>
      <c r="J280" s="216"/>
      <c r="K280" s="401"/>
      <c r="L280" s="401"/>
      <c r="M280" s="401"/>
      <c r="N280" s="402"/>
      <c r="O280" s="403"/>
    </row>
    <row r="281" ht="15.75" customHeight="1">
      <c r="F281" s="400"/>
      <c r="G281" s="216"/>
      <c r="H281" s="216"/>
      <c r="I281" s="216"/>
      <c r="J281" s="216"/>
      <c r="K281" s="401"/>
      <c r="L281" s="401"/>
      <c r="M281" s="401"/>
      <c r="N281" s="402"/>
      <c r="O281" s="403"/>
    </row>
    <row r="282" ht="15.75" customHeight="1">
      <c r="F282" s="400"/>
      <c r="G282" s="216"/>
      <c r="H282" s="216"/>
      <c r="I282" s="216"/>
      <c r="J282" s="216"/>
      <c r="K282" s="401"/>
      <c r="L282" s="401"/>
      <c r="M282" s="401"/>
      <c r="N282" s="402"/>
      <c r="O282" s="403"/>
    </row>
    <row r="283" ht="15.75" customHeight="1">
      <c r="F283" s="400"/>
      <c r="G283" s="216"/>
      <c r="H283" s="216"/>
      <c r="I283" s="216"/>
      <c r="J283" s="216"/>
      <c r="K283" s="401"/>
      <c r="L283" s="401"/>
      <c r="M283" s="401"/>
      <c r="N283" s="402"/>
      <c r="O283" s="403"/>
    </row>
    <row r="284" ht="15.75" customHeight="1">
      <c r="F284" s="400"/>
      <c r="G284" s="216"/>
      <c r="H284" s="216"/>
      <c r="I284" s="216"/>
      <c r="J284" s="216"/>
      <c r="K284" s="401"/>
      <c r="L284" s="401"/>
      <c r="M284" s="401"/>
      <c r="N284" s="402"/>
      <c r="O284" s="403"/>
    </row>
    <row r="285" ht="15.75" customHeight="1">
      <c r="F285" s="400"/>
      <c r="G285" s="216"/>
      <c r="H285" s="216"/>
      <c r="I285" s="216"/>
      <c r="J285" s="216"/>
      <c r="K285" s="401"/>
      <c r="L285" s="401"/>
      <c r="M285" s="401"/>
      <c r="N285" s="402"/>
      <c r="O285" s="403"/>
    </row>
    <row r="286" ht="15.75" customHeight="1">
      <c r="F286" s="400"/>
      <c r="G286" s="216"/>
      <c r="H286" s="216"/>
      <c r="I286" s="216"/>
      <c r="J286" s="216"/>
      <c r="K286" s="401"/>
      <c r="L286" s="401"/>
      <c r="M286" s="401"/>
      <c r="N286" s="402"/>
      <c r="O286" s="403"/>
    </row>
    <row r="287" ht="15.75" customHeight="1">
      <c r="F287" s="400"/>
      <c r="G287" s="216"/>
      <c r="H287" s="216"/>
      <c r="I287" s="216"/>
      <c r="J287" s="216"/>
      <c r="K287" s="401"/>
      <c r="L287" s="401"/>
      <c r="M287" s="401"/>
      <c r="N287" s="402"/>
      <c r="O287" s="403"/>
    </row>
    <row r="288" ht="15.75" customHeight="1">
      <c r="F288" s="400"/>
      <c r="G288" s="216"/>
      <c r="H288" s="216"/>
      <c r="I288" s="216"/>
      <c r="J288" s="216"/>
      <c r="K288" s="401"/>
      <c r="L288" s="401"/>
      <c r="M288" s="401"/>
      <c r="N288" s="402"/>
      <c r="O288" s="403"/>
    </row>
    <row r="289" ht="15.75" customHeight="1">
      <c r="F289" s="400"/>
      <c r="G289" s="216"/>
      <c r="H289" s="216"/>
      <c r="I289" s="216"/>
      <c r="J289" s="216"/>
      <c r="K289" s="401"/>
      <c r="L289" s="401"/>
      <c r="M289" s="401"/>
      <c r="N289" s="402"/>
      <c r="O289" s="403"/>
    </row>
    <row r="290" ht="15.75" customHeight="1">
      <c r="F290" s="400"/>
      <c r="G290" s="216"/>
      <c r="H290" s="216"/>
      <c r="I290" s="216"/>
      <c r="J290" s="216"/>
      <c r="K290" s="401"/>
      <c r="L290" s="401"/>
      <c r="M290" s="401"/>
      <c r="N290" s="402"/>
      <c r="O290" s="403"/>
    </row>
    <row r="291" ht="15.75" customHeight="1">
      <c r="F291" s="400"/>
      <c r="G291" s="216"/>
      <c r="H291" s="216"/>
      <c r="I291" s="216"/>
      <c r="J291" s="216"/>
      <c r="K291" s="401"/>
      <c r="L291" s="401"/>
      <c r="M291" s="401"/>
      <c r="N291" s="402"/>
      <c r="O291" s="403"/>
    </row>
    <row r="292" ht="15.75" customHeight="1">
      <c r="F292" s="400"/>
      <c r="G292" s="216"/>
      <c r="H292" s="216"/>
      <c r="I292" s="216"/>
      <c r="J292" s="216"/>
      <c r="K292" s="401"/>
      <c r="L292" s="401"/>
      <c r="M292" s="401"/>
      <c r="N292" s="402"/>
      <c r="O292" s="403"/>
    </row>
    <row r="293" ht="15.75" customHeight="1">
      <c r="F293" s="400"/>
      <c r="G293" s="216"/>
      <c r="H293" s="216"/>
      <c r="I293" s="216"/>
      <c r="J293" s="216"/>
      <c r="K293" s="401"/>
      <c r="L293" s="401"/>
      <c r="M293" s="401"/>
      <c r="N293" s="402"/>
      <c r="O293" s="403"/>
    </row>
    <row r="294" ht="15.75" customHeight="1">
      <c r="F294" s="400"/>
      <c r="G294" s="216"/>
      <c r="H294" s="216"/>
      <c r="I294" s="216"/>
      <c r="J294" s="216"/>
      <c r="K294" s="401"/>
      <c r="L294" s="401"/>
      <c r="M294" s="401"/>
      <c r="N294" s="402"/>
      <c r="O294" s="403"/>
    </row>
    <row r="295" ht="15.75" customHeight="1">
      <c r="F295" s="400"/>
      <c r="G295" s="216"/>
      <c r="H295" s="216"/>
      <c r="I295" s="216"/>
      <c r="J295" s="216"/>
      <c r="K295" s="401"/>
      <c r="L295" s="401"/>
      <c r="M295" s="401"/>
      <c r="N295" s="402"/>
      <c r="O295" s="403"/>
    </row>
    <row r="296" ht="15.75" customHeight="1">
      <c r="F296" s="400"/>
      <c r="G296" s="216"/>
      <c r="H296" s="216"/>
      <c r="I296" s="216"/>
      <c r="J296" s="216"/>
      <c r="K296" s="401"/>
      <c r="L296" s="401"/>
      <c r="M296" s="401"/>
      <c r="N296" s="402"/>
      <c r="O296" s="403"/>
    </row>
    <row r="297" ht="15.75" customHeight="1">
      <c r="F297" s="400"/>
      <c r="G297" s="216"/>
      <c r="H297" s="216"/>
      <c r="I297" s="216"/>
      <c r="J297" s="216"/>
      <c r="K297" s="401"/>
      <c r="L297" s="401"/>
      <c r="M297" s="401"/>
      <c r="N297" s="402"/>
      <c r="O297" s="403"/>
    </row>
    <row r="298" ht="15.75" customHeight="1">
      <c r="F298" s="400"/>
      <c r="G298" s="216"/>
      <c r="H298" s="216"/>
      <c r="I298" s="216"/>
      <c r="J298" s="216"/>
      <c r="K298" s="401"/>
      <c r="L298" s="401"/>
      <c r="M298" s="401"/>
      <c r="N298" s="402"/>
      <c r="O298" s="403"/>
    </row>
    <row r="299" ht="15.75" customHeight="1">
      <c r="F299" s="400"/>
      <c r="G299" s="216"/>
      <c r="H299" s="216"/>
      <c r="I299" s="216"/>
      <c r="J299" s="216"/>
      <c r="K299" s="401"/>
      <c r="L299" s="401"/>
      <c r="M299" s="401"/>
      <c r="N299" s="402"/>
      <c r="O299" s="403"/>
    </row>
    <row r="300" ht="15.75" customHeight="1">
      <c r="F300" s="400"/>
      <c r="G300" s="216"/>
      <c r="H300" s="216"/>
      <c r="I300" s="216"/>
      <c r="J300" s="216"/>
      <c r="K300" s="401"/>
      <c r="L300" s="401"/>
      <c r="M300" s="401"/>
      <c r="N300" s="402"/>
      <c r="O300" s="403"/>
    </row>
    <row r="301" ht="15.75" customHeight="1">
      <c r="F301" s="400"/>
      <c r="G301" s="216"/>
      <c r="H301" s="216"/>
      <c r="I301" s="216"/>
      <c r="J301" s="216"/>
      <c r="K301" s="401"/>
      <c r="L301" s="401"/>
      <c r="M301" s="401"/>
      <c r="N301" s="402"/>
      <c r="O301" s="403"/>
    </row>
    <row r="302" ht="15.75" customHeight="1">
      <c r="F302" s="400"/>
      <c r="G302" s="216"/>
      <c r="H302" s="216"/>
      <c r="I302" s="216"/>
      <c r="J302" s="216"/>
      <c r="K302" s="401"/>
      <c r="L302" s="401"/>
      <c r="M302" s="401"/>
      <c r="N302" s="402"/>
      <c r="O302" s="403"/>
    </row>
    <row r="303" ht="15.75" customHeight="1">
      <c r="F303" s="400"/>
      <c r="G303" s="216"/>
      <c r="H303" s="216"/>
      <c r="I303" s="216"/>
      <c r="J303" s="216"/>
      <c r="K303" s="401"/>
      <c r="L303" s="401"/>
      <c r="M303" s="401"/>
      <c r="N303" s="402"/>
      <c r="O303" s="403"/>
    </row>
    <row r="304" ht="15.75" customHeight="1">
      <c r="F304" s="400"/>
      <c r="G304" s="216"/>
      <c r="H304" s="216"/>
      <c r="I304" s="216"/>
      <c r="J304" s="216"/>
      <c r="K304" s="401"/>
      <c r="L304" s="401"/>
      <c r="M304" s="401"/>
      <c r="N304" s="402"/>
      <c r="O304" s="403"/>
    </row>
    <row r="305" ht="15.75" customHeight="1">
      <c r="F305" s="400"/>
      <c r="G305" s="216"/>
      <c r="H305" s="216"/>
      <c r="I305" s="216"/>
      <c r="J305" s="216"/>
      <c r="K305" s="401"/>
      <c r="L305" s="401"/>
      <c r="M305" s="401"/>
      <c r="N305" s="402"/>
      <c r="O305" s="403"/>
    </row>
    <row r="306" ht="15.75" customHeight="1">
      <c r="F306" s="400"/>
      <c r="G306" s="216"/>
      <c r="H306" s="216"/>
      <c r="I306" s="216"/>
      <c r="J306" s="216"/>
      <c r="K306" s="401"/>
      <c r="L306" s="401"/>
      <c r="M306" s="401"/>
      <c r="N306" s="402"/>
      <c r="O306" s="403"/>
    </row>
    <row r="307" ht="15.75" customHeight="1">
      <c r="F307" s="400"/>
      <c r="G307" s="216"/>
      <c r="H307" s="216"/>
      <c r="I307" s="216"/>
      <c r="J307" s="216"/>
      <c r="K307" s="401"/>
      <c r="L307" s="401"/>
      <c r="M307" s="401"/>
      <c r="N307" s="402"/>
      <c r="O307" s="403"/>
    </row>
    <row r="308" ht="15.75" customHeight="1">
      <c r="F308" s="400"/>
      <c r="G308" s="216"/>
      <c r="H308" s="216"/>
      <c r="I308" s="216"/>
      <c r="J308" s="216"/>
      <c r="K308" s="401"/>
      <c r="L308" s="401"/>
      <c r="M308" s="401"/>
      <c r="N308" s="402"/>
      <c r="O308" s="403"/>
    </row>
    <row r="309" ht="15.75" customHeight="1">
      <c r="F309" s="400"/>
      <c r="G309" s="216"/>
      <c r="H309" s="216"/>
      <c r="I309" s="216"/>
      <c r="J309" s="216"/>
      <c r="K309" s="401"/>
      <c r="L309" s="401"/>
      <c r="M309" s="401"/>
      <c r="N309" s="402"/>
      <c r="O309" s="403"/>
    </row>
    <row r="310" ht="15.75" customHeight="1">
      <c r="F310" s="400"/>
      <c r="G310" s="216"/>
      <c r="H310" s="216"/>
      <c r="I310" s="216"/>
      <c r="J310" s="216"/>
      <c r="K310" s="401"/>
      <c r="L310" s="401"/>
      <c r="M310" s="401"/>
      <c r="N310" s="402"/>
      <c r="O310" s="403"/>
    </row>
    <row r="311" ht="15.75" customHeight="1">
      <c r="F311" s="400"/>
      <c r="G311" s="216"/>
      <c r="H311" s="216"/>
      <c r="I311" s="216"/>
      <c r="J311" s="216"/>
      <c r="K311" s="401"/>
      <c r="L311" s="401"/>
      <c r="M311" s="401"/>
      <c r="N311" s="402"/>
      <c r="O311" s="403"/>
    </row>
    <row r="312" ht="15.75" customHeight="1">
      <c r="F312" s="400"/>
      <c r="G312" s="216"/>
      <c r="H312" s="216"/>
      <c r="I312" s="216"/>
      <c r="J312" s="216"/>
      <c r="K312" s="401"/>
      <c r="L312" s="401"/>
      <c r="M312" s="401"/>
      <c r="N312" s="402"/>
      <c r="O312" s="403"/>
    </row>
    <row r="313" ht="15.75" customHeight="1">
      <c r="F313" s="400"/>
      <c r="G313" s="216"/>
      <c r="H313" s="216"/>
      <c r="I313" s="216"/>
      <c r="J313" s="216"/>
      <c r="K313" s="401"/>
      <c r="L313" s="401"/>
      <c r="M313" s="401"/>
      <c r="N313" s="402"/>
      <c r="O313" s="403"/>
    </row>
    <row r="314" ht="15.75" customHeight="1">
      <c r="F314" s="400"/>
      <c r="G314" s="216"/>
      <c r="H314" s="216"/>
      <c r="I314" s="216"/>
      <c r="J314" s="216"/>
      <c r="K314" s="401"/>
      <c r="L314" s="401"/>
      <c r="M314" s="401"/>
      <c r="N314" s="402"/>
      <c r="O314" s="403"/>
    </row>
    <row r="315" ht="15.75" customHeight="1">
      <c r="F315" s="400"/>
      <c r="G315" s="216"/>
      <c r="H315" s="216"/>
      <c r="I315" s="216"/>
      <c r="J315" s="216"/>
      <c r="K315" s="401"/>
      <c r="L315" s="401"/>
      <c r="M315" s="401"/>
      <c r="N315" s="402"/>
      <c r="O315" s="403"/>
    </row>
    <row r="316" ht="15.75" customHeight="1">
      <c r="F316" s="400"/>
      <c r="G316" s="216"/>
      <c r="H316" s="216"/>
      <c r="I316" s="216"/>
      <c r="J316" s="216"/>
      <c r="K316" s="401"/>
      <c r="L316" s="401"/>
      <c r="M316" s="401"/>
      <c r="N316" s="402"/>
      <c r="O316" s="403"/>
    </row>
    <row r="317" ht="15.75" customHeight="1">
      <c r="F317" s="400"/>
      <c r="G317" s="216"/>
      <c r="H317" s="216"/>
      <c r="I317" s="216"/>
      <c r="J317" s="216"/>
      <c r="K317" s="401"/>
      <c r="L317" s="401"/>
      <c r="M317" s="401"/>
      <c r="N317" s="402"/>
      <c r="O317" s="403"/>
    </row>
    <row r="318" ht="15.75" customHeight="1">
      <c r="F318" s="400"/>
      <c r="G318" s="216"/>
      <c r="H318" s="216"/>
      <c r="I318" s="216"/>
      <c r="J318" s="216"/>
      <c r="K318" s="401"/>
      <c r="L318" s="401"/>
      <c r="M318" s="401"/>
      <c r="N318" s="402"/>
      <c r="O318" s="403"/>
    </row>
    <row r="319" ht="15.75" customHeight="1">
      <c r="F319" s="400"/>
      <c r="G319" s="216"/>
      <c r="H319" s="216"/>
      <c r="I319" s="216"/>
      <c r="J319" s="216"/>
      <c r="K319" s="401"/>
      <c r="L319" s="401"/>
      <c r="M319" s="401"/>
      <c r="N319" s="402"/>
      <c r="O319" s="403"/>
    </row>
    <row r="320" ht="15.75" customHeight="1">
      <c r="F320" s="400"/>
      <c r="G320" s="216"/>
      <c r="H320" s="216"/>
      <c r="I320" s="216"/>
      <c r="J320" s="216"/>
      <c r="K320" s="401"/>
      <c r="L320" s="401"/>
      <c r="M320" s="401"/>
      <c r="N320" s="402"/>
      <c r="O320" s="403"/>
    </row>
    <row r="321" ht="15.75" customHeight="1">
      <c r="F321" s="400"/>
      <c r="G321" s="216"/>
      <c r="H321" s="216"/>
      <c r="I321" s="216"/>
      <c r="J321" s="216"/>
      <c r="K321" s="401"/>
      <c r="L321" s="401"/>
      <c r="M321" s="401"/>
      <c r="N321" s="402"/>
      <c r="O321" s="403"/>
    </row>
    <row r="322" ht="15.75" customHeight="1">
      <c r="F322" s="400"/>
      <c r="G322" s="216"/>
      <c r="H322" s="216"/>
      <c r="I322" s="216"/>
      <c r="J322" s="216"/>
      <c r="K322" s="401"/>
      <c r="L322" s="401"/>
      <c r="M322" s="401"/>
      <c r="N322" s="402"/>
      <c r="O322" s="403"/>
    </row>
    <row r="323" ht="15.75" customHeight="1">
      <c r="F323" s="400"/>
      <c r="G323" s="216"/>
      <c r="H323" s="216"/>
      <c r="I323" s="216"/>
      <c r="J323" s="216"/>
      <c r="K323" s="401"/>
      <c r="L323" s="401"/>
      <c r="M323" s="401"/>
      <c r="N323" s="402"/>
      <c r="O323" s="403"/>
    </row>
    <row r="324" ht="15.75" customHeight="1">
      <c r="F324" s="400"/>
      <c r="G324" s="216"/>
      <c r="H324" s="216"/>
      <c r="I324" s="216"/>
      <c r="J324" s="216"/>
      <c r="K324" s="401"/>
      <c r="L324" s="401"/>
      <c r="M324" s="401"/>
      <c r="N324" s="402"/>
      <c r="O324" s="403"/>
    </row>
    <row r="325" ht="15.75" customHeight="1">
      <c r="F325" s="400"/>
      <c r="G325" s="216"/>
      <c r="H325" s="216"/>
      <c r="I325" s="216"/>
      <c r="J325" s="216"/>
      <c r="K325" s="401"/>
      <c r="L325" s="401"/>
      <c r="M325" s="401"/>
      <c r="N325" s="402"/>
      <c r="O325" s="403"/>
    </row>
    <row r="326" ht="15.75" customHeight="1">
      <c r="F326" s="400"/>
      <c r="G326" s="216"/>
      <c r="H326" s="216"/>
      <c r="I326" s="216"/>
      <c r="J326" s="216"/>
      <c r="K326" s="401"/>
      <c r="L326" s="401"/>
      <c r="M326" s="401"/>
      <c r="N326" s="402"/>
      <c r="O326" s="403"/>
    </row>
    <row r="327" ht="15.75" customHeight="1">
      <c r="F327" s="400"/>
      <c r="G327" s="216"/>
      <c r="H327" s="216"/>
      <c r="I327" s="216"/>
      <c r="J327" s="216"/>
      <c r="K327" s="401"/>
      <c r="L327" s="401"/>
      <c r="M327" s="401"/>
      <c r="N327" s="402"/>
      <c r="O327" s="403"/>
    </row>
    <row r="328" ht="15.75" customHeight="1">
      <c r="F328" s="400"/>
      <c r="G328" s="216"/>
      <c r="H328" s="216"/>
      <c r="I328" s="216"/>
      <c r="J328" s="216"/>
      <c r="K328" s="401"/>
      <c r="L328" s="401"/>
      <c r="M328" s="401"/>
      <c r="N328" s="402"/>
      <c r="O328" s="403"/>
    </row>
    <row r="329" ht="15.75" customHeight="1">
      <c r="F329" s="400"/>
      <c r="G329" s="216"/>
      <c r="H329" s="216"/>
      <c r="I329" s="216"/>
      <c r="J329" s="216"/>
      <c r="K329" s="401"/>
      <c r="L329" s="401"/>
      <c r="M329" s="401"/>
      <c r="N329" s="402"/>
      <c r="O329" s="403"/>
    </row>
    <row r="330" ht="15.75" customHeight="1">
      <c r="F330" s="400"/>
      <c r="G330" s="216"/>
      <c r="H330" s="216"/>
      <c r="I330" s="216"/>
      <c r="J330" s="216"/>
      <c r="K330" s="401"/>
      <c r="L330" s="401"/>
      <c r="M330" s="401"/>
      <c r="N330" s="402"/>
      <c r="O330" s="403"/>
    </row>
    <row r="331" ht="15.75" customHeight="1">
      <c r="F331" s="400"/>
      <c r="G331" s="216"/>
      <c r="H331" s="216"/>
      <c r="I331" s="216"/>
      <c r="J331" s="216"/>
      <c r="K331" s="401"/>
      <c r="L331" s="401"/>
      <c r="M331" s="401"/>
      <c r="N331" s="402"/>
      <c r="O331" s="403"/>
    </row>
    <row r="332" ht="15.75" customHeight="1">
      <c r="F332" s="400"/>
      <c r="G332" s="216"/>
      <c r="H332" s="216"/>
      <c r="I332" s="216"/>
      <c r="J332" s="216"/>
      <c r="K332" s="401"/>
      <c r="L332" s="401"/>
      <c r="M332" s="401"/>
      <c r="N332" s="402"/>
      <c r="O332" s="403"/>
    </row>
    <row r="333" ht="15.75" customHeight="1">
      <c r="F333" s="400"/>
      <c r="G333" s="216"/>
      <c r="H333" s="216"/>
      <c r="I333" s="216"/>
      <c r="J333" s="216"/>
      <c r="K333" s="401"/>
      <c r="L333" s="401"/>
      <c r="M333" s="401"/>
      <c r="N333" s="402"/>
      <c r="O333" s="403"/>
    </row>
    <row r="334" ht="15.75" customHeight="1">
      <c r="F334" s="400"/>
      <c r="G334" s="216"/>
      <c r="H334" s="216"/>
      <c r="I334" s="216"/>
      <c r="J334" s="216"/>
      <c r="K334" s="401"/>
      <c r="L334" s="401"/>
      <c r="M334" s="401"/>
      <c r="N334" s="402"/>
      <c r="O334" s="403"/>
    </row>
    <row r="335" ht="15.75" customHeight="1">
      <c r="F335" s="400"/>
      <c r="G335" s="216"/>
      <c r="H335" s="216"/>
      <c r="I335" s="216"/>
      <c r="J335" s="216"/>
      <c r="K335" s="401"/>
      <c r="L335" s="401"/>
      <c r="M335" s="401"/>
      <c r="N335" s="402"/>
      <c r="O335" s="403"/>
    </row>
    <row r="336" ht="15.75" customHeight="1">
      <c r="F336" s="400"/>
      <c r="G336" s="216"/>
      <c r="H336" s="216"/>
      <c r="I336" s="216"/>
      <c r="J336" s="216"/>
      <c r="K336" s="401"/>
      <c r="L336" s="401"/>
      <c r="M336" s="401"/>
      <c r="N336" s="402"/>
      <c r="O336" s="403"/>
    </row>
    <row r="337" ht="15.75" customHeight="1">
      <c r="F337" s="400"/>
      <c r="G337" s="216"/>
      <c r="H337" s="216"/>
      <c r="I337" s="216"/>
      <c r="J337" s="216"/>
      <c r="K337" s="401"/>
      <c r="L337" s="401"/>
      <c r="M337" s="401"/>
      <c r="N337" s="402"/>
      <c r="O337" s="403"/>
    </row>
    <row r="338" ht="15.75" customHeight="1">
      <c r="F338" s="400"/>
      <c r="G338" s="216"/>
      <c r="H338" s="216"/>
      <c r="I338" s="216"/>
      <c r="J338" s="216"/>
      <c r="K338" s="401"/>
      <c r="L338" s="401"/>
      <c r="M338" s="401"/>
      <c r="N338" s="402"/>
      <c r="O338" s="403"/>
    </row>
    <row r="339" ht="15.75" customHeight="1">
      <c r="F339" s="400"/>
      <c r="G339" s="216"/>
      <c r="H339" s="216"/>
      <c r="I339" s="216"/>
      <c r="J339" s="216"/>
      <c r="K339" s="401"/>
      <c r="L339" s="401"/>
      <c r="M339" s="401"/>
      <c r="N339" s="402"/>
      <c r="O339" s="403"/>
    </row>
    <row r="340" ht="15.75" customHeight="1">
      <c r="F340" s="400"/>
      <c r="G340" s="216"/>
      <c r="H340" s="216"/>
      <c r="I340" s="216"/>
      <c r="J340" s="216"/>
      <c r="K340" s="401"/>
      <c r="L340" s="401"/>
      <c r="M340" s="401"/>
      <c r="N340" s="402"/>
      <c r="O340" s="403"/>
    </row>
    <row r="341" ht="15.75" customHeight="1">
      <c r="F341" s="400"/>
      <c r="G341" s="216"/>
      <c r="H341" s="216"/>
      <c r="I341" s="216"/>
      <c r="J341" s="216"/>
      <c r="K341" s="401"/>
      <c r="L341" s="401"/>
      <c r="M341" s="401"/>
      <c r="N341" s="402"/>
      <c r="O341" s="403"/>
    </row>
    <row r="342" ht="15.75" customHeight="1">
      <c r="F342" s="400"/>
      <c r="G342" s="216"/>
      <c r="H342" s="216"/>
      <c r="I342" s="216"/>
      <c r="J342" s="216"/>
      <c r="K342" s="401"/>
      <c r="L342" s="401"/>
      <c r="M342" s="401"/>
      <c r="N342" s="402"/>
      <c r="O342" s="403"/>
    </row>
    <row r="343" ht="15.75" customHeight="1">
      <c r="F343" s="400"/>
      <c r="G343" s="216"/>
      <c r="H343" s="216"/>
      <c r="I343" s="216"/>
      <c r="J343" s="216"/>
      <c r="K343" s="401"/>
      <c r="L343" s="401"/>
      <c r="M343" s="401"/>
      <c r="N343" s="402"/>
      <c r="O343" s="403"/>
    </row>
    <row r="344" ht="15.75" customHeight="1">
      <c r="F344" s="400"/>
      <c r="G344" s="216"/>
      <c r="H344" s="216"/>
      <c r="I344" s="216"/>
      <c r="J344" s="216"/>
      <c r="K344" s="401"/>
      <c r="L344" s="401"/>
      <c r="M344" s="401"/>
      <c r="N344" s="402"/>
      <c r="O344" s="403"/>
    </row>
    <row r="345" ht="15.75" customHeight="1">
      <c r="F345" s="400"/>
      <c r="G345" s="216"/>
      <c r="H345" s="216"/>
      <c r="I345" s="216"/>
      <c r="J345" s="216"/>
      <c r="K345" s="401"/>
      <c r="L345" s="401"/>
      <c r="M345" s="401"/>
      <c r="N345" s="402"/>
      <c r="O345" s="403"/>
    </row>
    <row r="346" ht="15.75" customHeight="1">
      <c r="F346" s="400"/>
      <c r="G346" s="216"/>
      <c r="H346" s="216"/>
      <c r="I346" s="216"/>
      <c r="J346" s="216"/>
      <c r="K346" s="401"/>
      <c r="L346" s="401"/>
      <c r="M346" s="401"/>
      <c r="N346" s="402"/>
      <c r="O346" s="403"/>
    </row>
    <row r="347" ht="15.75" customHeight="1">
      <c r="F347" s="400"/>
      <c r="G347" s="216"/>
      <c r="H347" s="216"/>
      <c r="I347" s="216"/>
      <c r="J347" s="216"/>
      <c r="K347" s="401"/>
      <c r="L347" s="401"/>
      <c r="M347" s="401"/>
      <c r="N347" s="402"/>
      <c r="O347" s="403"/>
    </row>
    <row r="348" ht="15.75" customHeight="1">
      <c r="F348" s="400"/>
      <c r="G348" s="216"/>
      <c r="H348" s="216"/>
      <c r="I348" s="216"/>
      <c r="J348" s="216"/>
      <c r="K348" s="401"/>
      <c r="L348" s="401"/>
      <c r="M348" s="401"/>
      <c r="N348" s="402"/>
      <c r="O348" s="403"/>
    </row>
    <row r="349" ht="15.75" customHeight="1">
      <c r="F349" s="400"/>
      <c r="G349" s="216"/>
      <c r="H349" s="216"/>
      <c r="I349" s="216"/>
      <c r="J349" s="216"/>
      <c r="K349" s="401"/>
      <c r="L349" s="401"/>
      <c r="M349" s="401"/>
      <c r="N349" s="402"/>
      <c r="O349" s="403"/>
    </row>
    <row r="350" ht="15.75" customHeight="1">
      <c r="F350" s="400"/>
      <c r="G350" s="216"/>
      <c r="H350" s="216"/>
      <c r="I350" s="216"/>
      <c r="J350" s="216"/>
      <c r="K350" s="401"/>
      <c r="L350" s="401"/>
      <c r="M350" s="401"/>
      <c r="N350" s="402"/>
      <c r="O350" s="403"/>
    </row>
    <row r="351" ht="15.75" customHeight="1">
      <c r="F351" s="400"/>
      <c r="G351" s="216"/>
      <c r="H351" s="216"/>
      <c r="I351" s="216"/>
      <c r="J351" s="216"/>
      <c r="K351" s="401"/>
      <c r="L351" s="401"/>
      <c r="M351" s="401"/>
      <c r="N351" s="402"/>
      <c r="O351" s="403"/>
    </row>
    <row r="352" ht="15.75" customHeight="1">
      <c r="F352" s="400"/>
      <c r="G352" s="216"/>
      <c r="H352" s="216"/>
      <c r="I352" s="216"/>
      <c r="J352" s="216"/>
      <c r="K352" s="401"/>
      <c r="L352" s="401"/>
      <c r="M352" s="401"/>
      <c r="N352" s="402"/>
      <c r="O352" s="403"/>
    </row>
    <row r="353" ht="15.75" customHeight="1">
      <c r="F353" s="400"/>
      <c r="G353" s="216"/>
      <c r="H353" s="216"/>
      <c r="I353" s="216"/>
      <c r="J353" s="216"/>
      <c r="K353" s="401"/>
      <c r="L353" s="401"/>
      <c r="M353" s="401"/>
      <c r="N353" s="402"/>
      <c r="O353" s="403"/>
    </row>
    <row r="354" ht="15.75" customHeight="1">
      <c r="F354" s="400"/>
      <c r="G354" s="216"/>
      <c r="H354" s="216"/>
      <c r="I354" s="216"/>
      <c r="J354" s="216"/>
      <c r="K354" s="401"/>
      <c r="L354" s="401"/>
      <c r="M354" s="401"/>
      <c r="N354" s="402"/>
      <c r="O354" s="403"/>
    </row>
    <row r="355" ht="15.75" customHeight="1">
      <c r="F355" s="400"/>
      <c r="G355" s="216"/>
      <c r="H355" s="216"/>
      <c r="I355" s="216"/>
      <c r="J355" s="216"/>
      <c r="K355" s="401"/>
      <c r="L355" s="401"/>
      <c r="M355" s="401"/>
      <c r="N355" s="402"/>
      <c r="O355" s="403"/>
    </row>
    <row r="356" ht="15.75" customHeight="1">
      <c r="F356" s="400"/>
      <c r="G356" s="216"/>
      <c r="H356" s="216"/>
      <c r="I356" s="216"/>
      <c r="J356" s="216"/>
      <c r="K356" s="401"/>
      <c r="L356" s="401"/>
      <c r="M356" s="401"/>
      <c r="N356" s="402"/>
      <c r="O356" s="403"/>
    </row>
    <row r="357" ht="15.75" customHeight="1">
      <c r="F357" s="400"/>
      <c r="G357" s="216"/>
      <c r="H357" s="216"/>
      <c r="I357" s="216"/>
      <c r="J357" s="216"/>
      <c r="K357" s="401"/>
      <c r="L357" s="401"/>
      <c r="M357" s="401"/>
      <c r="N357" s="402"/>
      <c r="O357" s="403"/>
    </row>
    <row r="358" ht="15.75" customHeight="1">
      <c r="F358" s="400"/>
      <c r="G358" s="216"/>
      <c r="H358" s="216"/>
      <c r="I358" s="216"/>
      <c r="J358" s="216"/>
      <c r="K358" s="401"/>
      <c r="L358" s="401"/>
      <c r="M358" s="401"/>
      <c r="N358" s="402"/>
      <c r="O358" s="403"/>
    </row>
    <row r="359" ht="15.75" customHeight="1">
      <c r="F359" s="400"/>
      <c r="G359" s="216"/>
      <c r="H359" s="216"/>
      <c r="I359" s="216"/>
      <c r="J359" s="216"/>
      <c r="K359" s="401"/>
      <c r="L359" s="401"/>
      <c r="M359" s="401"/>
      <c r="N359" s="402"/>
      <c r="O359" s="403"/>
    </row>
    <row r="360" ht="15.75" customHeight="1">
      <c r="F360" s="400"/>
      <c r="G360" s="216"/>
      <c r="H360" s="216"/>
      <c r="I360" s="216"/>
      <c r="J360" s="216"/>
      <c r="K360" s="401"/>
      <c r="L360" s="401"/>
      <c r="M360" s="401"/>
      <c r="N360" s="402"/>
      <c r="O360" s="403"/>
    </row>
    <row r="361" ht="15.75" customHeight="1">
      <c r="F361" s="400"/>
      <c r="G361" s="216"/>
      <c r="H361" s="216"/>
      <c r="I361" s="216"/>
      <c r="J361" s="216"/>
      <c r="K361" s="401"/>
      <c r="L361" s="401"/>
      <c r="M361" s="401"/>
      <c r="N361" s="402"/>
      <c r="O361" s="403"/>
    </row>
    <row r="362" ht="15.75" customHeight="1">
      <c r="F362" s="400"/>
      <c r="G362" s="216"/>
      <c r="H362" s="216"/>
      <c r="I362" s="216"/>
      <c r="J362" s="216"/>
      <c r="K362" s="401"/>
      <c r="L362" s="401"/>
      <c r="M362" s="401"/>
      <c r="N362" s="402"/>
      <c r="O362" s="403"/>
    </row>
    <row r="363" ht="15.75" customHeight="1">
      <c r="F363" s="400"/>
      <c r="G363" s="216"/>
      <c r="H363" s="216"/>
      <c r="I363" s="216"/>
      <c r="J363" s="216"/>
      <c r="K363" s="401"/>
      <c r="L363" s="401"/>
      <c r="M363" s="401"/>
      <c r="N363" s="402"/>
      <c r="O363" s="403"/>
    </row>
    <row r="364" ht="15.75" customHeight="1">
      <c r="F364" s="400"/>
      <c r="G364" s="216"/>
      <c r="H364" s="216"/>
      <c r="I364" s="216"/>
      <c r="J364" s="216"/>
      <c r="K364" s="401"/>
      <c r="L364" s="401"/>
      <c r="M364" s="401"/>
      <c r="N364" s="402"/>
      <c r="O364" s="403"/>
    </row>
    <row r="365" ht="15.75" customHeight="1">
      <c r="F365" s="400"/>
      <c r="G365" s="216"/>
      <c r="H365" s="216"/>
      <c r="I365" s="216"/>
      <c r="J365" s="216"/>
      <c r="K365" s="401"/>
      <c r="L365" s="401"/>
      <c r="M365" s="401"/>
      <c r="N365" s="402"/>
      <c r="O365" s="403"/>
    </row>
    <row r="366" ht="15.75" customHeight="1">
      <c r="F366" s="400"/>
      <c r="G366" s="216"/>
      <c r="H366" s="216"/>
      <c r="I366" s="216"/>
      <c r="J366" s="216"/>
      <c r="K366" s="401"/>
      <c r="L366" s="401"/>
      <c r="M366" s="401"/>
      <c r="N366" s="402"/>
      <c r="O366" s="403"/>
    </row>
    <row r="367" ht="15.75" customHeight="1">
      <c r="F367" s="400"/>
      <c r="G367" s="216"/>
      <c r="H367" s="216"/>
      <c r="I367" s="216"/>
      <c r="J367" s="216"/>
      <c r="K367" s="401"/>
      <c r="L367" s="401"/>
      <c r="M367" s="401"/>
      <c r="N367" s="402"/>
      <c r="O367" s="403"/>
    </row>
    <row r="368" ht="15.75" customHeight="1">
      <c r="F368" s="400"/>
      <c r="G368" s="216"/>
      <c r="H368" s="216"/>
      <c r="I368" s="216"/>
      <c r="J368" s="216"/>
      <c r="K368" s="401"/>
      <c r="L368" s="401"/>
      <c r="M368" s="401"/>
      <c r="N368" s="402"/>
      <c r="O368" s="403"/>
    </row>
    <row r="369" ht="15.75" customHeight="1">
      <c r="F369" s="400"/>
      <c r="G369" s="216"/>
      <c r="H369" s="216"/>
      <c r="I369" s="216"/>
      <c r="J369" s="216"/>
      <c r="K369" s="401"/>
      <c r="L369" s="401"/>
      <c r="M369" s="401"/>
      <c r="N369" s="402"/>
      <c r="O369" s="403"/>
    </row>
    <row r="370" ht="15.75" customHeight="1">
      <c r="F370" s="400"/>
      <c r="G370" s="216"/>
      <c r="H370" s="216"/>
      <c r="I370" s="216"/>
      <c r="J370" s="216"/>
      <c r="K370" s="401"/>
      <c r="L370" s="401"/>
      <c r="M370" s="401"/>
      <c r="N370" s="402"/>
      <c r="O370" s="403"/>
    </row>
    <row r="371" ht="15.75" customHeight="1">
      <c r="F371" s="400"/>
      <c r="G371" s="216"/>
      <c r="H371" s="216"/>
      <c r="I371" s="216"/>
      <c r="J371" s="216"/>
      <c r="K371" s="401"/>
      <c r="L371" s="401"/>
      <c r="M371" s="401"/>
      <c r="N371" s="402"/>
      <c r="O371" s="403"/>
    </row>
    <row r="372" ht="15.75" customHeight="1">
      <c r="F372" s="400"/>
      <c r="G372" s="216"/>
      <c r="H372" s="216"/>
      <c r="I372" s="216"/>
      <c r="J372" s="216"/>
      <c r="K372" s="401"/>
      <c r="L372" s="401"/>
      <c r="M372" s="401"/>
      <c r="N372" s="402"/>
      <c r="O372" s="403"/>
    </row>
    <row r="373" ht="15.75" customHeight="1">
      <c r="F373" s="400"/>
      <c r="G373" s="216"/>
      <c r="H373" s="216"/>
      <c r="I373" s="216"/>
      <c r="J373" s="216"/>
      <c r="K373" s="401"/>
      <c r="L373" s="401"/>
      <c r="M373" s="401"/>
      <c r="N373" s="402"/>
      <c r="O373" s="403"/>
    </row>
    <row r="374" ht="15.75" customHeight="1">
      <c r="F374" s="400"/>
      <c r="G374" s="216"/>
      <c r="H374" s="216"/>
      <c r="I374" s="216"/>
      <c r="J374" s="216"/>
      <c r="K374" s="401"/>
      <c r="L374" s="401"/>
      <c r="M374" s="401"/>
      <c r="N374" s="402"/>
      <c r="O374" s="403"/>
    </row>
    <row r="375" ht="15.75" customHeight="1">
      <c r="F375" s="400"/>
      <c r="G375" s="216"/>
      <c r="H375" s="216"/>
      <c r="I375" s="216"/>
      <c r="J375" s="216"/>
      <c r="K375" s="401"/>
      <c r="L375" s="401"/>
      <c r="M375" s="401"/>
      <c r="N375" s="402"/>
      <c r="O375" s="403"/>
    </row>
    <row r="376" ht="15.75" customHeight="1">
      <c r="F376" s="400"/>
      <c r="G376" s="216"/>
      <c r="H376" s="216"/>
      <c r="I376" s="216"/>
      <c r="J376" s="216"/>
      <c r="K376" s="401"/>
      <c r="L376" s="401"/>
      <c r="M376" s="401"/>
      <c r="N376" s="402"/>
      <c r="O376" s="403"/>
    </row>
    <row r="377" ht="15.75" customHeight="1">
      <c r="F377" s="400"/>
      <c r="G377" s="216"/>
      <c r="H377" s="216"/>
      <c r="I377" s="216"/>
      <c r="J377" s="216"/>
      <c r="K377" s="401"/>
      <c r="L377" s="401"/>
      <c r="M377" s="401"/>
      <c r="N377" s="402"/>
      <c r="O377" s="403"/>
    </row>
    <row r="378" ht="15.75" customHeight="1">
      <c r="F378" s="400"/>
      <c r="G378" s="216"/>
      <c r="H378" s="216"/>
      <c r="I378" s="216"/>
      <c r="J378" s="216"/>
      <c r="K378" s="401"/>
      <c r="L378" s="401"/>
      <c r="M378" s="401"/>
      <c r="N378" s="402"/>
      <c r="O378" s="403"/>
    </row>
    <row r="379" ht="15.75" customHeight="1">
      <c r="F379" s="400"/>
      <c r="G379" s="216"/>
      <c r="H379" s="216"/>
      <c r="I379" s="216"/>
      <c r="J379" s="216"/>
      <c r="K379" s="401"/>
      <c r="L379" s="401"/>
      <c r="M379" s="401"/>
      <c r="N379" s="402"/>
      <c r="O379" s="403"/>
    </row>
    <row r="380" ht="15.75" customHeight="1">
      <c r="F380" s="400"/>
      <c r="G380" s="216"/>
      <c r="H380" s="216"/>
      <c r="I380" s="216"/>
      <c r="J380" s="216"/>
      <c r="K380" s="401"/>
      <c r="L380" s="401"/>
      <c r="M380" s="401"/>
      <c r="N380" s="402"/>
      <c r="O380" s="403"/>
    </row>
    <row r="381" ht="15.75" customHeight="1">
      <c r="F381" s="400"/>
      <c r="G381" s="216"/>
      <c r="H381" s="216"/>
      <c r="I381" s="216"/>
      <c r="J381" s="216"/>
      <c r="K381" s="401"/>
      <c r="L381" s="401"/>
      <c r="M381" s="401"/>
      <c r="N381" s="402"/>
      <c r="O381" s="403"/>
    </row>
    <row r="382" ht="15.75" customHeight="1">
      <c r="F382" s="400"/>
      <c r="G382" s="216"/>
      <c r="H382" s="216"/>
      <c r="I382" s="216"/>
      <c r="J382" s="216"/>
      <c r="K382" s="401"/>
      <c r="L382" s="401"/>
      <c r="M382" s="401"/>
      <c r="N382" s="402"/>
      <c r="O382" s="403"/>
    </row>
    <row r="383" ht="15.75" customHeight="1">
      <c r="F383" s="400"/>
      <c r="G383" s="216"/>
      <c r="H383" s="216"/>
      <c r="I383" s="216"/>
      <c r="J383" s="216"/>
      <c r="K383" s="401"/>
      <c r="L383" s="401"/>
      <c r="M383" s="401"/>
      <c r="N383" s="402"/>
      <c r="O383" s="403"/>
    </row>
    <row r="384" ht="15.75" customHeight="1">
      <c r="F384" s="400"/>
      <c r="G384" s="216"/>
      <c r="H384" s="216"/>
      <c r="I384" s="216"/>
      <c r="J384" s="216"/>
      <c r="K384" s="401"/>
      <c r="L384" s="401"/>
      <c r="M384" s="401"/>
      <c r="N384" s="402"/>
      <c r="O384" s="403"/>
    </row>
    <row r="385" ht="15.75" customHeight="1">
      <c r="F385" s="400"/>
      <c r="G385" s="216"/>
      <c r="H385" s="216"/>
      <c r="I385" s="216"/>
      <c r="J385" s="216"/>
      <c r="K385" s="401"/>
      <c r="L385" s="401"/>
      <c r="M385" s="401"/>
      <c r="N385" s="402"/>
      <c r="O385" s="403"/>
    </row>
    <row r="386" ht="15.75" customHeight="1">
      <c r="F386" s="400"/>
      <c r="G386" s="216"/>
      <c r="H386" s="216"/>
      <c r="I386" s="216"/>
      <c r="J386" s="216"/>
      <c r="K386" s="401"/>
      <c r="L386" s="401"/>
      <c r="M386" s="401"/>
      <c r="N386" s="402"/>
      <c r="O386" s="403"/>
    </row>
    <row r="387" ht="15.75" customHeight="1">
      <c r="F387" s="400"/>
      <c r="G387" s="216"/>
      <c r="H387" s="216"/>
      <c r="I387" s="216"/>
      <c r="J387" s="216"/>
      <c r="K387" s="401"/>
      <c r="L387" s="401"/>
      <c r="M387" s="401"/>
      <c r="N387" s="402"/>
      <c r="O387" s="403"/>
    </row>
    <row r="388" ht="15.75" customHeight="1">
      <c r="F388" s="400"/>
      <c r="G388" s="216"/>
      <c r="H388" s="216"/>
      <c r="I388" s="216"/>
      <c r="J388" s="216"/>
      <c r="K388" s="401"/>
      <c r="L388" s="401"/>
      <c r="M388" s="401"/>
      <c r="N388" s="402"/>
      <c r="O388" s="403"/>
    </row>
    <row r="389" ht="15.75" customHeight="1">
      <c r="F389" s="400"/>
      <c r="G389" s="216"/>
      <c r="H389" s="216"/>
      <c r="I389" s="216"/>
      <c r="J389" s="216"/>
      <c r="K389" s="401"/>
      <c r="L389" s="401"/>
      <c r="M389" s="401"/>
      <c r="N389" s="402"/>
      <c r="O389" s="403"/>
    </row>
    <row r="390" ht="15.75" customHeight="1">
      <c r="F390" s="400"/>
      <c r="G390" s="216"/>
      <c r="H390" s="216"/>
      <c r="I390" s="216"/>
      <c r="J390" s="216"/>
      <c r="K390" s="401"/>
      <c r="L390" s="401"/>
      <c r="M390" s="401"/>
      <c r="N390" s="402"/>
      <c r="O390" s="403"/>
    </row>
    <row r="391" ht="15.75" customHeight="1">
      <c r="F391" s="400"/>
      <c r="G391" s="216"/>
      <c r="H391" s="216"/>
      <c r="I391" s="216"/>
      <c r="J391" s="216"/>
      <c r="K391" s="401"/>
      <c r="L391" s="401"/>
      <c r="M391" s="401"/>
      <c r="N391" s="402"/>
      <c r="O391" s="403"/>
    </row>
    <row r="392" ht="15.75" customHeight="1">
      <c r="F392" s="400"/>
      <c r="G392" s="216"/>
      <c r="H392" s="216"/>
      <c r="I392" s="216"/>
      <c r="J392" s="216"/>
      <c r="K392" s="401"/>
      <c r="L392" s="401"/>
      <c r="M392" s="401"/>
      <c r="N392" s="402"/>
      <c r="O392" s="403"/>
    </row>
    <row r="393" ht="15.75" customHeight="1">
      <c r="F393" s="400"/>
      <c r="G393" s="216"/>
      <c r="H393" s="216"/>
      <c r="I393" s="216"/>
      <c r="J393" s="216"/>
      <c r="K393" s="401"/>
      <c r="L393" s="401"/>
      <c r="M393" s="401"/>
      <c r="N393" s="402"/>
      <c r="O393" s="403"/>
    </row>
    <row r="394" ht="15.75" customHeight="1">
      <c r="F394" s="400"/>
      <c r="G394" s="216"/>
      <c r="H394" s="216"/>
      <c r="I394" s="216"/>
      <c r="J394" s="216"/>
      <c r="K394" s="401"/>
      <c r="L394" s="401"/>
      <c r="M394" s="401"/>
      <c r="N394" s="402"/>
      <c r="O394" s="403"/>
    </row>
    <row r="395" ht="15.75" customHeight="1">
      <c r="F395" s="400"/>
      <c r="G395" s="216"/>
      <c r="H395" s="216"/>
      <c r="I395" s="216"/>
      <c r="J395" s="216"/>
      <c r="K395" s="401"/>
      <c r="L395" s="401"/>
      <c r="M395" s="401"/>
      <c r="N395" s="402"/>
      <c r="O395" s="403"/>
    </row>
    <row r="396" ht="15.75" customHeight="1">
      <c r="F396" s="400"/>
      <c r="G396" s="216"/>
      <c r="H396" s="216"/>
      <c r="I396" s="216"/>
      <c r="J396" s="216"/>
      <c r="K396" s="401"/>
      <c r="L396" s="401"/>
      <c r="M396" s="401"/>
      <c r="N396" s="402"/>
      <c r="O396" s="403"/>
    </row>
    <row r="397" ht="15.75" customHeight="1">
      <c r="F397" s="400"/>
      <c r="G397" s="216"/>
      <c r="H397" s="216"/>
      <c r="I397" s="216"/>
      <c r="J397" s="216"/>
      <c r="K397" s="401"/>
      <c r="L397" s="401"/>
      <c r="M397" s="401"/>
      <c r="N397" s="402"/>
      <c r="O397" s="403"/>
    </row>
    <row r="398" ht="15.75" customHeight="1">
      <c r="F398" s="400"/>
      <c r="G398" s="216"/>
      <c r="H398" s="216"/>
      <c r="I398" s="216"/>
      <c r="J398" s="216"/>
      <c r="K398" s="401"/>
      <c r="L398" s="401"/>
      <c r="M398" s="401"/>
      <c r="N398" s="402"/>
      <c r="O398" s="403"/>
    </row>
    <row r="399" ht="15.75" customHeight="1">
      <c r="F399" s="400"/>
      <c r="G399" s="216"/>
      <c r="H399" s="216"/>
      <c r="I399" s="216"/>
      <c r="J399" s="216"/>
      <c r="K399" s="401"/>
      <c r="L399" s="401"/>
      <c r="M399" s="401"/>
      <c r="N399" s="402"/>
      <c r="O399" s="403"/>
    </row>
    <row r="400" ht="15.75" customHeight="1">
      <c r="F400" s="400"/>
      <c r="G400" s="216"/>
      <c r="H400" s="216"/>
      <c r="I400" s="216"/>
      <c r="J400" s="216"/>
      <c r="K400" s="401"/>
      <c r="L400" s="401"/>
      <c r="M400" s="401"/>
      <c r="N400" s="402"/>
      <c r="O400" s="403"/>
    </row>
    <row r="401" ht="15.75" customHeight="1">
      <c r="F401" s="400"/>
      <c r="G401" s="216"/>
      <c r="H401" s="216"/>
      <c r="I401" s="216"/>
      <c r="J401" s="216"/>
      <c r="K401" s="401"/>
      <c r="L401" s="401"/>
      <c r="M401" s="401"/>
      <c r="N401" s="402"/>
      <c r="O401" s="403"/>
    </row>
    <row r="402" ht="15.75" customHeight="1">
      <c r="F402" s="400"/>
      <c r="G402" s="216"/>
      <c r="H402" s="216"/>
      <c r="I402" s="216"/>
      <c r="J402" s="216"/>
      <c r="K402" s="401"/>
      <c r="L402" s="401"/>
      <c r="M402" s="401"/>
      <c r="N402" s="402"/>
      <c r="O402" s="403"/>
    </row>
    <row r="403" ht="15.75" customHeight="1">
      <c r="F403" s="400"/>
      <c r="G403" s="216"/>
      <c r="H403" s="216"/>
      <c r="I403" s="216"/>
      <c r="J403" s="216"/>
      <c r="K403" s="401"/>
      <c r="L403" s="401"/>
      <c r="M403" s="401"/>
      <c r="N403" s="402"/>
      <c r="O403" s="403"/>
    </row>
    <row r="404" ht="15.75" customHeight="1">
      <c r="F404" s="400"/>
      <c r="G404" s="216"/>
      <c r="H404" s="216"/>
      <c r="I404" s="216"/>
      <c r="J404" s="216"/>
      <c r="K404" s="401"/>
      <c r="L404" s="401"/>
      <c r="M404" s="401"/>
      <c r="N404" s="402"/>
      <c r="O404" s="403"/>
    </row>
    <row r="405" ht="15.75" customHeight="1">
      <c r="F405" s="400"/>
      <c r="G405" s="216"/>
      <c r="H405" s="216"/>
      <c r="I405" s="216"/>
      <c r="J405" s="216"/>
      <c r="K405" s="401"/>
      <c r="L405" s="401"/>
      <c r="M405" s="401"/>
      <c r="N405" s="402"/>
      <c r="O405" s="403"/>
    </row>
    <row r="406" ht="15.75" customHeight="1">
      <c r="F406" s="400"/>
      <c r="G406" s="216"/>
      <c r="H406" s="216"/>
      <c r="I406" s="216"/>
      <c r="J406" s="216"/>
      <c r="K406" s="401"/>
      <c r="L406" s="401"/>
      <c r="M406" s="401"/>
      <c r="N406" s="402"/>
      <c r="O406" s="403"/>
    </row>
    <row r="407" ht="15.75" customHeight="1">
      <c r="F407" s="400"/>
      <c r="G407" s="216"/>
      <c r="H407" s="216"/>
      <c r="I407" s="216"/>
      <c r="J407" s="216"/>
      <c r="K407" s="401"/>
      <c r="L407" s="401"/>
      <c r="M407" s="401"/>
      <c r="N407" s="402"/>
      <c r="O407" s="403"/>
    </row>
    <row r="408" ht="15.75" customHeight="1">
      <c r="F408" s="400"/>
      <c r="G408" s="216"/>
      <c r="H408" s="216"/>
      <c r="I408" s="216"/>
      <c r="J408" s="216"/>
      <c r="K408" s="401"/>
      <c r="L408" s="401"/>
      <c r="M408" s="401"/>
      <c r="N408" s="402"/>
      <c r="O408" s="403"/>
    </row>
    <row r="409" ht="15.75" customHeight="1">
      <c r="F409" s="400"/>
      <c r="G409" s="216"/>
      <c r="H409" s="216"/>
      <c r="I409" s="216"/>
      <c r="J409" s="216"/>
      <c r="K409" s="401"/>
      <c r="L409" s="401"/>
      <c r="M409" s="401"/>
      <c r="N409" s="402"/>
      <c r="O409" s="403"/>
    </row>
    <row r="410" ht="15.75" customHeight="1">
      <c r="F410" s="400"/>
      <c r="G410" s="216"/>
      <c r="H410" s="216"/>
      <c r="I410" s="216"/>
      <c r="J410" s="216"/>
      <c r="K410" s="401"/>
      <c r="L410" s="401"/>
      <c r="M410" s="401"/>
      <c r="N410" s="402"/>
      <c r="O410" s="403"/>
    </row>
    <row r="411" ht="15.75" customHeight="1">
      <c r="F411" s="400"/>
      <c r="G411" s="216"/>
      <c r="H411" s="216"/>
      <c r="I411" s="216"/>
      <c r="J411" s="216"/>
      <c r="K411" s="401"/>
      <c r="L411" s="401"/>
      <c r="M411" s="401"/>
      <c r="N411" s="402"/>
      <c r="O411" s="403"/>
    </row>
    <row r="412" ht="15.75" customHeight="1">
      <c r="F412" s="400"/>
      <c r="G412" s="216"/>
      <c r="H412" s="216"/>
      <c r="I412" s="216"/>
      <c r="J412" s="216"/>
      <c r="K412" s="401"/>
      <c r="L412" s="401"/>
      <c r="M412" s="401"/>
      <c r="N412" s="402"/>
      <c r="O412" s="403"/>
    </row>
    <row r="413" ht="15.75" customHeight="1">
      <c r="F413" s="400"/>
      <c r="G413" s="216"/>
      <c r="H413" s="216"/>
      <c r="I413" s="216"/>
      <c r="J413" s="216"/>
      <c r="K413" s="401"/>
      <c r="L413" s="401"/>
      <c r="M413" s="401"/>
      <c r="N413" s="402"/>
      <c r="O413" s="403"/>
    </row>
    <row r="414" ht="15.75" customHeight="1">
      <c r="F414" s="400"/>
      <c r="G414" s="216"/>
      <c r="H414" s="216"/>
      <c r="I414" s="216"/>
      <c r="J414" s="216"/>
      <c r="K414" s="401"/>
      <c r="L414" s="401"/>
      <c r="M414" s="401"/>
      <c r="N414" s="402"/>
      <c r="O414" s="403"/>
    </row>
    <row r="415" ht="15.75" customHeight="1">
      <c r="F415" s="400"/>
      <c r="G415" s="216"/>
      <c r="H415" s="216"/>
      <c r="I415" s="216"/>
      <c r="J415" s="216"/>
      <c r="K415" s="401"/>
      <c r="L415" s="401"/>
      <c r="M415" s="401"/>
      <c r="N415" s="402"/>
      <c r="O415" s="403"/>
    </row>
    <row r="416" ht="15.75" customHeight="1">
      <c r="F416" s="400"/>
      <c r="G416" s="216"/>
      <c r="H416" s="216"/>
      <c r="I416" s="216"/>
      <c r="J416" s="216"/>
      <c r="K416" s="401"/>
      <c r="L416" s="401"/>
      <c r="M416" s="401"/>
      <c r="N416" s="402"/>
      <c r="O416" s="403"/>
    </row>
    <row r="417" ht="15.75" customHeight="1">
      <c r="F417" s="400"/>
      <c r="G417" s="216"/>
      <c r="H417" s="216"/>
      <c r="I417" s="216"/>
      <c r="J417" s="216"/>
      <c r="K417" s="401"/>
      <c r="L417" s="401"/>
      <c r="M417" s="401"/>
      <c r="N417" s="402"/>
      <c r="O417" s="403"/>
    </row>
    <row r="418" ht="15.75" customHeight="1">
      <c r="F418" s="400"/>
      <c r="G418" s="216"/>
      <c r="H418" s="216"/>
      <c r="I418" s="216"/>
      <c r="J418" s="216"/>
      <c r="K418" s="401"/>
      <c r="L418" s="401"/>
      <c r="M418" s="401"/>
      <c r="N418" s="402"/>
      <c r="O418" s="403"/>
    </row>
    <row r="419" ht="15.75" customHeight="1">
      <c r="F419" s="400"/>
      <c r="G419" s="216"/>
      <c r="H419" s="216"/>
      <c r="I419" s="216"/>
      <c r="J419" s="216"/>
      <c r="K419" s="401"/>
      <c r="L419" s="401"/>
      <c r="M419" s="401"/>
      <c r="N419" s="402"/>
      <c r="O419" s="403"/>
    </row>
    <row r="420" ht="15.75" customHeight="1">
      <c r="F420" s="400"/>
      <c r="G420" s="216"/>
      <c r="H420" s="216"/>
      <c r="I420" s="216"/>
      <c r="J420" s="216"/>
      <c r="K420" s="401"/>
      <c r="L420" s="401"/>
      <c r="M420" s="401"/>
      <c r="N420" s="402"/>
      <c r="O420" s="403"/>
    </row>
    <row r="421" ht="15.75" customHeight="1">
      <c r="F421" s="400"/>
      <c r="G421" s="216"/>
      <c r="H421" s="216"/>
      <c r="I421" s="216"/>
      <c r="J421" s="216"/>
      <c r="K421" s="401"/>
      <c r="L421" s="401"/>
      <c r="M421" s="401"/>
      <c r="N421" s="402"/>
      <c r="O421" s="403"/>
    </row>
    <row r="422" ht="15.75" customHeight="1">
      <c r="F422" s="400"/>
      <c r="G422" s="216"/>
      <c r="H422" s="216"/>
      <c r="I422" s="216"/>
      <c r="J422" s="216"/>
      <c r="K422" s="401"/>
      <c r="L422" s="401"/>
      <c r="M422" s="401"/>
      <c r="N422" s="402"/>
      <c r="O422" s="403"/>
    </row>
    <row r="423" ht="15.75" customHeight="1">
      <c r="F423" s="400"/>
      <c r="G423" s="216"/>
      <c r="H423" s="216"/>
      <c r="I423" s="216"/>
      <c r="J423" s="216"/>
      <c r="K423" s="401"/>
      <c r="L423" s="401"/>
      <c r="M423" s="401"/>
      <c r="N423" s="402"/>
      <c r="O423" s="403"/>
    </row>
    <row r="424" ht="15.75" customHeight="1">
      <c r="F424" s="400"/>
      <c r="G424" s="216"/>
      <c r="H424" s="216"/>
      <c r="I424" s="216"/>
      <c r="J424" s="216"/>
      <c r="K424" s="401"/>
      <c r="L424" s="401"/>
      <c r="M424" s="401"/>
      <c r="N424" s="402"/>
      <c r="O424" s="403"/>
    </row>
    <row r="425" ht="15.75" customHeight="1">
      <c r="F425" s="400"/>
      <c r="G425" s="216"/>
      <c r="H425" s="216"/>
      <c r="I425" s="216"/>
      <c r="J425" s="216"/>
      <c r="K425" s="401"/>
      <c r="L425" s="401"/>
      <c r="M425" s="401"/>
      <c r="N425" s="402"/>
      <c r="O425" s="403"/>
    </row>
    <row r="426" ht="15.75" customHeight="1">
      <c r="F426" s="400"/>
      <c r="G426" s="216"/>
      <c r="H426" s="216"/>
      <c r="I426" s="216"/>
      <c r="J426" s="216"/>
      <c r="K426" s="401"/>
      <c r="L426" s="401"/>
      <c r="M426" s="401"/>
      <c r="N426" s="402"/>
      <c r="O426" s="403"/>
    </row>
    <row r="427" ht="15.75" customHeight="1">
      <c r="F427" s="400"/>
      <c r="G427" s="216"/>
      <c r="H427" s="216"/>
      <c r="I427" s="216"/>
      <c r="J427" s="216"/>
      <c r="K427" s="401"/>
      <c r="L427" s="401"/>
      <c r="M427" s="401"/>
      <c r="N427" s="402"/>
      <c r="O427" s="403"/>
    </row>
    <row r="428" ht="15.75" customHeight="1">
      <c r="F428" s="400"/>
      <c r="G428" s="216"/>
      <c r="H428" s="216"/>
      <c r="I428" s="216"/>
      <c r="J428" s="216"/>
      <c r="K428" s="401"/>
      <c r="L428" s="401"/>
      <c r="M428" s="401"/>
      <c r="N428" s="402"/>
      <c r="O428" s="403"/>
    </row>
    <row r="429" ht="15.75" customHeight="1">
      <c r="F429" s="400"/>
      <c r="G429" s="216"/>
      <c r="H429" s="216"/>
      <c r="I429" s="216"/>
      <c r="J429" s="216"/>
      <c r="K429" s="401"/>
      <c r="L429" s="401"/>
      <c r="M429" s="401"/>
      <c r="N429" s="402"/>
      <c r="O429" s="403"/>
    </row>
    <row r="430" ht="15.75" customHeight="1">
      <c r="F430" s="400"/>
      <c r="G430" s="216"/>
      <c r="H430" s="216"/>
      <c r="I430" s="216"/>
      <c r="J430" s="216"/>
      <c r="K430" s="401"/>
      <c r="L430" s="401"/>
      <c r="M430" s="401"/>
      <c r="N430" s="402"/>
      <c r="O430" s="403"/>
    </row>
    <row r="431" ht="15.75" customHeight="1">
      <c r="F431" s="400"/>
      <c r="G431" s="216"/>
      <c r="H431" s="216"/>
      <c r="I431" s="216"/>
      <c r="J431" s="216"/>
      <c r="K431" s="401"/>
      <c r="L431" s="401"/>
      <c r="M431" s="401"/>
      <c r="N431" s="402"/>
      <c r="O431" s="403"/>
    </row>
    <row r="432" ht="15.75" customHeight="1">
      <c r="F432" s="400"/>
      <c r="G432" s="216"/>
      <c r="H432" s="216"/>
      <c r="I432" s="216"/>
      <c r="J432" s="216"/>
      <c r="K432" s="401"/>
      <c r="L432" s="401"/>
      <c r="M432" s="401"/>
      <c r="N432" s="402"/>
      <c r="O432" s="403"/>
    </row>
    <row r="433" ht="15.75" customHeight="1">
      <c r="F433" s="400"/>
      <c r="G433" s="216"/>
      <c r="H433" s="216"/>
      <c r="I433" s="216"/>
      <c r="J433" s="216"/>
      <c r="K433" s="401"/>
      <c r="L433" s="401"/>
      <c r="M433" s="401"/>
      <c r="N433" s="402"/>
      <c r="O433" s="403"/>
    </row>
    <row r="434" ht="15.75" customHeight="1">
      <c r="F434" s="400"/>
      <c r="G434" s="216"/>
      <c r="H434" s="216"/>
      <c r="I434" s="216"/>
      <c r="J434" s="216"/>
      <c r="K434" s="401"/>
      <c r="L434" s="401"/>
      <c r="M434" s="401"/>
      <c r="N434" s="402"/>
      <c r="O434" s="403"/>
    </row>
    <row r="435" ht="15.75" customHeight="1">
      <c r="F435" s="400"/>
      <c r="G435" s="216"/>
      <c r="H435" s="216"/>
      <c r="I435" s="216"/>
      <c r="J435" s="216"/>
      <c r="K435" s="401"/>
      <c r="L435" s="401"/>
      <c r="M435" s="401"/>
      <c r="N435" s="402"/>
      <c r="O435" s="403"/>
    </row>
    <row r="436" ht="15.75" customHeight="1">
      <c r="F436" s="400"/>
      <c r="G436" s="216"/>
      <c r="H436" s="216"/>
      <c r="I436" s="216"/>
      <c r="J436" s="216"/>
      <c r="K436" s="401"/>
      <c r="L436" s="401"/>
      <c r="M436" s="401"/>
      <c r="N436" s="402"/>
      <c r="O436" s="403"/>
    </row>
    <row r="437" ht="15.75" customHeight="1">
      <c r="F437" s="400"/>
      <c r="G437" s="216"/>
      <c r="H437" s="216"/>
      <c r="I437" s="216"/>
      <c r="J437" s="216"/>
      <c r="K437" s="401"/>
      <c r="L437" s="401"/>
      <c r="M437" s="401"/>
      <c r="N437" s="402"/>
      <c r="O437" s="403"/>
    </row>
    <row r="438" ht="15.75" customHeight="1">
      <c r="F438" s="400"/>
      <c r="G438" s="216"/>
      <c r="H438" s="216"/>
      <c r="I438" s="216"/>
      <c r="J438" s="216"/>
      <c r="K438" s="401"/>
      <c r="L438" s="401"/>
      <c r="M438" s="401"/>
      <c r="N438" s="402"/>
      <c r="O438" s="403"/>
    </row>
    <row r="439" ht="15.75" customHeight="1">
      <c r="F439" s="400"/>
      <c r="G439" s="216"/>
      <c r="H439" s="216"/>
      <c r="I439" s="216"/>
      <c r="J439" s="216"/>
      <c r="K439" s="401"/>
      <c r="L439" s="401"/>
      <c r="M439" s="401"/>
      <c r="N439" s="402"/>
      <c r="O439" s="403"/>
    </row>
    <row r="440" ht="15.75" customHeight="1">
      <c r="F440" s="400"/>
      <c r="G440" s="216"/>
      <c r="H440" s="216"/>
      <c r="I440" s="216"/>
      <c r="J440" s="216"/>
      <c r="K440" s="401"/>
      <c r="L440" s="401"/>
      <c r="M440" s="401"/>
      <c r="N440" s="402"/>
      <c r="O440" s="403"/>
    </row>
    <row r="441" ht="15.75" customHeight="1">
      <c r="F441" s="400"/>
      <c r="G441" s="216"/>
      <c r="H441" s="216"/>
      <c r="I441" s="216"/>
      <c r="J441" s="216"/>
      <c r="K441" s="401"/>
      <c r="L441" s="401"/>
      <c r="M441" s="401"/>
      <c r="N441" s="402"/>
      <c r="O441" s="403"/>
    </row>
    <row r="442" ht="15.75" customHeight="1">
      <c r="F442" s="400"/>
      <c r="G442" s="216"/>
      <c r="H442" s="216"/>
      <c r="I442" s="216"/>
      <c r="J442" s="216"/>
      <c r="K442" s="401"/>
      <c r="L442" s="401"/>
      <c r="M442" s="401"/>
      <c r="N442" s="402"/>
      <c r="O442" s="403"/>
    </row>
    <row r="443" ht="15.75" customHeight="1">
      <c r="F443" s="400"/>
      <c r="G443" s="216"/>
      <c r="H443" s="216"/>
      <c r="I443" s="216"/>
      <c r="J443" s="216"/>
      <c r="K443" s="401"/>
      <c r="L443" s="401"/>
      <c r="M443" s="401"/>
      <c r="N443" s="402"/>
      <c r="O443" s="403"/>
    </row>
    <row r="444" ht="15.75" customHeight="1">
      <c r="F444" s="400"/>
      <c r="G444" s="216"/>
      <c r="H444" s="216"/>
      <c r="I444" s="216"/>
      <c r="J444" s="216"/>
      <c r="K444" s="401"/>
      <c r="L444" s="401"/>
      <c r="M444" s="401"/>
      <c r="N444" s="402"/>
      <c r="O444" s="403"/>
    </row>
    <row r="445" ht="15.75" customHeight="1">
      <c r="F445" s="400"/>
      <c r="G445" s="216"/>
      <c r="H445" s="216"/>
      <c r="I445" s="216"/>
      <c r="J445" s="216"/>
      <c r="K445" s="401"/>
      <c r="L445" s="401"/>
      <c r="M445" s="401"/>
      <c r="N445" s="402"/>
      <c r="O445" s="403"/>
    </row>
    <row r="446" ht="15.75" customHeight="1">
      <c r="F446" s="400"/>
      <c r="G446" s="216"/>
      <c r="H446" s="216"/>
      <c r="I446" s="216"/>
      <c r="J446" s="216"/>
      <c r="K446" s="401"/>
      <c r="L446" s="401"/>
      <c r="M446" s="401"/>
      <c r="N446" s="402"/>
      <c r="O446" s="403"/>
    </row>
    <row r="447" ht="15.75" customHeight="1">
      <c r="F447" s="400"/>
      <c r="G447" s="216"/>
      <c r="H447" s="216"/>
      <c r="I447" s="216"/>
      <c r="J447" s="216"/>
      <c r="K447" s="401"/>
      <c r="L447" s="401"/>
      <c r="M447" s="401"/>
      <c r="N447" s="402"/>
      <c r="O447" s="403"/>
    </row>
    <row r="448" ht="15.75" customHeight="1">
      <c r="F448" s="400"/>
      <c r="G448" s="216"/>
      <c r="H448" s="216"/>
      <c r="I448" s="216"/>
      <c r="J448" s="216"/>
      <c r="K448" s="401"/>
      <c r="L448" s="401"/>
      <c r="M448" s="401"/>
      <c r="N448" s="402"/>
      <c r="O448" s="403"/>
    </row>
    <row r="449" ht="15.75" customHeight="1">
      <c r="F449" s="400"/>
      <c r="G449" s="216"/>
      <c r="H449" s="216"/>
      <c r="I449" s="216"/>
      <c r="J449" s="216"/>
      <c r="K449" s="401"/>
      <c r="L449" s="401"/>
      <c r="M449" s="401"/>
      <c r="N449" s="402"/>
      <c r="O449" s="403"/>
    </row>
    <row r="450" ht="15.75" customHeight="1">
      <c r="F450" s="400"/>
      <c r="G450" s="216"/>
      <c r="H450" s="216"/>
      <c r="I450" s="216"/>
      <c r="J450" s="216"/>
      <c r="K450" s="401"/>
      <c r="L450" s="401"/>
      <c r="M450" s="401"/>
      <c r="N450" s="402"/>
      <c r="O450" s="403"/>
    </row>
    <row r="451" ht="15.75" customHeight="1">
      <c r="F451" s="400"/>
      <c r="G451" s="216"/>
      <c r="H451" s="216"/>
      <c r="I451" s="216"/>
      <c r="J451" s="216"/>
      <c r="K451" s="401"/>
      <c r="L451" s="401"/>
      <c r="M451" s="401"/>
      <c r="N451" s="402"/>
      <c r="O451" s="403"/>
    </row>
    <row r="452" ht="15.75" customHeight="1">
      <c r="F452" s="400"/>
      <c r="G452" s="216"/>
      <c r="H452" s="216"/>
      <c r="I452" s="216"/>
      <c r="J452" s="216"/>
      <c r="K452" s="401"/>
      <c r="L452" s="401"/>
      <c r="M452" s="401"/>
      <c r="N452" s="402"/>
      <c r="O452" s="403"/>
    </row>
    <row r="453" ht="15.75" customHeight="1">
      <c r="F453" s="400"/>
      <c r="G453" s="216"/>
      <c r="H453" s="216"/>
      <c r="I453" s="216"/>
      <c r="J453" s="216"/>
      <c r="K453" s="401"/>
      <c r="L453" s="401"/>
      <c r="M453" s="401"/>
      <c r="N453" s="402"/>
      <c r="O453" s="403"/>
    </row>
    <row r="454" ht="15.75" customHeight="1">
      <c r="F454" s="400"/>
      <c r="G454" s="216"/>
      <c r="H454" s="216"/>
      <c r="I454" s="216"/>
      <c r="J454" s="216"/>
      <c r="K454" s="401"/>
      <c r="L454" s="401"/>
      <c r="M454" s="401"/>
      <c r="N454" s="402"/>
      <c r="O454" s="403"/>
    </row>
    <row r="455" ht="15.75" customHeight="1">
      <c r="F455" s="400"/>
      <c r="G455" s="216"/>
      <c r="H455" s="216"/>
      <c r="I455" s="216"/>
      <c r="J455" s="216"/>
      <c r="K455" s="401"/>
      <c r="L455" s="401"/>
      <c r="M455" s="401"/>
      <c r="N455" s="402"/>
      <c r="O455" s="403"/>
    </row>
    <row r="456" ht="15.75" customHeight="1">
      <c r="F456" s="400"/>
      <c r="G456" s="216"/>
      <c r="H456" s="216"/>
      <c r="I456" s="216"/>
      <c r="J456" s="216"/>
      <c r="K456" s="401"/>
      <c r="L456" s="401"/>
      <c r="M456" s="401"/>
      <c r="N456" s="402"/>
      <c r="O456" s="403"/>
    </row>
    <row r="457" ht="15.75" customHeight="1">
      <c r="F457" s="400"/>
      <c r="G457" s="216"/>
      <c r="H457" s="216"/>
      <c r="I457" s="216"/>
      <c r="J457" s="216"/>
      <c r="K457" s="401"/>
      <c r="L457" s="401"/>
      <c r="M457" s="401"/>
      <c r="N457" s="402"/>
      <c r="O457" s="403"/>
    </row>
    <row r="458" ht="15.75" customHeight="1">
      <c r="F458" s="400"/>
      <c r="G458" s="216"/>
      <c r="H458" s="216"/>
      <c r="I458" s="216"/>
      <c r="J458" s="216"/>
      <c r="K458" s="401"/>
      <c r="L458" s="401"/>
      <c r="M458" s="401"/>
      <c r="N458" s="402"/>
      <c r="O458" s="403"/>
    </row>
    <row r="459" ht="15.75" customHeight="1">
      <c r="F459" s="400"/>
      <c r="G459" s="216"/>
      <c r="H459" s="216"/>
      <c r="I459" s="216"/>
      <c r="J459" s="216"/>
      <c r="K459" s="401"/>
      <c r="L459" s="401"/>
      <c r="M459" s="401"/>
      <c r="N459" s="402"/>
      <c r="O459" s="403"/>
    </row>
    <row r="460" ht="15.75" customHeight="1">
      <c r="F460" s="400"/>
      <c r="G460" s="216"/>
      <c r="H460" s="216"/>
      <c r="I460" s="216"/>
      <c r="J460" s="216"/>
      <c r="K460" s="401"/>
      <c r="L460" s="401"/>
      <c r="M460" s="401"/>
      <c r="N460" s="402"/>
      <c r="O460" s="403"/>
    </row>
    <row r="461" ht="15.75" customHeight="1">
      <c r="F461" s="400"/>
      <c r="G461" s="216"/>
      <c r="H461" s="216"/>
      <c r="I461" s="216"/>
      <c r="J461" s="216"/>
      <c r="K461" s="401"/>
      <c r="L461" s="401"/>
      <c r="M461" s="401"/>
      <c r="N461" s="402"/>
      <c r="O461" s="403"/>
    </row>
    <row r="462" ht="15.75" customHeight="1">
      <c r="F462" s="400"/>
      <c r="G462" s="216"/>
      <c r="H462" s="216"/>
      <c r="I462" s="216"/>
      <c r="J462" s="216"/>
      <c r="K462" s="401"/>
      <c r="L462" s="401"/>
      <c r="M462" s="401"/>
      <c r="N462" s="402"/>
      <c r="O462" s="403"/>
    </row>
    <row r="463" ht="15.75" customHeight="1">
      <c r="F463" s="400"/>
      <c r="G463" s="216"/>
      <c r="H463" s="216"/>
      <c r="I463" s="216"/>
      <c r="J463" s="216"/>
      <c r="K463" s="401"/>
      <c r="L463" s="401"/>
      <c r="M463" s="401"/>
      <c r="N463" s="402"/>
      <c r="O463" s="403"/>
    </row>
    <row r="464" ht="15.75" customHeight="1">
      <c r="F464" s="400"/>
      <c r="G464" s="216"/>
      <c r="H464" s="216"/>
      <c r="I464" s="216"/>
      <c r="J464" s="216"/>
      <c r="K464" s="401"/>
      <c r="L464" s="401"/>
      <c r="M464" s="401"/>
      <c r="N464" s="402"/>
      <c r="O464" s="403"/>
    </row>
    <row r="465" ht="15.75" customHeight="1">
      <c r="F465" s="400"/>
      <c r="G465" s="216"/>
      <c r="H465" s="216"/>
      <c r="I465" s="216"/>
      <c r="J465" s="216"/>
      <c r="K465" s="401"/>
      <c r="L465" s="401"/>
      <c r="M465" s="401"/>
      <c r="N465" s="402"/>
      <c r="O465" s="403"/>
    </row>
    <row r="466" ht="15.75" customHeight="1">
      <c r="F466" s="400"/>
      <c r="G466" s="216"/>
      <c r="H466" s="216"/>
      <c r="I466" s="216"/>
      <c r="J466" s="216"/>
      <c r="K466" s="401"/>
      <c r="L466" s="401"/>
      <c r="M466" s="401"/>
      <c r="N466" s="402"/>
      <c r="O466" s="403"/>
    </row>
    <row r="467" ht="15.75" customHeight="1">
      <c r="F467" s="400"/>
      <c r="G467" s="216"/>
      <c r="H467" s="216"/>
      <c r="I467" s="216"/>
      <c r="J467" s="216"/>
      <c r="K467" s="401"/>
      <c r="L467" s="401"/>
      <c r="M467" s="401"/>
      <c r="N467" s="402"/>
      <c r="O467" s="403"/>
    </row>
    <row r="468" ht="15.75" customHeight="1">
      <c r="F468" s="400"/>
      <c r="G468" s="216"/>
      <c r="H468" s="216"/>
      <c r="I468" s="216"/>
      <c r="J468" s="216"/>
      <c r="K468" s="401"/>
      <c r="L468" s="401"/>
      <c r="M468" s="401"/>
      <c r="N468" s="402"/>
      <c r="O468" s="403"/>
    </row>
    <row r="469" ht="15.75" customHeight="1">
      <c r="F469" s="400"/>
      <c r="G469" s="216"/>
      <c r="H469" s="216"/>
      <c r="I469" s="216"/>
      <c r="J469" s="216"/>
      <c r="K469" s="401"/>
      <c r="L469" s="401"/>
      <c r="M469" s="401"/>
      <c r="N469" s="402"/>
      <c r="O469" s="403"/>
    </row>
    <row r="470" ht="15.75" customHeight="1">
      <c r="F470" s="400"/>
      <c r="G470" s="216"/>
      <c r="H470" s="216"/>
      <c r="I470" s="216"/>
      <c r="J470" s="216"/>
      <c r="K470" s="401"/>
      <c r="L470" s="401"/>
      <c r="M470" s="401"/>
      <c r="N470" s="402"/>
      <c r="O470" s="403"/>
    </row>
    <row r="471" ht="15.75" customHeight="1">
      <c r="F471" s="400"/>
      <c r="G471" s="216"/>
      <c r="H471" s="216"/>
      <c r="I471" s="216"/>
      <c r="J471" s="216"/>
      <c r="K471" s="401"/>
      <c r="L471" s="401"/>
      <c r="M471" s="401"/>
      <c r="N471" s="402"/>
      <c r="O471" s="403"/>
    </row>
    <row r="472" ht="15.75" customHeight="1">
      <c r="F472" s="400"/>
      <c r="G472" s="216"/>
      <c r="H472" s="216"/>
      <c r="I472" s="216"/>
      <c r="J472" s="216"/>
      <c r="K472" s="401"/>
      <c r="L472" s="401"/>
      <c r="M472" s="401"/>
      <c r="N472" s="402"/>
      <c r="O472" s="403"/>
    </row>
    <row r="473" ht="15.75" customHeight="1">
      <c r="F473" s="400"/>
      <c r="G473" s="216"/>
      <c r="H473" s="216"/>
      <c r="I473" s="216"/>
      <c r="J473" s="216"/>
      <c r="K473" s="401"/>
      <c r="L473" s="401"/>
      <c r="M473" s="401"/>
      <c r="N473" s="402"/>
      <c r="O473" s="403"/>
    </row>
    <row r="474" ht="15.75" customHeight="1">
      <c r="F474" s="400"/>
      <c r="G474" s="216"/>
      <c r="H474" s="216"/>
      <c r="I474" s="216"/>
      <c r="J474" s="216"/>
      <c r="K474" s="401"/>
      <c r="L474" s="401"/>
      <c r="M474" s="401"/>
      <c r="N474" s="402"/>
      <c r="O474" s="403"/>
    </row>
    <row r="475" ht="15.75" customHeight="1">
      <c r="F475" s="400"/>
      <c r="G475" s="216"/>
      <c r="H475" s="216"/>
      <c r="I475" s="216"/>
      <c r="J475" s="216"/>
      <c r="K475" s="401"/>
      <c r="L475" s="401"/>
      <c r="M475" s="401"/>
      <c r="N475" s="402"/>
      <c r="O475" s="403"/>
    </row>
    <row r="476" ht="15.75" customHeight="1">
      <c r="F476" s="400"/>
      <c r="G476" s="216"/>
      <c r="H476" s="216"/>
      <c r="I476" s="216"/>
      <c r="J476" s="216"/>
      <c r="K476" s="401"/>
      <c r="L476" s="401"/>
      <c r="M476" s="401"/>
      <c r="N476" s="402"/>
      <c r="O476" s="403"/>
    </row>
    <row r="477" ht="15.75" customHeight="1">
      <c r="F477" s="400"/>
      <c r="G477" s="216"/>
      <c r="H477" s="216"/>
      <c r="I477" s="216"/>
      <c r="J477" s="216"/>
      <c r="K477" s="401"/>
      <c r="L477" s="401"/>
      <c r="M477" s="401"/>
      <c r="N477" s="402"/>
      <c r="O477" s="403"/>
    </row>
    <row r="478" ht="15.75" customHeight="1">
      <c r="F478" s="400"/>
      <c r="G478" s="216"/>
      <c r="H478" s="216"/>
      <c r="I478" s="216"/>
      <c r="J478" s="216"/>
      <c r="K478" s="401"/>
      <c r="L478" s="401"/>
      <c r="M478" s="401"/>
      <c r="N478" s="402"/>
      <c r="O478" s="403"/>
    </row>
    <row r="479" ht="15.75" customHeight="1">
      <c r="F479" s="400"/>
      <c r="G479" s="216"/>
      <c r="H479" s="216"/>
      <c r="I479" s="216"/>
      <c r="J479" s="216"/>
      <c r="K479" s="401"/>
      <c r="L479" s="401"/>
      <c r="M479" s="401"/>
      <c r="N479" s="402"/>
      <c r="O479" s="403"/>
    </row>
    <row r="480" ht="15.75" customHeight="1">
      <c r="F480" s="400"/>
      <c r="G480" s="216"/>
      <c r="H480" s="216"/>
      <c r="I480" s="216"/>
      <c r="J480" s="216"/>
      <c r="K480" s="401"/>
      <c r="L480" s="401"/>
      <c r="M480" s="401"/>
      <c r="N480" s="402"/>
      <c r="O480" s="403"/>
    </row>
    <row r="481" ht="15.75" customHeight="1">
      <c r="F481" s="400"/>
      <c r="G481" s="216"/>
      <c r="H481" s="216"/>
      <c r="I481" s="216"/>
      <c r="J481" s="216"/>
      <c r="K481" s="401"/>
      <c r="L481" s="401"/>
      <c r="M481" s="401"/>
      <c r="N481" s="402"/>
      <c r="O481" s="403"/>
    </row>
    <row r="482" ht="15.75" customHeight="1">
      <c r="F482" s="400"/>
      <c r="G482" s="216"/>
      <c r="H482" s="216"/>
      <c r="I482" s="216"/>
      <c r="J482" s="216"/>
      <c r="K482" s="401"/>
      <c r="L482" s="401"/>
      <c r="M482" s="401"/>
      <c r="N482" s="402"/>
      <c r="O482" s="403"/>
    </row>
    <row r="483" ht="15.75" customHeight="1">
      <c r="F483" s="400"/>
      <c r="G483" s="216"/>
      <c r="H483" s="216"/>
      <c r="I483" s="216"/>
      <c r="J483" s="216"/>
      <c r="K483" s="401"/>
      <c r="L483" s="401"/>
      <c r="M483" s="401"/>
      <c r="N483" s="402"/>
      <c r="O483" s="403"/>
    </row>
    <row r="484" ht="15.75" customHeight="1">
      <c r="F484" s="400"/>
      <c r="G484" s="216"/>
      <c r="H484" s="216"/>
      <c r="I484" s="216"/>
      <c r="J484" s="216"/>
      <c r="K484" s="401"/>
      <c r="L484" s="401"/>
      <c r="M484" s="401"/>
      <c r="N484" s="402"/>
      <c r="O484" s="403"/>
    </row>
    <row r="485" ht="15.75" customHeight="1">
      <c r="F485" s="400"/>
      <c r="G485" s="216"/>
      <c r="H485" s="216"/>
      <c r="I485" s="216"/>
      <c r="J485" s="216"/>
      <c r="K485" s="401"/>
      <c r="L485" s="401"/>
      <c r="M485" s="401"/>
      <c r="N485" s="402"/>
      <c r="O485" s="403"/>
    </row>
    <row r="486" ht="15.75" customHeight="1">
      <c r="F486" s="400"/>
      <c r="G486" s="216"/>
      <c r="H486" s="216"/>
      <c r="I486" s="216"/>
      <c r="J486" s="216"/>
      <c r="K486" s="401"/>
      <c r="L486" s="401"/>
      <c r="M486" s="401"/>
      <c r="N486" s="402"/>
      <c r="O486" s="403"/>
    </row>
    <row r="487" ht="15.75" customHeight="1">
      <c r="F487" s="400"/>
      <c r="G487" s="216"/>
      <c r="H487" s="216"/>
      <c r="I487" s="216"/>
      <c r="J487" s="216"/>
      <c r="K487" s="401"/>
      <c r="L487" s="401"/>
      <c r="M487" s="401"/>
      <c r="N487" s="402"/>
      <c r="O487" s="403"/>
    </row>
    <row r="488" ht="15.75" customHeight="1">
      <c r="F488" s="400"/>
      <c r="G488" s="216"/>
      <c r="H488" s="216"/>
      <c r="I488" s="216"/>
      <c r="J488" s="216"/>
      <c r="K488" s="401"/>
      <c r="L488" s="401"/>
      <c r="M488" s="401"/>
      <c r="N488" s="402"/>
      <c r="O488" s="403"/>
    </row>
    <row r="489" ht="15.75" customHeight="1">
      <c r="F489" s="400"/>
      <c r="G489" s="216"/>
      <c r="H489" s="216"/>
      <c r="I489" s="216"/>
      <c r="J489" s="216"/>
      <c r="K489" s="401"/>
      <c r="L489" s="401"/>
      <c r="M489" s="401"/>
      <c r="N489" s="402"/>
      <c r="O489" s="403"/>
    </row>
    <row r="490" ht="15.75" customHeight="1">
      <c r="F490" s="400"/>
      <c r="G490" s="216"/>
      <c r="H490" s="216"/>
      <c r="I490" s="216"/>
      <c r="J490" s="216"/>
      <c r="K490" s="401"/>
      <c r="L490" s="401"/>
      <c r="M490" s="401"/>
      <c r="N490" s="402"/>
      <c r="O490" s="403"/>
    </row>
    <row r="491" ht="15.75" customHeight="1">
      <c r="F491" s="400"/>
      <c r="G491" s="216"/>
      <c r="H491" s="216"/>
      <c r="I491" s="216"/>
      <c r="J491" s="216"/>
      <c r="K491" s="401"/>
      <c r="L491" s="401"/>
      <c r="M491" s="401"/>
      <c r="N491" s="402"/>
      <c r="O491" s="403"/>
    </row>
    <row r="492" ht="15.75" customHeight="1">
      <c r="F492" s="400"/>
      <c r="G492" s="216"/>
      <c r="H492" s="216"/>
      <c r="I492" s="216"/>
      <c r="J492" s="216"/>
      <c r="K492" s="401"/>
      <c r="L492" s="401"/>
      <c r="M492" s="401"/>
      <c r="N492" s="402"/>
      <c r="O492" s="403"/>
    </row>
    <row r="493" ht="15.75" customHeight="1">
      <c r="F493" s="400"/>
      <c r="G493" s="216"/>
      <c r="H493" s="216"/>
      <c r="I493" s="216"/>
      <c r="J493" s="216"/>
      <c r="K493" s="401"/>
      <c r="L493" s="401"/>
      <c r="M493" s="401"/>
      <c r="N493" s="402"/>
      <c r="O493" s="403"/>
    </row>
    <row r="494" ht="15.75" customHeight="1">
      <c r="F494" s="400"/>
      <c r="G494" s="216"/>
      <c r="H494" s="216"/>
      <c r="I494" s="216"/>
      <c r="J494" s="216"/>
      <c r="K494" s="401"/>
      <c r="L494" s="401"/>
      <c r="M494" s="401"/>
      <c r="N494" s="402"/>
      <c r="O494" s="403"/>
    </row>
    <row r="495" ht="15.75" customHeight="1">
      <c r="F495" s="400"/>
      <c r="G495" s="216"/>
      <c r="H495" s="216"/>
      <c r="I495" s="216"/>
      <c r="J495" s="216"/>
      <c r="K495" s="401"/>
      <c r="L495" s="401"/>
      <c r="M495" s="401"/>
      <c r="N495" s="402"/>
      <c r="O495" s="403"/>
    </row>
    <row r="496" ht="15.75" customHeight="1">
      <c r="F496" s="400"/>
      <c r="G496" s="216"/>
      <c r="H496" s="216"/>
      <c r="I496" s="216"/>
      <c r="J496" s="216"/>
      <c r="K496" s="401"/>
      <c r="L496" s="401"/>
      <c r="M496" s="401"/>
      <c r="N496" s="402"/>
      <c r="O496" s="403"/>
    </row>
    <row r="497" ht="15.75" customHeight="1">
      <c r="F497" s="400"/>
      <c r="G497" s="216"/>
      <c r="H497" s="216"/>
      <c r="I497" s="216"/>
      <c r="J497" s="216"/>
      <c r="K497" s="401"/>
      <c r="L497" s="401"/>
      <c r="M497" s="401"/>
      <c r="N497" s="402"/>
      <c r="O497" s="403"/>
    </row>
    <row r="498" ht="15.75" customHeight="1">
      <c r="F498" s="400"/>
      <c r="G498" s="216"/>
      <c r="H498" s="216"/>
      <c r="I498" s="216"/>
      <c r="J498" s="216"/>
      <c r="K498" s="401"/>
      <c r="L498" s="401"/>
      <c r="M498" s="401"/>
      <c r="N498" s="402"/>
      <c r="O498" s="403"/>
    </row>
    <row r="499" ht="15.75" customHeight="1">
      <c r="F499" s="400"/>
      <c r="G499" s="216"/>
      <c r="H499" s="216"/>
      <c r="I499" s="216"/>
      <c r="J499" s="216"/>
      <c r="K499" s="401"/>
      <c r="L499" s="401"/>
      <c r="M499" s="401"/>
      <c r="N499" s="402"/>
      <c r="O499" s="403"/>
    </row>
    <row r="500" ht="15.75" customHeight="1">
      <c r="F500" s="400"/>
      <c r="G500" s="216"/>
      <c r="H500" s="216"/>
      <c r="I500" s="216"/>
      <c r="J500" s="216"/>
      <c r="K500" s="401"/>
      <c r="L500" s="401"/>
      <c r="M500" s="401"/>
      <c r="N500" s="402"/>
      <c r="O500" s="403"/>
    </row>
    <row r="501" ht="15.75" customHeight="1">
      <c r="F501" s="400"/>
      <c r="G501" s="216"/>
      <c r="H501" s="216"/>
      <c r="I501" s="216"/>
      <c r="J501" s="216"/>
      <c r="K501" s="401"/>
      <c r="L501" s="401"/>
      <c r="M501" s="401"/>
      <c r="N501" s="402"/>
      <c r="O501" s="403"/>
    </row>
    <row r="502" ht="15.75" customHeight="1">
      <c r="F502" s="400"/>
      <c r="G502" s="216"/>
      <c r="H502" s="216"/>
      <c r="I502" s="216"/>
      <c r="J502" s="216"/>
      <c r="K502" s="401"/>
      <c r="L502" s="401"/>
      <c r="M502" s="401"/>
      <c r="N502" s="402"/>
      <c r="O502" s="403"/>
    </row>
    <row r="503" ht="15.75" customHeight="1">
      <c r="F503" s="400"/>
      <c r="G503" s="216"/>
      <c r="H503" s="216"/>
      <c r="I503" s="216"/>
      <c r="J503" s="216"/>
      <c r="K503" s="401"/>
      <c r="L503" s="401"/>
      <c r="M503" s="401"/>
      <c r="N503" s="402"/>
      <c r="O503" s="403"/>
    </row>
    <row r="504" ht="15.75" customHeight="1">
      <c r="F504" s="400"/>
      <c r="G504" s="216"/>
      <c r="H504" s="216"/>
      <c r="I504" s="216"/>
      <c r="J504" s="216"/>
      <c r="K504" s="401"/>
      <c r="L504" s="401"/>
      <c r="M504" s="401"/>
      <c r="N504" s="402"/>
      <c r="O504" s="403"/>
    </row>
    <row r="505" ht="15.75" customHeight="1">
      <c r="F505" s="400"/>
      <c r="G505" s="216"/>
      <c r="H505" s="216"/>
      <c r="I505" s="216"/>
      <c r="J505" s="216"/>
      <c r="K505" s="401"/>
      <c r="L505" s="401"/>
      <c r="M505" s="401"/>
      <c r="N505" s="402"/>
      <c r="O505" s="403"/>
    </row>
    <row r="506" ht="15.75" customHeight="1">
      <c r="F506" s="400"/>
      <c r="G506" s="216"/>
      <c r="H506" s="216"/>
      <c r="I506" s="216"/>
      <c r="J506" s="216"/>
      <c r="K506" s="401"/>
      <c r="L506" s="401"/>
      <c r="M506" s="401"/>
      <c r="N506" s="402"/>
      <c r="O506" s="403"/>
    </row>
    <row r="507" ht="15.75" customHeight="1">
      <c r="F507" s="400"/>
      <c r="G507" s="216"/>
      <c r="H507" s="216"/>
      <c r="I507" s="216"/>
      <c r="J507" s="216"/>
      <c r="K507" s="401"/>
      <c r="L507" s="401"/>
      <c r="M507" s="401"/>
      <c r="N507" s="402"/>
      <c r="O507" s="403"/>
    </row>
    <row r="508" ht="15.75" customHeight="1">
      <c r="F508" s="400"/>
      <c r="G508" s="216"/>
      <c r="H508" s="216"/>
      <c r="I508" s="216"/>
      <c r="J508" s="216"/>
      <c r="K508" s="401"/>
      <c r="L508" s="401"/>
      <c r="M508" s="401"/>
      <c r="N508" s="402"/>
      <c r="O508" s="403"/>
    </row>
    <row r="509" ht="15.75" customHeight="1">
      <c r="F509" s="400"/>
      <c r="G509" s="216"/>
      <c r="H509" s="216"/>
      <c r="I509" s="216"/>
      <c r="J509" s="216"/>
      <c r="K509" s="401"/>
      <c r="L509" s="401"/>
      <c r="M509" s="401"/>
      <c r="N509" s="402"/>
      <c r="O509" s="403"/>
    </row>
    <row r="510" ht="15.75" customHeight="1">
      <c r="F510" s="400"/>
      <c r="G510" s="216"/>
      <c r="H510" s="216"/>
      <c r="I510" s="216"/>
      <c r="J510" s="216"/>
      <c r="K510" s="401"/>
      <c r="L510" s="401"/>
      <c r="M510" s="401"/>
      <c r="N510" s="402"/>
      <c r="O510" s="403"/>
    </row>
    <row r="511" ht="15.75" customHeight="1">
      <c r="F511" s="400"/>
      <c r="G511" s="216"/>
      <c r="H511" s="216"/>
      <c r="I511" s="216"/>
      <c r="J511" s="216"/>
      <c r="K511" s="401"/>
      <c r="L511" s="401"/>
      <c r="M511" s="401"/>
      <c r="N511" s="402"/>
      <c r="O511" s="403"/>
    </row>
    <row r="512" ht="15.75" customHeight="1">
      <c r="F512" s="400"/>
      <c r="G512" s="216"/>
      <c r="H512" s="216"/>
      <c r="I512" s="216"/>
      <c r="J512" s="216"/>
      <c r="K512" s="401"/>
      <c r="L512" s="401"/>
      <c r="M512" s="401"/>
      <c r="N512" s="402"/>
      <c r="O512" s="403"/>
    </row>
    <row r="513" ht="15.75" customHeight="1">
      <c r="F513" s="400"/>
      <c r="G513" s="216"/>
      <c r="H513" s="216"/>
      <c r="I513" s="216"/>
      <c r="J513" s="216"/>
      <c r="K513" s="401"/>
      <c r="L513" s="401"/>
      <c r="M513" s="401"/>
      <c r="N513" s="402"/>
      <c r="O513" s="403"/>
    </row>
    <row r="514" ht="15.75" customHeight="1">
      <c r="F514" s="400"/>
      <c r="G514" s="216"/>
      <c r="H514" s="216"/>
      <c r="I514" s="216"/>
      <c r="J514" s="216"/>
      <c r="K514" s="401"/>
      <c r="L514" s="401"/>
      <c r="M514" s="401"/>
      <c r="N514" s="402"/>
      <c r="O514" s="403"/>
    </row>
    <row r="515" ht="15.75" customHeight="1">
      <c r="F515" s="400"/>
      <c r="G515" s="216"/>
      <c r="H515" s="216"/>
      <c r="I515" s="216"/>
      <c r="J515" s="216"/>
      <c r="K515" s="401"/>
      <c r="L515" s="401"/>
      <c r="M515" s="401"/>
      <c r="N515" s="402"/>
      <c r="O515" s="403"/>
    </row>
    <row r="516" ht="15.75" customHeight="1">
      <c r="F516" s="400"/>
      <c r="G516" s="216"/>
      <c r="H516" s="216"/>
      <c r="I516" s="216"/>
      <c r="J516" s="216"/>
      <c r="K516" s="401"/>
      <c r="L516" s="401"/>
      <c r="M516" s="401"/>
      <c r="N516" s="402"/>
      <c r="O516" s="403"/>
    </row>
    <row r="517" ht="15.75" customHeight="1">
      <c r="F517" s="400"/>
      <c r="G517" s="216"/>
      <c r="H517" s="216"/>
      <c r="I517" s="216"/>
      <c r="J517" s="216"/>
      <c r="K517" s="401"/>
      <c r="L517" s="401"/>
      <c r="M517" s="401"/>
      <c r="N517" s="402"/>
      <c r="O517" s="403"/>
    </row>
    <row r="518" ht="15.75" customHeight="1">
      <c r="F518" s="400"/>
      <c r="G518" s="216"/>
      <c r="H518" s="216"/>
      <c r="I518" s="216"/>
      <c r="J518" s="216"/>
      <c r="K518" s="401"/>
      <c r="L518" s="401"/>
      <c r="M518" s="401"/>
      <c r="N518" s="402"/>
      <c r="O518" s="403"/>
    </row>
    <row r="519" ht="15.75" customHeight="1">
      <c r="F519" s="400"/>
      <c r="G519" s="216"/>
      <c r="H519" s="216"/>
      <c r="I519" s="216"/>
      <c r="J519" s="216"/>
      <c r="K519" s="401"/>
      <c r="L519" s="401"/>
      <c r="M519" s="401"/>
      <c r="N519" s="402"/>
      <c r="O519" s="403"/>
    </row>
    <row r="520" ht="15.75" customHeight="1">
      <c r="F520" s="400"/>
      <c r="G520" s="216"/>
      <c r="H520" s="216"/>
      <c r="I520" s="216"/>
      <c r="J520" s="216"/>
      <c r="K520" s="401"/>
      <c r="L520" s="401"/>
      <c r="M520" s="401"/>
      <c r="N520" s="402"/>
      <c r="O520" s="403"/>
    </row>
    <row r="521" ht="15.75" customHeight="1">
      <c r="F521" s="400"/>
      <c r="G521" s="216"/>
      <c r="H521" s="216"/>
      <c r="I521" s="216"/>
      <c r="J521" s="216"/>
      <c r="K521" s="401"/>
      <c r="L521" s="401"/>
      <c r="M521" s="401"/>
      <c r="N521" s="402"/>
      <c r="O521" s="403"/>
    </row>
    <row r="522" ht="15.75" customHeight="1">
      <c r="F522" s="400"/>
      <c r="G522" s="216"/>
      <c r="H522" s="216"/>
      <c r="I522" s="216"/>
      <c r="J522" s="216"/>
      <c r="K522" s="401"/>
      <c r="L522" s="401"/>
      <c r="M522" s="401"/>
      <c r="N522" s="402"/>
      <c r="O522" s="403"/>
    </row>
    <row r="523" ht="15.75" customHeight="1">
      <c r="F523" s="400"/>
      <c r="G523" s="216"/>
      <c r="H523" s="216"/>
      <c r="I523" s="216"/>
      <c r="J523" s="216"/>
      <c r="K523" s="401"/>
      <c r="L523" s="401"/>
      <c r="M523" s="401"/>
      <c r="N523" s="402"/>
      <c r="O523" s="403"/>
    </row>
    <row r="524" ht="15.75" customHeight="1">
      <c r="F524" s="400"/>
      <c r="G524" s="216"/>
      <c r="H524" s="216"/>
      <c r="I524" s="216"/>
      <c r="J524" s="216"/>
      <c r="K524" s="401"/>
      <c r="L524" s="401"/>
      <c r="M524" s="401"/>
      <c r="N524" s="402"/>
      <c r="O524" s="403"/>
    </row>
    <row r="525" ht="15.75" customHeight="1">
      <c r="F525" s="400"/>
      <c r="G525" s="216"/>
      <c r="H525" s="216"/>
      <c r="I525" s="216"/>
      <c r="J525" s="216"/>
      <c r="K525" s="401"/>
      <c r="L525" s="401"/>
      <c r="M525" s="401"/>
      <c r="N525" s="402"/>
      <c r="O525" s="403"/>
    </row>
    <row r="526" ht="15.75" customHeight="1">
      <c r="F526" s="400"/>
      <c r="G526" s="216"/>
      <c r="H526" s="216"/>
      <c r="I526" s="216"/>
      <c r="J526" s="216"/>
      <c r="K526" s="401"/>
      <c r="L526" s="401"/>
      <c r="M526" s="401"/>
      <c r="N526" s="402"/>
      <c r="O526" s="403"/>
    </row>
    <row r="527" ht="15.75" customHeight="1">
      <c r="F527" s="400"/>
      <c r="G527" s="216"/>
      <c r="H527" s="216"/>
      <c r="I527" s="216"/>
      <c r="J527" s="216"/>
      <c r="K527" s="401"/>
      <c r="L527" s="401"/>
      <c r="M527" s="401"/>
      <c r="N527" s="402"/>
      <c r="O527" s="403"/>
    </row>
    <row r="528" ht="15.75" customHeight="1">
      <c r="F528" s="400"/>
      <c r="G528" s="216"/>
      <c r="H528" s="216"/>
      <c r="I528" s="216"/>
      <c r="J528" s="216"/>
      <c r="K528" s="401"/>
      <c r="L528" s="401"/>
      <c r="M528" s="401"/>
      <c r="N528" s="402"/>
      <c r="O528" s="403"/>
    </row>
    <row r="529" ht="15.75" customHeight="1">
      <c r="F529" s="400"/>
      <c r="G529" s="216"/>
      <c r="H529" s="216"/>
      <c r="I529" s="216"/>
      <c r="J529" s="216"/>
      <c r="K529" s="401"/>
      <c r="L529" s="401"/>
      <c r="M529" s="401"/>
      <c r="N529" s="402"/>
      <c r="O529" s="403"/>
    </row>
    <row r="530" ht="15.75" customHeight="1">
      <c r="F530" s="400"/>
      <c r="G530" s="216"/>
      <c r="H530" s="216"/>
      <c r="I530" s="216"/>
      <c r="J530" s="216"/>
      <c r="K530" s="401"/>
      <c r="L530" s="401"/>
      <c r="M530" s="401"/>
      <c r="N530" s="402"/>
      <c r="O530" s="403"/>
    </row>
    <row r="531" ht="15.75" customHeight="1">
      <c r="F531" s="400"/>
      <c r="G531" s="216"/>
      <c r="H531" s="216"/>
      <c r="I531" s="216"/>
      <c r="J531" s="216"/>
      <c r="K531" s="401"/>
      <c r="L531" s="401"/>
      <c r="M531" s="401"/>
      <c r="N531" s="402"/>
      <c r="O531" s="403"/>
    </row>
    <row r="532" ht="15.75" customHeight="1">
      <c r="F532" s="400"/>
      <c r="G532" s="216"/>
      <c r="H532" s="216"/>
      <c r="I532" s="216"/>
      <c r="J532" s="216"/>
      <c r="K532" s="401"/>
      <c r="L532" s="401"/>
      <c r="M532" s="401"/>
      <c r="N532" s="402"/>
      <c r="O532" s="403"/>
    </row>
    <row r="533" ht="15.75" customHeight="1">
      <c r="F533" s="400"/>
      <c r="G533" s="216"/>
      <c r="H533" s="216"/>
      <c r="I533" s="216"/>
      <c r="J533" s="216"/>
      <c r="K533" s="401"/>
      <c r="L533" s="401"/>
      <c r="M533" s="401"/>
      <c r="N533" s="402"/>
      <c r="O533" s="403"/>
    </row>
    <row r="534" ht="15.75" customHeight="1">
      <c r="F534" s="400"/>
      <c r="G534" s="216"/>
      <c r="H534" s="216"/>
      <c r="I534" s="216"/>
      <c r="J534" s="216"/>
      <c r="K534" s="401"/>
      <c r="L534" s="401"/>
      <c r="M534" s="401"/>
      <c r="N534" s="402"/>
      <c r="O534" s="403"/>
    </row>
    <row r="535" ht="15.75" customHeight="1">
      <c r="F535" s="400"/>
      <c r="G535" s="216"/>
      <c r="H535" s="216"/>
      <c r="I535" s="216"/>
      <c r="J535" s="216"/>
      <c r="K535" s="401"/>
      <c r="L535" s="401"/>
      <c r="M535" s="401"/>
      <c r="N535" s="402"/>
      <c r="O535" s="403"/>
    </row>
    <row r="536" ht="15.75" customHeight="1">
      <c r="F536" s="400"/>
      <c r="G536" s="216"/>
      <c r="H536" s="216"/>
      <c r="I536" s="216"/>
      <c r="J536" s="216"/>
      <c r="K536" s="401"/>
      <c r="L536" s="401"/>
      <c r="M536" s="401"/>
      <c r="N536" s="402"/>
      <c r="O536" s="403"/>
    </row>
    <row r="537" ht="15.75" customHeight="1">
      <c r="F537" s="400"/>
      <c r="G537" s="216"/>
      <c r="H537" s="216"/>
      <c r="I537" s="216"/>
      <c r="J537" s="216"/>
      <c r="K537" s="401"/>
      <c r="L537" s="401"/>
      <c r="M537" s="401"/>
      <c r="N537" s="402"/>
      <c r="O537" s="403"/>
    </row>
    <row r="538" ht="15.75" customHeight="1">
      <c r="F538" s="400"/>
      <c r="G538" s="216"/>
      <c r="H538" s="216"/>
      <c r="I538" s="216"/>
      <c r="J538" s="216"/>
      <c r="K538" s="401"/>
      <c r="L538" s="401"/>
      <c r="M538" s="401"/>
      <c r="N538" s="402"/>
      <c r="O538" s="403"/>
    </row>
    <row r="539" ht="15.75" customHeight="1">
      <c r="F539" s="400"/>
      <c r="G539" s="216"/>
      <c r="H539" s="216"/>
      <c r="I539" s="216"/>
      <c r="J539" s="216"/>
      <c r="K539" s="401"/>
      <c r="L539" s="401"/>
      <c r="M539" s="401"/>
      <c r="N539" s="402"/>
      <c r="O539" s="403"/>
    </row>
    <row r="540" ht="15.75" customHeight="1">
      <c r="F540" s="400"/>
      <c r="G540" s="216"/>
      <c r="H540" s="216"/>
      <c r="I540" s="216"/>
      <c r="J540" s="216"/>
      <c r="K540" s="401"/>
      <c r="L540" s="401"/>
      <c r="M540" s="401"/>
      <c r="N540" s="402"/>
      <c r="O540" s="403"/>
    </row>
    <row r="541" ht="15.75" customHeight="1">
      <c r="F541" s="400"/>
      <c r="G541" s="216"/>
      <c r="H541" s="216"/>
      <c r="I541" s="216"/>
      <c r="J541" s="216"/>
      <c r="K541" s="401"/>
      <c r="L541" s="401"/>
      <c r="M541" s="401"/>
      <c r="N541" s="402"/>
      <c r="O541" s="403"/>
    </row>
    <row r="542" ht="15.75" customHeight="1">
      <c r="F542" s="400"/>
      <c r="G542" s="216"/>
      <c r="H542" s="216"/>
      <c r="I542" s="216"/>
      <c r="J542" s="216"/>
      <c r="K542" s="401"/>
      <c r="L542" s="401"/>
      <c r="M542" s="401"/>
      <c r="N542" s="402"/>
      <c r="O542" s="403"/>
    </row>
    <row r="543" ht="15.75" customHeight="1">
      <c r="F543" s="400"/>
      <c r="G543" s="216"/>
      <c r="H543" s="216"/>
      <c r="I543" s="216"/>
      <c r="J543" s="216"/>
      <c r="K543" s="401"/>
      <c r="L543" s="401"/>
      <c r="M543" s="401"/>
      <c r="N543" s="402"/>
      <c r="O543" s="403"/>
    </row>
    <row r="544" ht="15.75" customHeight="1">
      <c r="F544" s="400"/>
      <c r="G544" s="216"/>
      <c r="H544" s="216"/>
      <c r="I544" s="216"/>
      <c r="J544" s="216"/>
      <c r="K544" s="401"/>
      <c r="L544" s="401"/>
      <c r="M544" s="401"/>
      <c r="N544" s="402"/>
      <c r="O544" s="403"/>
    </row>
    <row r="545" ht="15.75" customHeight="1">
      <c r="F545" s="400"/>
      <c r="G545" s="216"/>
      <c r="H545" s="216"/>
      <c r="I545" s="216"/>
      <c r="J545" s="216"/>
      <c r="K545" s="401"/>
      <c r="L545" s="401"/>
      <c r="M545" s="401"/>
      <c r="N545" s="402"/>
      <c r="O545" s="403"/>
    </row>
    <row r="546" ht="15.75" customHeight="1">
      <c r="F546" s="400"/>
      <c r="G546" s="216"/>
      <c r="H546" s="216"/>
      <c r="I546" s="216"/>
      <c r="J546" s="216"/>
      <c r="K546" s="401"/>
      <c r="L546" s="401"/>
      <c r="M546" s="401"/>
      <c r="N546" s="402"/>
      <c r="O546" s="403"/>
    </row>
    <row r="547" ht="15.75" customHeight="1">
      <c r="F547" s="400"/>
      <c r="G547" s="216"/>
      <c r="H547" s="216"/>
      <c r="I547" s="216"/>
      <c r="J547" s="216"/>
      <c r="K547" s="401"/>
      <c r="L547" s="401"/>
      <c r="M547" s="401"/>
      <c r="N547" s="402"/>
      <c r="O547" s="403"/>
    </row>
    <row r="548" ht="15.75" customHeight="1">
      <c r="F548" s="400"/>
      <c r="G548" s="216"/>
      <c r="H548" s="216"/>
      <c r="I548" s="216"/>
      <c r="J548" s="216"/>
      <c r="K548" s="401"/>
      <c r="L548" s="401"/>
      <c r="M548" s="401"/>
      <c r="N548" s="402"/>
      <c r="O548" s="403"/>
    </row>
    <row r="549" ht="15.75" customHeight="1">
      <c r="F549" s="400"/>
      <c r="G549" s="216"/>
      <c r="H549" s="216"/>
      <c r="I549" s="216"/>
      <c r="J549" s="216"/>
      <c r="K549" s="401"/>
      <c r="L549" s="401"/>
      <c r="M549" s="401"/>
      <c r="N549" s="402"/>
      <c r="O549" s="403"/>
    </row>
    <row r="550" ht="15.75" customHeight="1">
      <c r="F550" s="400"/>
      <c r="G550" s="216"/>
      <c r="H550" s="216"/>
      <c r="I550" s="216"/>
      <c r="J550" s="216"/>
      <c r="K550" s="401"/>
      <c r="L550" s="401"/>
      <c r="M550" s="401"/>
      <c r="N550" s="402"/>
      <c r="O550" s="403"/>
    </row>
    <row r="551" ht="15.75" customHeight="1">
      <c r="F551" s="400"/>
      <c r="G551" s="216"/>
      <c r="H551" s="216"/>
      <c r="I551" s="216"/>
      <c r="J551" s="216"/>
      <c r="K551" s="401"/>
      <c r="L551" s="401"/>
      <c r="M551" s="401"/>
      <c r="N551" s="402"/>
      <c r="O551" s="403"/>
    </row>
    <row r="552" ht="15.75" customHeight="1">
      <c r="F552" s="400"/>
      <c r="G552" s="216"/>
      <c r="H552" s="216"/>
      <c r="I552" s="216"/>
      <c r="J552" s="216"/>
      <c r="K552" s="401"/>
      <c r="L552" s="401"/>
      <c r="M552" s="401"/>
      <c r="N552" s="402"/>
      <c r="O552" s="403"/>
    </row>
    <row r="553" ht="15.75" customHeight="1">
      <c r="F553" s="400"/>
      <c r="G553" s="216"/>
      <c r="H553" s="216"/>
      <c r="I553" s="216"/>
      <c r="J553" s="216"/>
      <c r="K553" s="401"/>
      <c r="L553" s="401"/>
      <c r="M553" s="401"/>
      <c r="N553" s="402"/>
      <c r="O553" s="403"/>
    </row>
    <row r="554" ht="15.75" customHeight="1">
      <c r="F554" s="400"/>
      <c r="G554" s="216"/>
      <c r="H554" s="216"/>
      <c r="I554" s="216"/>
      <c r="J554" s="216"/>
      <c r="K554" s="401"/>
      <c r="L554" s="401"/>
      <c r="M554" s="401"/>
      <c r="N554" s="402"/>
      <c r="O554" s="403"/>
    </row>
    <row r="555" ht="15.75" customHeight="1">
      <c r="F555" s="400"/>
      <c r="G555" s="216"/>
      <c r="H555" s="216"/>
      <c r="I555" s="216"/>
      <c r="J555" s="216"/>
      <c r="K555" s="401"/>
      <c r="L555" s="401"/>
      <c r="M555" s="401"/>
      <c r="N555" s="402"/>
      <c r="O555" s="403"/>
    </row>
    <row r="556" ht="15.75" customHeight="1">
      <c r="F556" s="400"/>
      <c r="G556" s="216"/>
      <c r="H556" s="216"/>
      <c r="I556" s="216"/>
      <c r="J556" s="216"/>
      <c r="K556" s="401"/>
      <c r="L556" s="401"/>
      <c r="M556" s="401"/>
      <c r="N556" s="402"/>
      <c r="O556" s="403"/>
    </row>
    <row r="557" ht="15.75" customHeight="1">
      <c r="F557" s="400"/>
      <c r="G557" s="216"/>
      <c r="H557" s="216"/>
      <c r="I557" s="216"/>
      <c r="J557" s="216"/>
      <c r="K557" s="401"/>
      <c r="L557" s="401"/>
      <c r="M557" s="401"/>
      <c r="N557" s="402"/>
      <c r="O557" s="403"/>
    </row>
    <row r="558" ht="15.75" customHeight="1">
      <c r="F558" s="400"/>
      <c r="G558" s="216"/>
      <c r="H558" s="216"/>
      <c r="I558" s="216"/>
      <c r="J558" s="216"/>
      <c r="K558" s="401"/>
      <c r="L558" s="401"/>
      <c r="M558" s="401"/>
      <c r="N558" s="402"/>
      <c r="O558" s="403"/>
    </row>
    <row r="559" ht="15.75" customHeight="1">
      <c r="F559" s="400"/>
      <c r="G559" s="216"/>
      <c r="H559" s="216"/>
      <c r="I559" s="216"/>
      <c r="J559" s="216"/>
      <c r="K559" s="401"/>
      <c r="L559" s="401"/>
      <c r="M559" s="401"/>
      <c r="N559" s="402"/>
      <c r="O559" s="403"/>
    </row>
    <row r="560" ht="15.75" customHeight="1">
      <c r="F560" s="400"/>
      <c r="G560" s="216"/>
      <c r="H560" s="216"/>
      <c r="I560" s="216"/>
      <c r="J560" s="216"/>
      <c r="K560" s="401"/>
      <c r="L560" s="401"/>
      <c r="M560" s="401"/>
      <c r="N560" s="402"/>
      <c r="O560" s="403"/>
    </row>
    <row r="561" ht="15.75" customHeight="1">
      <c r="F561" s="400"/>
      <c r="G561" s="216"/>
      <c r="H561" s="216"/>
      <c r="I561" s="216"/>
      <c r="J561" s="216"/>
      <c r="K561" s="401"/>
      <c r="L561" s="401"/>
      <c r="M561" s="401"/>
      <c r="N561" s="402"/>
      <c r="O561" s="403"/>
    </row>
    <row r="562" ht="15.75" customHeight="1">
      <c r="F562" s="400"/>
      <c r="G562" s="216"/>
      <c r="H562" s="216"/>
      <c r="I562" s="216"/>
      <c r="J562" s="216"/>
      <c r="K562" s="401"/>
      <c r="L562" s="401"/>
      <c r="M562" s="401"/>
      <c r="N562" s="402"/>
      <c r="O562" s="403"/>
    </row>
    <row r="563" ht="15.75" customHeight="1">
      <c r="F563" s="400"/>
      <c r="G563" s="216"/>
      <c r="H563" s="216"/>
      <c r="I563" s="216"/>
      <c r="J563" s="216"/>
      <c r="K563" s="401"/>
      <c r="L563" s="401"/>
      <c r="M563" s="401"/>
      <c r="N563" s="402"/>
      <c r="O563" s="403"/>
    </row>
    <row r="564" ht="15.75" customHeight="1">
      <c r="F564" s="400"/>
      <c r="G564" s="216"/>
      <c r="H564" s="216"/>
      <c r="I564" s="216"/>
      <c r="J564" s="216"/>
      <c r="K564" s="401"/>
      <c r="L564" s="401"/>
      <c r="M564" s="401"/>
      <c r="N564" s="402"/>
      <c r="O564" s="403"/>
    </row>
    <row r="565" ht="15.75" customHeight="1">
      <c r="F565" s="400"/>
      <c r="G565" s="216"/>
      <c r="H565" s="216"/>
      <c r="I565" s="216"/>
      <c r="J565" s="216"/>
      <c r="K565" s="401"/>
      <c r="L565" s="401"/>
      <c r="M565" s="401"/>
      <c r="N565" s="402"/>
      <c r="O565" s="403"/>
    </row>
    <row r="566" ht="15.75" customHeight="1">
      <c r="F566" s="400"/>
      <c r="G566" s="216"/>
      <c r="H566" s="216"/>
      <c r="I566" s="216"/>
      <c r="J566" s="216"/>
      <c r="K566" s="401"/>
      <c r="L566" s="401"/>
      <c r="M566" s="401"/>
      <c r="N566" s="402"/>
      <c r="O566" s="403"/>
    </row>
    <row r="567" ht="15.75" customHeight="1">
      <c r="F567" s="400"/>
      <c r="G567" s="216"/>
      <c r="H567" s="216"/>
      <c r="I567" s="216"/>
      <c r="J567" s="216"/>
      <c r="K567" s="401"/>
      <c r="L567" s="401"/>
      <c r="M567" s="401"/>
      <c r="N567" s="402"/>
      <c r="O567" s="403"/>
    </row>
    <row r="568" ht="15.75" customHeight="1">
      <c r="F568" s="400"/>
      <c r="G568" s="216"/>
      <c r="H568" s="216"/>
      <c r="I568" s="216"/>
      <c r="J568" s="216"/>
      <c r="K568" s="401"/>
      <c r="L568" s="401"/>
      <c r="M568" s="401"/>
      <c r="N568" s="402"/>
      <c r="O568" s="403"/>
    </row>
    <row r="569" ht="15.75" customHeight="1">
      <c r="F569" s="400"/>
      <c r="G569" s="216"/>
      <c r="H569" s="216"/>
      <c r="I569" s="216"/>
      <c r="J569" s="216"/>
      <c r="K569" s="401"/>
      <c r="L569" s="401"/>
      <c r="M569" s="401"/>
      <c r="N569" s="402"/>
      <c r="O569" s="403"/>
    </row>
    <row r="570" ht="15.75" customHeight="1">
      <c r="F570" s="400"/>
      <c r="G570" s="216"/>
      <c r="H570" s="216"/>
      <c r="I570" s="216"/>
      <c r="J570" s="216"/>
      <c r="K570" s="401"/>
      <c r="L570" s="401"/>
      <c r="M570" s="401"/>
      <c r="N570" s="402"/>
      <c r="O570" s="403"/>
    </row>
    <row r="571" ht="15.75" customHeight="1">
      <c r="F571" s="400"/>
      <c r="G571" s="216"/>
      <c r="H571" s="216"/>
      <c r="I571" s="216"/>
      <c r="J571" s="216"/>
      <c r="K571" s="401"/>
      <c r="L571" s="401"/>
      <c r="M571" s="401"/>
      <c r="N571" s="402"/>
      <c r="O571" s="403"/>
    </row>
    <row r="572" ht="15.75" customHeight="1">
      <c r="F572" s="400"/>
      <c r="G572" s="216"/>
      <c r="H572" s="216"/>
      <c r="I572" s="216"/>
      <c r="J572" s="216"/>
      <c r="K572" s="401"/>
      <c r="L572" s="401"/>
      <c r="M572" s="401"/>
      <c r="N572" s="402"/>
      <c r="O572" s="403"/>
    </row>
    <row r="573" ht="15.75" customHeight="1">
      <c r="F573" s="400"/>
      <c r="G573" s="216"/>
      <c r="H573" s="216"/>
      <c r="I573" s="216"/>
      <c r="J573" s="216"/>
      <c r="K573" s="401"/>
      <c r="L573" s="401"/>
      <c r="M573" s="401"/>
      <c r="N573" s="402"/>
      <c r="O573" s="403"/>
    </row>
    <row r="574" ht="15.75" customHeight="1">
      <c r="F574" s="400"/>
      <c r="G574" s="216"/>
      <c r="H574" s="216"/>
      <c r="I574" s="216"/>
      <c r="J574" s="216"/>
      <c r="K574" s="401"/>
      <c r="L574" s="401"/>
      <c r="M574" s="401"/>
      <c r="N574" s="402"/>
      <c r="O574" s="403"/>
    </row>
    <row r="575" ht="15.75" customHeight="1">
      <c r="F575" s="400"/>
      <c r="G575" s="216"/>
      <c r="H575" s="216"/>
      <c r="I575" s="216"/>
      <c r="J575" s="216"/>
      <c r="K575" s="401"/>
      <c r="L575" s="401"/>
      <c r="M575" s="401"/>
      <c r="N575" s="402"/>
      <c r="O575" s="403"/>
    </row>
    <row r="576" ht="15.75" customHeight="1">
      <c r="F576" s="400"/>
      <c r="G576" s="216"/>
      <c r="H576" s="216"/>
      <c r="I576" s="216"/>
      <c r="J576" s="216"/>
      <c r="K576" s="401"/>
      <c r="L576" s="401"/>
      <c r="M576" s="401"/>
      <c r="N576" s="402"/>
      <c r="O576" s="403"/>
    </row>
    <row r="577" ht="15.75" customHeight="1">
      <c r="F577" s="400"/>
      <c r="G577" s="216"/>
      <c r="H577" s="216"/>
      <c r="I577" s="216"/>
      <c r="J577" s="216"/>
      <c r="K577" s="401"/>
      <c r="L577" s="401"/>
      <c r="M577" s="401"/>
      <c r="N577" s="402"/>
      <c r="O577" s="403"/>
    </row>
    <row r="578" ht="15.75" customHeight="1">
      <c r="F578" s="400"/>
      <c r="G578" s="216"/>
      <c r="H578" s="216"/>
      <c r="I578" s="216"/>
      <c r="J578" s="216"/>
      <c r="K578" s="401"/>
      <c r="L578" s="401"/>
      <c r="M578" s="401"/>
      <c r="N578" s="402"/>
      <c r="O578" s="403"/>
    </row>
    <row r="579" ht="15.75" customHeight="1">
      <c r="F579" s="400"/>
      <c r="G579" s="216"/>
      <c r="H579" s="216"/>
      <c r="I579" s="216"/>
      <c r="J579" s="216"/>
      <c r="K579" s="401"/>
      <c r="L579" s="401"/>
      <c r="M579" s="401"/>
      <c r="N579" s="402"/>
      <c r="O579" s="403"/>
    </row>
    <row r="580" ht="15.75" customHeight="1">
      <c r="F580" s="400"/>
      <c r="G580" s="216"/>
      <c r="H580" s="216"/>
      <c r="I580" s="216"/>
      <c r="J580" s="216"/>
      <c r="K580" s="401"/>
      <c r="L580" s="401"/>
      <c r="M580" s="401"/>
      <c r="N580" s="402"/>
      <c r="O580" s="403"/>
    </row>
    <row r="581" ht="15.75" customHeight="1">
      <c r="F581" s="400"/>
      <c r="G581" s="216"/>
      <c r="H581" s="216"/>
      <c r="I581" s="216"/>
      <c r="J581" s="216"/>
      <c r="K581" s="401"/>
      <c r="L581" s="401"/>
      <c r="M581" s="401"/>
      <c r="N581" s="402"/>
      <c r="O581" s="403"/>
    </row>
    <row r="582" ht="15.75" customHeight="1">
      <c r="F582" s="400"/>
      <c r="G582" s="216"/>
      <c r="H582" s="216"/>
      <c r="I582" s="216"/>
      <c r="J582" s="216"/>
      <c r="K582" s="401"/>
      <c r="L582" s="401"/>
      <c r="M582" s="401"/>
      <c r="N582" s="402"/>
      <c r="O582" s="403"/>
    </row>
    <row r="583" ht="15.75" customHeight="1">
      <c r="F583" s="400"/>
      <c r="G583" s="216"/>
      <c r="H583" s="216"/>
      <c r="I583" s="216"/>
      <c r="J583" s="216"/>
      <c r="K583" s="401"/>
      <c r="L583" s="401"/>
      <c r="M583" s="401"/>
      <c r="N583" s="402"/>
      <c r="O583" s="403"/>
    </row>
    <row r="584" ht="15.75" customHeight="1">
      <c r="F584" s="400"/>
      <c r="G584" s="216"/>
      <c r="H584" s="216"/>
      <c r="I584" s="216"/>
      <c r="J584" s="216"/>
      <c r="K584" s="401"/>
      <c r="L584" s="401"/>
      <c r="M584" s="401"/>
      <c r="N584" s="402"/>
      <c r="O584" s="403"/>
    </row>
    <row r="585" ht="15.75" customHeight="1">
      <c r="F585" s="400"/>
      <c r="G585" s="216"/>
      <c r="H585" s="216"/>
      <c r="I585" s="216"/>
      <c r="J585" s="216"/>
      <c r="K585" s="401"/>
      <c r="L585" s="401"/>
      <c r="M585" s="401"/>
      <c r="N585" s="402"/>
      <c r="O585" s="403"/>
    </row>
    <row r="586" ht="15.75" customHeight="1">
      <c r="F586" s="400"/>
      <c r="G586" s="216"/>
      <c r="H586" s="216"/>
      <c r="I586" s="216"/>
      <c r="J586" s="216"/>
      <c r="K586" s="401"/>
      <c r="L586" s="401"/>
      <c r="M586" s="401"/>
      <c r="N586" s="402"/>
      <c r="O586" s="403"/>
    </row>
    <row r="587" ht="15.75" customHeight="1">
      <c r="F587" s="400"/>
      <c r="G587" s="216"/>
      <c r="H587" s="216"/>
      <c r="I587" s="216"/>
      <c r="J587" s="216"/>
      <c r="K587" s="401"/>
      <c r="L587" s="401"/>
      <c r="M587" s="401"/>
      <c r="N587" s="402"/>
      <c r="O587" s="403"/>
    </row>
    <row r="588" ht="15.75" customHeight="1">
      <c r="F588" s="400"/>
      <c r="G588" s="216"/>
      <c r="H588" s="216"/>
      <c r="I588" s="216"/>
      <c r="J588" s="216"/>
      <c r="K588" s="401"/>
      <c r="L588" s="401"/>
      <c r="M588" s="401"/>
      <c r="N588" s="402"/>
      <c r="O588" s="403"/>
    </row>
    <row r="589" ht="15.75" customHeight="1">
      <c r="F589" s="400"/>
      <c r="G589" s="216"/>
      <c r="H589" s="216"/>
      <c r="I589" s="216"/>
      <c r="J589" s="216"/>
      <c r="K589" s="401"/>
      <c r="L589" s="401"/>
      <c r="M589" s="401"/>
      <c r="N589" s="402"/>
      <c r="O589" s="403"/>
    </row>
    <row r="590" ht="15.75" customHeight="1">
      <c r="F590" s="400"/>
      <c r="G590" s="216"/>
      <c r="H590" s="216"/>
      <c r="I590" s="216"/>
      <c r="J590" s="216"/>
      <c r="K590" s="401"/>
      <c r="L590" s="401"/>
      <c r="M590" s="401"/>
      <c r="N590" s="402"/>
      <c r="O590" s="403"/>
    </row>
    <row r="591" ht="15.75" customHeight="1">
      <c r="F591" s="400"/>
      <c r="G591" s="216"/>
      <c r="H591" s="216"/>
      <c r="I591" s="216"/>
      <c r="J591" s="216"/>
      <c r="K591" s="401"/>
      <c r="L591" s="401"/>
      <c r="M591" s="401"/>
      <c r="N591" s="402"/>
      <c r="O591" s="403"/>
    </row>
    <row r="592" ht="15.75" customHeight="1">
      <c r="F592" s="400"/>
      <c r="G592" s="216"/>
      <c r="H592" s="216"/>
      <c r="I592" s="216"/>
      <c r="J592" s="216"/>
      <c r="K592" s="401"/>
      <c r="L592" s="401"/>
      <c r="M592" s="401"/>
      <c r="N592" s="402"/>
      <c r="O592" s="403"/>
    </row>
    <row r="593" ht="15.75" customHeight="1">
      <c r="F593" s="400"/>
      <c r="G593" s="216"/>
      <c r="H593" s="216"/>
      <c r="I593" s="216"/>
      <c r="J593" s="216"/>
      <c r="K593" s="401"/>
      <c r="L593" s="401"/>
      <c r="M593" s="401"/>
      <c r="N593" s="402"/>
      <c r="O593" s="403"/>
    </row>
    <row r="594" ht="15.75" customHeight="1">
      <c r="F594" s="400"/>
      <c r="G594" s="216"/>
      <c r="H594" s="216"/>
      <c r="I594" s="216"/>
      <c r="J594" s="216"/>
      <c r="K594" s="401"/>
      <c r="L594" s="401"/>
      <c r="M594" s="401"/>
      <c r="N594" s="402"/>
      <c r="O594" s="403"/>
    </row>
    <row r="595" ht="15.75" customHeight="1">
      <c r="F595" s="400"/>
      <c r="G595" s="216"/>
      <c r="H595" s="216"/>
      <c r="I595" s="216"/>
      <c r="J595" s="216"/>
      <c r="K595" s="401"/>
      <c r="L595" s="401"/>
      <c r="M595" s="401"/>
      <c r="N595" s="402"/>
      <c r="O595" s="403"/>
    </row>
    <row r="596" ht="15.75" customHeight="1">
      <c r="F596" s="400"/>
      <c r="G596" s="216"/>
      <c r="H596" s="216"/>
      <c r="I596" s="216"/>
      <c r="J596" s="216"/>
      <c r="K596" s="401"/>
      <c r="L596" s="401"/>
      <c r="M596" s="401"/>
      <c r="N596" s="402"/>
      <c r="O596" s="403"/>
    </row>
    <row r="597" ht="15.75" customHeight="1">
      <c r="F597" s="400"/>
      <c r="G597" s="216"/>
      <c r="H597" s="216"/>
      <c r="I597" s="216"/>
      <c r="J597" s="216"/>
      <c r="K597" s="401"/>
      <c r="L597" s="401"/>
      <c r="M597" s="401"/>
      <c r="N597" s="402"/>
      <c r="O597" s="403"/>
    </row>
    <row r="598" ht="15.75" customHeight="1">
      <c r="F598" s="400"/>
      <c r="G598" s="216"/>
      <c r="H598" s="216"/>
      <c r="I598" s="216"/>
      <c r="J598" s="216"/>
      <c r="K598" s="401"/>
      <c r="L598" s="401"/>
      <c r="M598" s="401"/>
      <c r="N598" s="402"/>
      <c r="O598" s="403"/>
    </row>
    <row r="599" ht="15.75" customHeight="1">
      <c r="F599" s="400"/>
      <c r="G599" s="216"/>
      <c r="H599" s="216"/>
      <c r="I599" s="216"/>
      <c r="J599" s="216"/>
      <c r="K599" s="401"/>
      <c r="L599" s="401"/>
      <c r="M599" s="401"/>
      <c r="N599" s="402"/>
      <c r="O599" s="403"/>
    </row>
    <row r="600" ht="15.75" customHeight="1">
      <c r="F600" s="400"/>
      <c r="G600" s="216"/>
      <c r="H600" s="216"/>
      <c r="I600" s="216"/>
      <c r="J600" s="216"/>
      <c r="K600" s="401"/>
      <c r="L600" s="401"/>
      <c r="M600" s="401"/>
      <c r="N600" s="402"/>
      <c r="O600" s="403"/>
    </row>
    <row r="601" ht="15.75" customHeight="1">
      <c r="F601" s="400"/>
      <c r="G601" s="216"/>
      <c r="H601" s="216"/>
      <c r="I601" s="216"/>
      <c r="J601" s="216"/>
      <c r="K601" s="401"/>
      <c r="L601" s="401"/>
      <c r="M601" s="401"/>
      <c r="N601" s="402"/>
      <c r="O601" s="403"/>
    </row>
    <row r="602" ht="15.75" customHeight="1">
      <c r="F602" s="400"/>
      <c r="G602" s="216"/>
      <c r="H602" s="216"/>
      <c r="I602" s="216"/>
      <c r="J602" s="216"/>
      <c r="K602" s="401"/>
      <c r="L602" s="401"/>
      <c r="M602" s="401"/>
      <c r="N602" s="402"/>
      <c r="O602" s="403"/>
    </row>
    <row r="603" ht="15.75" customHeight="1">
      <c r="F603" s="400"/>
      <c r="G603" s="216"/>
      <c r="H603" s="216"/>
      <c r="I603" s="216"/>
      <c r="J603" s="216"/>
      <c r="K603" s="401"/>
      <c r="L603" s="401"/>
      <c r="M603" s="401"/>
      <c r="N603" s="402"/>
      <c r="O603" s="403"/>
    </row>
    <row r="604" ht="15.75" customHeight="1">
      <c r="F604" s="400"/>
      <c r="G604" s="216"/>
      <c r="H604" s="216"/>
      <c r="I604" s="216"/>
      <c r="J604" s="216"/>
      <c r="K604" s="401"/>
      <c r="L604" s="401"/>
      <c r="M604" s="401"/>
      <c r="N604" s="402"/>
      <c r="O604" s="403"/>
    </row>
    <row r="605" ht="15.75" customHeight="1">
      <c r="F605" s="400"/>
      <c r="G605" s="216"/>
      <c r="H605" s="216"/>
      <c r="I605" s="216"/>
      <c r="J605" s="216"/>
      <c r="K605" s="401"/>
      <c r="L605" s="401"/>
      <c r="M605" s="401"/>
      <c r="N605" s="402"/>
      <c r="O605" s="403"/>
    </row>
    <row r="606" ht="15.75" customHeight="1">
      <c r="F606" s="400"/>
      <c r="G606" s="216"/>
      <c r="H606" s="216"/>
      <c r="I606" s="216"/>
      <c r="J606" s="216"/>
      <c r="K606" s="401"/>
      <c r="L606" s="401"/>
      <c r="M606" s="401"/>
      <c r="N606" s="402"/>
      <c r="O606" s="403"/>
    </row>
    <row r="607" ht="15.75" customHeight="1">
      <c r="F607" s="400"/>
      <c r="G607" s="216"/>
      <c r="H607" s="216"/>
      <c r="I607" s="216"/>
      <c r="J607" s="216"/>
      <c r="K607" s="401"/>
      <c r="L607" s="401"/>
      <c r="M607" s="401"/>
      <c r="N607" s="402"/>
      <c r="O607" s="403"/>
    </row>
    <row r="608" ht="15.75" customHeight="1">
      <c r="F608" s="400"/>
      <c r="G608" s="216"/>
      <c r="H608" s="216"/>
      <c r="I608" s="216"/>
      <c r="J608" s="216"/>
      <c r="K608" s="401"/>
      <c r="L608" s="401"/>
      <c r="M608" s="401"/>
      <c r="N608" s="402"/>
      <c r="O608" s="403"/>
    </row>
    <row r="609" ht="15.75" customHeight="1">
      <c r="F609" s="400"/>
      <c r="G609" s="216"/>
      <c r="H609" s="216"/>
      <c r="I609" s="216"/>
      <c r="J609" s="216"/>
      <c r="K609" s="401"/>
      <c r="L609" s="401"/>
      <c r="M609" s="401"/>
      <c r="N609" s="402"/>
      <c r="O609" s="403"/>
    </row>
    <row r="610" ht="15.75" customHeight="1">
      <c r="F610" s="400"/>
      <c r="G610" s="216"/>
      <c r="H610" s="216"/>
      <c r="I610" s="216"/>
      <c r="J610" s="216"/>
      <c r="K610" s="401"/>
      <c r="L610" s="401"/>
      <c r="M610" s="401"/>
      <c r="N610" s="402"/>
      <c r="O610" s="403"/>
    </row>
    <row r="611" ht="15.75" customHeight="1">
      <c r="F611" s="400"/>
      <c r="G611" s="216"/>
      <c r="H611" s="216"/>
      <c r="I611" s="216"/>
      <c r="J611" s="216"/>
      <c r="K611" s="401"/>
      <c r="L611" s="401"/>
      <c r="M611" s="401"/>
      <c r="N611" s="402"/>
      <c r="O611" s="403"/>
    </row>
    <row r="612" ht="15.75" customHeight="1">
      <c r="F612" s="400"/>
      <c r="G612" s="216"/>
      <c r="H612" s="216"/>
      <c r="I612" s="216"/>
      <c r="J612" s="216"/>
      <c r="K612" s="401"/>
      <c r="L612" s="401"/>
      <c r="M612" s="401"/>
      <c r="N612" s="402"/>
      <c r="O612" s="403"/>
    </row>
    <row r="613" ht="15.75" customHeight="1">
      <c r="F613" s="400"/>
      <c r="G613" s="216"/>
      <c r="H613" s="216"/>
      <c r="I613" s="216"/>
      <c r="J613" s="216"/>
      <c r="K613" s="401"/>
      <c r="L613" s="401"/>
      <c r="M613" s="401"/>
      <c r="N613" s="402"/>
      <c r="O613" s="403"/>
    </row>
    <row r="614" ht="15.75" customHeight="1">
      <c r="F614" s="400"/>
      <c r="G614" s="216"/>
      <c r="H614" s="216"/>
      <c r="I614" s="216"/>
      <c r="J614" s="216"/>
      <c r="K614" s="401"/>
      <c r="L614" s="401"/>
      <c r="M614" s="401"/>
      <c r="N614" s="402"/>
      <c r="O614" s="403"/>
    </row>
    <row r="615" ht="15.75" customHeight="1">
      <c r="F615" s="400"/>
      <c r="G615" s="216"/>
      <c r="H615" s="216"/>
      <c r="I615" s="216"/>
      <c r="J615" s="216"/>
      <c r="K615" s="401"/>
      <c r="L615" s="401"/>
      <c r="M615" s="401"/>
      <c r="N615" s="402"/>
      <c r="O615" s="403"/>
    </row>
    <row r="616" ht="15.75" customHeight="1">
      <c r="F616" s="400"/>
      <c r="G616" s="216"/>
      <c r="H616" s="216"/>
      <c r="I616" s="216"/>
      <c r="J616" s="216"/>
      <c r="K616" s="401"/>
      <c r="L616" s="401"/>
      <c r="M616" s="401"/>
      <c r="N616" s="402"/>
      <c r="O616" s="403"/>
    </row>
    <row r="617" ht="15.75" customHeight="1">
      <c r="F617" s="400"/>
      <c r="G617" s="216"/>
      <c r="H617" s="216"/>
      <c r="I617" s="216"/>
      <c r="J617" s="216"/>
      <c r="K617" s="401"/>
      <c r="L617" s="401"/>
      <c r="M617" s="401"/>
      <c r="N617" s="402"/>
      <c r="O617" s="403"/>
    </row>
    <row r="618" ht="15.75" customHeight="1">
      <c r="F618" s="400"/>
      <c r="G618" s="216"/>
      <c r="H618" s="216"/>
      <c r="I618" s="216"/>
      <c r="J618" s="216"/>
      <c r="K618" s="401"/>
      <c r="L618" s="401"/>
      <c r="M618" s="401"/>
      <c r="N618" s="402"/>
      <c r="O618" s="403"/>
    </row>
    <row r="619" ht="15.75" customHeight="1">
      <c r="F619" s="400"/>
      <c r="G619" s="216"/>
      <c r="H619" s="216"/>
      <c r="I619" s="216"/>
      <c r="J619" s="216"/>
      <c r="K619" s="401"/>
      <c r="L619" s="401"/>
      <c r="M619" s="401"/>
      <c r="N619" s="402"/>
      <c r="O619" s="403"/>
    </row>
    <row r="620" ht="15.75" customHeight="1">
      <c r="F620" s="400"/>
      <c r="G620" s="216"/>
      <c r="H620" s="216"/>
      <c r="I620" s="216"/>
      <c r="J620" s="216"/>
      <c r="K620" s="401"/>
      <c r="L620" s="401"/>
      <c r="M620" s="401"/>
      <c r="N620" s="402"/>
      <c r="O620" s="403"/>
    </row>
    <row r="621" ht="15.75" customHeight="1">
      <c r="F621" s="400"/>
      <c r="G621" s="216"/>
      <c r="H621" s="216"/>
      <c r="I621" s="216"/>
      <c r="J621" s="216"/>
      <c r="K621" s="401"/>
      <c r="L621" s="401"/>
      <c r="M621" s="401"/>
      <c r="N621" s="402"/>
      <c r="O621" s="403"/>
    </row>
    <row r="622" ht="15.75" customHeight="1">
      <c r="F622" s="400"/>
      <c r="G622" s="216"/>
      <c r="H622" s="216"/>
      <c r="I622" s="216"/>
      <c r="J622" s="216"/>
      <c r="K622" s="401"/>
      <c r="L622" s="401"/>
      <c r="M622" s="401"/>
      <c r="N622" s="402"/>
      <c r="O622" s="403"/>
    </row>
    <row r="623" ht="15.75" customHeight="1">
      <c r="F623" s="400"/>
      <c r="G623" s="216"/>
      <c r="H623" s="216"/>
      <c r="I623" s="216"/>
      <c r="J623" s="216"/>
      <c r="K623" s="401"/>
      <c r="L623" s="401"/>
      <c r="M623" s="401"/>
      <c r="N623" s="402"/>
      <c r="O623" s="403"/>
    </row>
    <row r="624" ht="15.75" customHeight="1">
      <c r="F624" s="400"/>
      <c r="G624" s="216"/>
      <c r="H624" s="216"/>
      <c r="I624" s="216"/>
      <c r="J624" s="216"/>
      <c r="K624" s="401"/>
      <c r="L624" s="401"/>
      <c r="M624" s="401"/>
      <c r="N624" s="402"/>
      <c r="O624" s="403"/>
    </row>
    <row r="625" ht="15.75" customHeight="1">
      <c r="F625" s="400"/>
      <c r="G625" s="216"/>
      <c r="H625" s="216"/>
      <c r="I625" s="216"/>
      <c r="J625" s="216"/>
      <c r="K625" s="401"/>
      <c r="L625" s="401"/>
      <c r="M625" s="401"/>
      <c r="N625" s="402"/>
      <c r="O625" s="403"/>
    </row>
    <row r="626" ht="15.75" customHeight="1">
      <c r="F626" s="400"/>
      <c r="G626" s="216"/>
      <c r="H626" s="216"/>
      <c r="I626" s="216"/>
      <c r="J626" s="216"/>
      <c r="K626" s="401"/>
      <c r="L626" s="401"/>
      <c r="M626" s="401"/>
      <c r="N626" s="402"/>
      <c r="O626" s="403"/>
    </row>
    <row r="627" ht="15.75" customHeight="1">
      <c r="F627" s="400"/>
      <c r="G627" s="216"/>
      <c r="H627" s="216"/>
      <c r="I627" s="216"/>
      <c r="J627" s="216"/>
      <c r="K627" s="401"/>
      <c r="L627" s="401"/>
      <c r="M627" s="401"/>
      <c r="N627" s="402"/>
      <c r="O627" s="403"/>
    </row>
    <row r="628" ht="15.75" customHeight="1">
      <c r="F628" s="400"/>
      <c r="G628" s="216"/>
      <c r="H628" s="216"/>
      <c r="I628" s="216"/>
      <c r="J628" s="216"/>
      <c r="K628" s="401"/>
      <c r="L628" s="401"/>
      <c r="M628" s="401"/>
      <c r="N628" s="402"/>
      <c r="O628" s="403"/>
    </row>
    <row r="629" ht="15.75" customHeight="1">
      <c r="F629" s="400"/>
      <c r="G629" s="216"/>
      <c r="H629" s="216"/>
      <c r="I629" s="216"/>
      <c r="J629" s="216"/>
      <c r="K629" s="401"/>
      <c r="L629" s="401"/>
      <c r="M629" s="401"/>
      <c r="N629" s="402"/>
      <c r="O629" s="403"/>
    </row>
    <row r="630" ht="15.75" customHeight="1">
      <c r="F630" s="400"/>
      <c r="G630" s="216"/>
      <c r="H630" s="216"/>
      <c r="I630" s="216"/>
      <c r="J630" s="216"/>
      <c r="K630" s="401"/>
      <c r="L630" s="401"/>
      <c r="M630" s="401"/>
      <c r="N630" s="402"/>
      <c r="O630" s="403"/>
    </row>
    <row r="631" ht="15.75" customHeight="1">
      <c r="F631" s="400"/>
      <c r="G631" s="216"/>
      <c r="H631" s="216"/>
      <c r="I631" s="216"/>
      <c r="J631" s="216"/>
      <c r="K631" s="401"/>
      <c r="L631" s="401"/>
      <c r="M631" s="401"/>
      <c r="N631" s="402"/>
      <c r="O631" s="403"/>
    </row>
    <row r="632" ht="15.75" customHeight="1">
      <c r="F632" s="400"/>
      <c r="G632" s="216"/>
      <c r="H632" s="216"/>
      <c r="I632" s="216"/>
      <c r="J632" s="216"/>
      <c r="K632" s="401"/>
      <c r="L632" s="401"/>
      <c r="M632" s="401"/>
      <c r="N632" s="402"/>
      <c r="O632" s="403"/>
    </row>
    <row r="633" ht="15.75" customHeight="1">
      <c r="F633" s="400"/>
      <c r="G633" s="216"/>
      <c r="H633" s="216"/>
      <c r="I633" s="216"/>
      <c r="J633" s="216"/>
      <c r="K633" s="401"/>
      <c r="L633" s="401"/>
      <c r="M633" s="401"/>
      <c r="N633" s="402"/>
      <c r="O633" s="403"/>
    </row>
    <row r="634" ht="15.75" customHeight="1">
      <c r="F634" s="400"/>
      <c r="G634" s="216"/>
      <c r="H634" s="216"/>
      <c r="I634" s="216"/>
      <c r="J634" s="216"/>
      <c r="K634" s="401"/>
      <c r="L634" s="401"/>
      <c r="M634" s="401"/>
      <c r="N634" s="402"/>
      <c r="O634" s="403"/>
    </row>
    <row r="635" ht="15.75" customHeight="1">
      <c r="F635" s="400"/>
      <c r="G635" s="216"/>
      <c r="H635" s="216"/>
      <c r="I635" s="216"/>
      <c r="J635" s="216"/>
      <c r="K635" s="401"/>
      <c r="L635" s="401"/>
      <c r="M635" s="401"/>
      <c r="N635" s="402"/>
      <c r="O635" s="403"/>
    </row>
    <row r="636" ht="15.75" customHeight="1">
      <c r="F636" s="400"/>
      <c r="G636" s="216"/>
      <c r="H636" s="216"/>
      <c r="I636" s="216"/>
      <c r="J636" s="216"/>
      <c r="K636" s="401"/>
      <c r="L636" s="401"/>
      <c r="M636" s="401"/>
      <c r="N636" s="402"/>
      <c r="O636" s="403"/>
    </row>
    <row r="637" ht="15.75" customHeight="1">
      <c r="F637" s="400"/>
      <c r="G637" s="216"/>
      <c r="H637" s="216"/>
      <c r="I637" s="216"/>
      <c r="J637" s="216"/>
      <c r="K637" s="401"/>
      <c r="L637" s="401"/>
      <c r="M637" s="401"/>
      <c r="N637" s="402"/>
      <c r="O637" s="403"/>
    </row>
    <row r="638" ht="15.75" customHeight="1">
      <c r="F638" s="400"/>
      <c r="G638" s="216"/>
      <c r="H638" s="216"/>
      <c r="I638" s="216"/>
      <c r="J638" s="216"/>
      <c r="K638" s="401"/>
      <c r="L638" s="401"/>
      <c r="M638" s="401"/>
      <c r="N638" s="402"/>
      <c r="O638" s="403"/>
    </row>
    <row r="639" ht="15.75" customHeight="1">
      <c r="F639" s="400"/>
      <c r="G639" s="216"/>
      <c r="H639" s="216"/>
      <c r="I639" s="216"/>
      <c r="J639" s="216"/>
      <c r="K639" s="401"/>
      <c r="L639" s="401"/>
      <c r="M639" s="401"/>
      <c r="N639" s="402"/>
      <c r="O639" s="403"/>
    </row>
    <row r="640" ht="15.75" customHeight="1">
      <c r="F640" s="400"/>
      <c r="G640" s="216"/>
      <c r="H640" s="216"/>
      <c r="I640" s="216"/>
      <c r="J640" s="216"/>
      <c r="K640" s="401"/>
      <c r="L640" s="401"/>
      <c r="M640" s="401"/>
      <c r="N640" s="402"/>
      <c r="O640" s="403"/>
    </row>
    <row r="641" ht="15.75" customHeight="1">
      <c r="F641" s="400"/>
      <c r="G641" s="216"/>
      <c r="H641" s="216"/>
      <c r="I641" s="216"/>
      <c r="J641" s="216"/>
      <c r="K641" s="401"/>
      <c r="L641" s="401"/>
      <c r="M641" s="401"/>
      <c r="N641" s="402"/>
      <c r="O641" s="403"/>
    </row>
    <row r="642" ht="15.75" customHeight="1">
      <c r="F642" s="400"/>
      <c r="G642" s="216"/>
      <c r="H642" s="216"/>
      <c r="I642" s="216"/>
      <c r="J642" s="216"/>
      <c r="K642" s="401"/>
      <c r="L642" s="401"/>
      <c r="M642" s="401"/>
      <c r="N642" s="402"/>
      <c r="O642" s="403"/>
    </row>
    <row r="643" ht="15.75" customHeight="1">
      <c r="F643" s="400"/>
      <c r="G643" s="216"/>
      <c r="H643" s="216"/>
      <c r="I643" s="216"/>
      <c r="J643" s="216"/>
      <c r="K643" s="401"/>
      <c r="L643" s="401"/>
      <c r="M643" s="401"/>
      <c r="N643" s="402"/>
      <c r="O643" s="403"/>
    </row>
    <row r="644" ht="15.75" customHeight="1">
      <c r="F644" s="400"/>
      <c r="G644" s="216"/>
      <c r="H644" s="216"/>
      <c r="I644" s="216"/>
      <c r="J644" s="216"/>
      <c r="K644" s="401"/>
      <c r="L644" s="401"/>
      <c r="M644" s="401"/>
      <c r="N644" s="402"/>
      <c r="O644" s="403"/>
    </row>
    <row r="645" ht="15.75" customHeight="1">
      <c r="F645" s="400"/>
      <c r="G645" s="216"/>
      <c r="H645" s="216"/>
      <c r="I645" s="216"/>
      <c r="J645" s="216"/>
      <c r="K645" s="401"/>
      <c r="L645" s="401"/>
      <c r="M645" s="401"/>
      <c r="N645" s="402"/>
      <c r="O645" s="403"/>
    </row>
    <row r="646" ht="15.75" customHeight="1">
      <c r="F646" s="400"/>
      <c r="G646" s="216"/>
      <c r="H646" s="216"/>
      <c r="I646" s="216"/>
      <c r="J646" s="216"/>
      <c r="K646" s="401"/>
      <c r="L646" s="401"/>
      <c r="M646" s="401"/>
      <c r="N646" s="402"/>
      <c r="O646" s="403"/>
    </row>
    <row r="647" ht="15.75" customHeight="1">
      <c r="F647" s="400"/>
      <c r="G647" s="216"/>
      <c r="H647" s="216"/>
      <c r="I647" s="216"/>
      <c r="J647" s="216"/>
      <c r="K647" s="401"/>
      <c r="L647" s="401"/>
      <c r="M647" s="401"/>
      <c r="N647" s="402"/>
      <c r="O647" s="403"/>
    </row>
    <row r="648" ht="15.75" customHeight="1">
      <c r="F648" s="400"/>
      <c r="G648" s="216"/>
      <c r="H648" s="216"/>
      <c r="I648" s="216"/>
      <c r="J648" s="216"/>
      <c r="K648" s="401"/>
      <c r="L648" s="401"/>
      <c r="M648" s="401"/>
      <c r="N648" s="402"/>
      <c r="O648" s="403"/>
    </row>
    <row r="649" ht="15.75" customHeight="1">
      <c r="F649" s="400"/>
      <c r="G649" s="216"/>
      <c r="H649" s="216"/>
      <c r="I649" s="216"/>
      <c r="J649" s="216"/>
      <c r="K649" s="401"/>
      <c r="L649" s="401"/>
      <c r="M649" s="401"/>
      <c r="N649" s="402"/>
      <c r="O649" s="403"/>
    </row>
    <row r="650" ht="15.75" customHeight="1">
      <c r="F650" s="400"/>
      <c r="G650" s="216"/>
      <c r="H650" s="216"/>
      <c r="I650" s="216"/>
      <c r="J650" s="216"/>
      <c r="K650" s="401"/>
      <c r="L650" s="401"/>
      <c r="M650" s="401"/>
      <c r="N650" s="402"/>
      <c r="O650" s="403"/>
    </row>
    <row r="651" ht="15.75" customHeight="1">
      <c r="F651" s="400"/>
      <c r="G651" s="216"/>
      <c r="H651" s="216"/>
      <c r="I651" s="216"/>
      <c r="J651" s="216"/>
      <c r="K651" s="401"/>
      <c r="L651" s="401"/>
      <c r="M651" s="401"/>
      <c r="N651" s="402"/>
      <c r="O651" s="403"/>
    </row>
    <row r="652" ht="15.75" customHeight="1">
      <c r="F652" s="400"/>
      <c r="G652" s="216"/>
      <c r="H652" s="216"/>
      <c r="I652" s="216"/>
      <c r="J652" s="216"/>
      <c r="K652" s="401"/>
      <c r="L652" s="401"/>
      <c r="M652" s="401"/>
      <c r="N652" s="402"/>
      <c r="O652" s="403"/>
    </row>
    <row r="653" ht="15.75" customHeight="1">
      <c r="F653" s="400"/>
      <c r="G653" s="216"/>
      <c r="H653" s="216"/>
      <c r="I653" s="216"/>
      <c r="J653" s="216"/>
      <c r="K653" s="401"/>
      <c r="L653" s="401"/>
      <c r="M653" s="401"/>
      <c r="N653" s="402"/>
      <c r="O653" s="403"/>
    </row>
    <row r="654" ht="15.75" customHeight="1">
      <c r="F654" s="400"/>
      <c r="G654" s="216"/>
      <c r="H654" s="216"/>
      <c r="I654" s="216"/>
      <c r="J654" s="216"/>
      <c r="K654" s="401"/>
      <c r="L654" s="401"/>
      <c r="M654" s="401"/>
      <c r="N654" s="402"/>
      <c r="O654" s="403"/>
    </row>
    <row r="655" ht="15.75" customHeight="1">
      <c r="F655" s="400"/>
      <c r="G655" s="216"/>
      <c r="H655" s="216"/>
      <c r="I655" s="216"/>
      <c r="J655" s="216"/>
      <c r="K655" s="401"/>
      <c r="L655" s="401"/>
      <c r="M655" s="401"/>
      <c r="N655" s="402"/>
      <c r="O655" s="403"/>
    </row>
    <row r="656" ht="15.75" customHeight="1">
      <c r="F656" s="400"/>
      <c r="G656" s="216"/>
      <c r="H656" s="216"/>
      <c r="I656" s="216"/>
      <c r="J656" s="216"/>
      <c r="K656" s="401"/>
      <c r="L656" s="401"/>
      <c r="M656" s="401"/>
      <c r="N656" s="402"/>
      <c r="O656" s="403"/>
    </row>
    <row r="657" ht="15.75" customHeight="1">
      <c r="F657" s="400"/>
      <c r="G657" s="216"/>
      <c r="H657" s="216"/>
      <c r="I657" s="216"/>
      <c r="J657" s="216"/>
      <c r="K657" s="401"/>
      <c r="L657" s="401"/>
      <c r="M657" s="401"/>
      <c r="N657" s="402"/>
      <c r="O657" s="403"/>
    </row>
    <row r="658" ht="15.75" customHeight="1">
      <c r="F658" s="400"/>
      <c r="G658" s="216"/>
      <c r="H658" s="216"/>
      <c r="I658" s="216"/>
      <c r="J658" s="216"/>
      <c r="K658" s="401"/>
      <c r="L658" s="401"/>
      <c r="M658" s="401"/>
      <c r="N658" s="402"/>
      <c r="O658" s="403"/>
    </row>
    <row r="659" ht="15.75" customHeight="1">
      <c r="F659" s="400"/>
      <c r="G659" s="216"/>
      <c r="H659" s="216"/>
      <c r="I659" s="216"/>
      <c r="J659" s="216"/>
      <c r="K659" s="401"/>
      <c r="L659" s="401"/>
      <c r="M659" s="401"/>
      <c r="N659" s="402"/>
      <c r="O659" s="403"/>
    </row>
    <row r="660" ht="15.75" customHeight="1">
      <c r="F660" s="400"/>
      <c r="G660" s="216"/>
      <c r="H660" s="216"/>
      <c r="I660" s="216"/>
      <c r="J660" s="216"/>
      <c r="K660" s="401"/>
      <c r="L660" s="401"/>
      <c r="M660" s="401"/>
      <c r="N660" s="402"/>
      <c r="O660" s="403"/>
    </row>
    <row r="661" ht="15.75" customHeight="1">
      <c r="F661" s="400"/>
      <c r="G661" s="216"/>
      <c r="H661" s="216"/>
      <c r="I661" s="216"/>
      <c r="J661" s="216"/>
      <c r="K661" s="401"/>
      <c r="L661" s="401"/>
      <c r="M661" s="401"/>
      <c r="N661" s="402"/>
      <c r="O661" s="403"/>
    </row>
    <row r="662" ht="15.75" customHeight="1">
      <c r="F662" s="400"/>
      <c r="G662" s="216"/>
      <c r="H662" s="216"/>
      <c r="I662" s="216"/>
      <c r="J662" s="216"/>
      <c r="K662" s="401"/>
      <c r="L662" s="401"/>
      <c r="M662" s="401"/>
      <c r="N662" s="402"/>
      <c r="O662" s="403"/>
    </row>
    <row r="663" ht="15.75" customHeight="1">
      <c r="F663" s="400"/>
      <c r="G663" s="216"/>
      <c r="H663" s="216"/>
      <c r="I663" s="216"/>
      <c r="J663" s="216"/>
      <c r="K663" s="401"/>
      <c r="L663" s="401"/>
      <c r="M663" s="401"/>
      <c r="N663" s="402"/>
      <c r="O663" s="403"/>
    </row>
    <row r="664" ht="15.75" customHeight="1">
      <c r="F664" s="400"/>
      <c r="G664" s="216"/>
      <c r="H664" s="216"/>
      <c r="I664" s="216"/>
      <c r="J664" s="216"/>
      <c r="K664" s="401"/>
      <c r="L664" s="401"/>
      <c r="M664" s="401"/>
      <c r="N664" s="402"/>
      <c r="O664" s="403"/>
    </row>
    <row r="665" ht="15.75" customHeight="1">
      <c r="F665" s="400"/>
      <c r="G665" s="216"/>
      <c r="H665" s="216"/>
      <c r="I665" s="216"/>
      <c r="J665" s="216"/>
      <c r="K665" s="401"/>
      <c r="L665" s="401"/>
      <c r="M665" s="401"/>
      <c r="N665" s="402"/>
      <c r="O665" s="403"/>
    </row>
    <row r="666" ht="15.75" customHeight="1">
      <c r="F666" s="400"/>
      <c r="G666" s="216"/>
      <c r="H666" s="216"/>
      <c r="I666" s="216"/>
      <c r="J666" s="216"/>
      <c r="K666" s="401"/>
      <c r="L666" s="401"/>
      <c r="M666" s="401"/>
      <c r="N666" s="402"/>
      <c r="O666" s="403"/>
    </row>
    <row r="667" ht="15.75" customHeight="1">
      <c r="F667" s="400"/>
      <c r="G667" s="216"/>
      <c r="H667" s="216"/>
      <c r="I667" s="216"/>
      <c r="J667" s="216"/>
      <c r="K667" s="401"/>
      <c r="L667" s="401"/>
      <c r="M667" s="401"/>
      <c r="N667" s="402"/>
      <c r="O667" s="403"/>
    </row>
    <row r="668" ht="15.75" customHeight="1">
      <c r="F668" s="400"/>
      <c r="G668" s="216"/>
      <c r="H668" s="216"/>
      <c r="I668" s="216"/>
      <c r="J668" s="216"/>
      <c r="K668" s="401"/>
      <c r="L668" s="401"/>
      <c r="M668" s="401"/>
      <c r="N668" s="402"/>
      <c r="O668" s="403"/>
    </row>
    <row r="669" ht="15.75" customHeight="1">
      <c r="F669" s="400"/>
      <c r="G669" s="216"/>
      <c r="H669" s="216"/>
      <c r="I669" s="216"/>
      <c r="J669" s="216"/>
      <c r="K669" s="401"/>
      <c r="L669" s="401"/>
      <c r="M669" s="401"/>
      <c r="N669" s="402"/>
      <c r="O669" s="403"/>
    </row>
    <row r="670" ht="15.75" customHeight="1">
      <c r="F670" s="400"/>
      <c r="G670" s="216"/>
      <c r="H670" s="216"/>
      <c r="I670" s="216"/>
      <c r="J670" s="216"/>
      <c r="K670" s="401"/>
      <c r="L670" s="401"/>
      <c r="M670" s="401"/>
      <c r="N670" s="402"/>
      <c r="O670" s="403"/>
    </row>
    <row r="671" ht="15.75" customHeight="1">
      <c r="F671" s="400"/>
      <c r="G671" s="216"/>
      <c r="H671" s="216"/>
      <c r="I671" s="216"/>
      <c r="J671" s="216"/>
      <c r="K671" s="401"/>
      <c r="L671" s="401"/>
      <c r="M671" s="401"/>
      <c r="N671" s="402"/>
      <c r="O671" s="403"/>
    </row>
    <row r="672" ht="15.75" customHeight="1">
      <c r="F672" s="400"/>
      <c r="G672" s="216"/>
      <c r="H672" s="216"/>
      <c r="I672" s="216"/>
      <c r="J672" s="216"/>
      <c r="K672" s="401"/>
      <c r="L672" s="401"/>
      <c r="M672" s="401"/>
      <c r="N672" s="402"/>
      <c r="O672" s="403"/>
    </row>
    <row r="673" ht="15.75" customHeight="1">
      <c r="F673" s="400"/>
      <c r="G673" s="216"/>
      <c r="H673" s="216"/>
      <c r="I673" s="216"/>
      <c r="J673" s="216"/>
      <c r="K673" s="401"/>
      <c r="L673" s="401"/>
      <c r="M673" s="401"/>
      <c r="N673" s="402"/>
      <c r="O673" s="403"/>
    </row>
    <row r="674" ht="15.75" customHeight="1">
      <c r="F674" s="400"/>
      <c r="G674" s="216"/>
      <c r="H674" s="216"/>
      <c r="I674" s="216"/>
      <c r="J674" s="216"/>
      <c r="K674" s="401"/>
      <c r="L674" s="401"/>
      <c r="M674" s="401"/>
      <c r="N674" s="402"/>
      <c r="O674" s="403"/>
    </row>
    <row r="675" ht="15.75" customHeight="1">
      <c r="F675" s="400"/>
      <c r="G675" s="216"/>
      <c r="H675" s="216"/>
      <c r="I675" s="216"/>
      <c r="J675" s="216"/>
      <c r="K675" s="401"/>
      <c r="L675" s="401"/>
      <c r="M675" s="401"/>
      <c r="N675" s="402"/>
      <c r="O675" s="403"/>
    </row>
    <row r="676" ht="15.75" customHeight="1">
      <c r="F676" s="400"/>
      <c r="G676" s="216"/>
      <c r="H676" s="216"/>
      <c r="I676" s="216"/>
      <c r="J676" s="216"/>
      <c r="K676" s="401"/>
      <c r="L676" s="401"/>
      <c r="M676" s="401"/>
      <c r="N676" s="402"/>
      <c r="O676" s="403"/>
    </row>
    <row r="677" ht="15.75" customHeight="1">
      <c r="F677" s="400"/>
      <c r="G677" s="216"/>
      <c r="H677" s="216"/>
      <c r="I677" s="216"/>
      <c r="J677" s="216"/>
      <c r="K677" s="401"/>
      <c r="L677" s="401"/>
      <c r="M677" s="401"/>
      <c r="N677" s="402"/>
      <c r="O677" s="403"/>
    </row>
    <row r="678" ht="15.75" customHeight="1">
      <c r="F678" s="400"/>
      <c r="G678" s="216"/>
      <c r="H678" s="216"/>
      <c r="I678" s="216"/>
      <c r="J678" s="216"/>
      <c r="K678" s="401"/>
      <c r="L678" s="401"/>
      <c r="M678" s="401"/>
      <c r="N678" s="402"/>
      <c r="O678" s="403"/>
    </row>
    <row r="679" ht="15.75" customHeight="1">
      <c r="F679" s="400"/>
      <c r="G679" s="216"/>
      <c r="H679" s="216"/>
      <c r="I679" s="216"/>
      <c r="J679" s="216"/>
      <c r="K679" s="401"/>
      <c r="L679" s="401"/>
      <c r="M679" s="401"/>
      <c r="N679" s="402"/>
      <c r="O679" s="403"/>
    </row>
    <row r="680" ht="15.75" customHeight="1">
      <c r="F680" s="400"/>
      <c r="G680" s="216"/>
      <c r="H680" s="216"/>
      <c r="I680" s="216"/>
      <c r="J680" s="216"/>
      <c r="K680" s="401"/>
      <c r="L680" s="401"/>
      <c r="M680" s="401"/>
      <c r="N680" s="402"/>
      <c r="O680" s="403"/>
    </row>
    <row r="681" ht="15.75" customHeight="1">
      <c r="F681" s="400"/>
      <c r="G681" s="216"/>
      <c r="H681" s="216"/>
      <c r="I681" s="216"/>
      <c r="J681" s="216"/>
      <c r="K681" s="401"/>
      <c r="L681" s="401"/>
      <c r="M681" s="401"/>
      <c r="N681" s="402"/>
      <c r="O681" s="403"/>
    </row>
    <row r="682" ht="15.75" customHeight="1">
      <c r="F682" s="400"/>
      <c r="G682" s="216"/>
      <c r="H682" s="216"/>
      <c r="I682" s="216"/>
      <c r="J682" s="216"/>
      <c r="K682" s="401"/>
      <c r="L682" s="401"/>
      <c r="M682" s="401"/>
      <c r="N682" s="402"/>
      <c r="O682" s="403"/>
    </row>
    <row r="683" ht="15.75" customHeight="1">
      <c r="F683" s="400"/>
      <c r="G683" s="216"/>
      <c r="H683" s="216"/>
      <c r="I683" s="216"/>
      <c r="J683" s="216"/>
      <c r="K683" s="401"/>
      <c r="L683" s="401"/>
      <c r="M683" s="401"/>
      <c r="N683" s="402"/>
      <c r="O683" s="403"/>
    </row>
    <row r="684" ht="15.75" customHeight="1">
      <c r="F684" s="400"/>
      <c r="G684" s="216"/>
      <c r="H684" s="216"/>
      <c r="I684" s="216"/>
      <c r="J684" s="216"/>
      <c r="K684" s="401"/>
      <c r="L684" s="401"/>
      <c r="M684" s="401"/>
      <c r="N684" s="402"/>
      <c r="O684" s="403"/>
    </row>
    <row r="685" ht="15.75" customHeight="1">
      <c r="F685" s="400"/>
      <c r="G685" s="216"/>
      <c r="H685" s="216"/>
      <c r="I685" s="216"/>
      <c r="J685" s="216"/>
      <c r="K685" s="401"/>
      <c r="L685" s="401"/>
      <c r="M685" s="401"/>
      <c r="N685" s="402"/>
      <c r="O685" s="403"/>
    </row>
    <row r="686" ht="15.75" customHeight="1">
      <c r="F686" s="400"/>
      <c r="G686" s="216"/>
      <c r="H686" s="216"/>
      <c r="I686" s="216"/>
      <c r="J686" s="216"/>
      <c r="K686" s="401"/>
      <c r="L686" s="401"/>
      <c r="M686" s="401"/>
      <c r="N686" s="402"/>
      <c r="O686" s="403"/>
    </row>
    <row r="687" ht="15.75" customHeight="1">
      <c r="F687" s="400"/>
      <c r="G687" s="216"/>
      <c r="H687" s="216"/>
      <c r="I687" s="216"/>
      <c r="J687" s="216"/>
      <c r="K687" s="401"/>
      <c r="L687" s="401"/>
      <c r="M687" s="401"/>
      <c r="N687" s="402"/>
      <c r="O687" s="403"/>
    </row>
    <row r="688" ht="15.75" customHeight="1">
      <c r="F688" s="400"/>
      <c r="G688" s="216"/>
      <c r="H688" s="216"/>
      <c r="I688" s="216"/>
      <c r="J688" s="216"/>
      <c r="K688" s="401"/>
      <c r="L688" s="401"/>
      <c r="M688" s="401"/>
      <c r="N688" s="402"/>
      <c r="O688" s="403"/>
    </row>
    <row r="689" ht="15.75" customHeight="1">
      <c r="F689" s="400"/>
      <c r="G689" s="216"/>
      <c r="H689" s="216"/>
      <c r="I689" s="216"/>
      <c r="J689" s="216"/>
      <c r="K689" s="401"/>
      <c r="L689" s="401"/>
      <c r="M689" s="401"/>
      <c r="N689" s="402"/>
      <c r="O689" s="403"/>
    </row>
    <row r="690" ht="15.75" customHeight="1">
      <c r="F690" s="400"/>
      <c r="G690" s="216"/>
      <c r="H690" s="216"/>
      <c r="I690" s="216"/>
      <c r="J690" s="216"/>
      <c r="K690" s="401"/>
      <c r="L690" s="401"/>
      <c r="M690" s="401"/>
      <c r="N690" s="402"/>
      <c r="O690" s="403"/>
    </row>
    <row r="691" ht="15.75" customHeight="1">
      <c r="F691" s="400"/>
      <c r="G691" s="216"/>
      <c r="H691" s="216"/>
      <c r="I691" s="216"/>
      <c r="J691" s="216"/>
      <c r="K691" s="401"/>
      <c r="L691" s="401"/>
      <c r="M691" s="401"/>
      <c r="N691" s="402"/>
      <c r="O691" s="403"/>
    </row>
    <row r="692" ht="15.75" customHeight="1">
      <c r="F692" s="400"/>
      <c r="G692" s="216"/>
      <c r="H692" s="216"/>
      <c r="I692" s="216"/>
      <c r="J692" s="216"/>
      <c r="K692" s="401"/>
      <c r="L692" s="401"/>
      <c r="M692" s="401"/>
      <c r="N692" s="402"/>
      <c r="O692" s="403"/>
    </row>
    <row r="693" ht="15.75" customHeight="1">
      <c r="F693" s="400"/>
      <c r="G693" s="216"/>
      <c r="H693" s="216"/>
      <c r="I693" s="216"/>
      <c r="J693" s="216"/>
      <c r="K693" s="401"/>
      <c r="L693" s="401"/>
      <c r="M693" s="401"/>
      <c r="N693" s="402"/>
      <c r="O693" s="403"/>
    </row>
    <row r="694" ht="15.75" customHeight="1">
      <c r="F694" s="400"/>
      <c r="G694" s="216"/>
      <c r="H694" s="216"/>
      <c r="I694" s="216"/>
      <c r="J694" s="216"/>
      <c r="K694" s="401"/>
      <c r="L694" s="401"/>
      <c r="M694" s="401"/>
      <c r="N694" s="402"/>
      <c r="O694" s="403"/>
    </row>
    <row r="695" ht="15.75" customHeight="1">
      <c r="F695" s="400"/>
      <c r="G695" s="216"/>
      <c r="H695" s="216"/>
      <c r="I695" s="216"/>
      <c r="J695" s="216"/>
      <c r="K695" s="401"/>
      <c r="L695" s="401"/>
      <c r="M695" s="401"/>
      <c r="N695" s="402"/>
      <c r="O695" s="403"/>
    </row>
    <row r="696" ht="15.75" customHeight="1">
      <c r="F696" s="400"/>
      <c r="G696" s="216"/>
      <c r="H696" s="216"/>
      <c r="I696" s="216"/>
      <c r="J696" s="216"/>
      <c r="K696" s="401"/>
      <c r="L696" s="401"/>
      <c r="M696" s="401"/>
      <c r="N696" s="402"/>
      <c r="O696" s="403"/>
    </row>
    <row r="697" ht="15.75" customHeight="1">
      <c r="F697" s="400"/>
      <c r="G697" s="216"/>
      <c r="H697" s="216"/>
      <c r="I697" s="216"/>
      <c r="J697" s="216"/>
      <c r="K697" s="401"/>
      <c r="L697" s="401"/>
      <c r="M697" s="401"/>
      <c r="N697" s="402"/>
      <c r="O697" s="403"/>
    </row>
    <row r="698" ht="15.75" customHeight="1">
      <c r="F698" s="400"/>
      <c r="G698" s="216"/>
      <c r="H698" s="216"/>
      <c r="I698" s="216"/>
      <c r="J698" s="216"/>
      <c r="K698" s="401"/>
      <c r="L698" s="401"/>
      <c r="M698" s="401"/>
      <c r="N698" s="402"/>
      <c r="O698" s="403"/>
    </row>
    <row r="699" ht="15.75" customHeight="1">
      <c r="F699" s="400"/>
      <c r="G699" s="216"/>
      <c r="H699" s="216"/>
      <c r="I699" s="216"/>
      <c r="J699" s="216"/>
      <c r="K699" s="401"/>
      <c r="L699" s="401"/>
      <c r="M699" s="401"/>
      <c r="N699" s="402"/>
      <c r="O699" s="403"/>
    </row>
    <row r="700" ht="15.75" customHeight="1">
      <c r="F700" s="400"/>
      <c r="G700" s="216"/>
      <c r="H700" s="216"/>
      <c r="I700" s="216"/>
      <c r="J700" s="216"/>
      <c r="K700" s="401"/>
      <c r="L700" s="401"/>
      <c r="M700" s="401"/>
      <c r="N700" s="402"/>
      <c r="O700" s="403"/>
    </row>
    <row r="701" ht="15.75" customHeight="1">
      <c r="F701" s="400"/>
      <c r="G701" s="216"/>
      <c r="H701" s="216"/>
      <c r="I701" s="216"/>
      <c r="J701" s="216"/>
      <c r="K701" s="401"/>
      <c r="L701" s="401"/>
      <c r="M701" s="401"/>
      <c r="N701" s="402"/>
      <c r="O701" s="403"/>
    </row>
    <row r="702" ht="15.75" customHeight="1">
      <c r="F702" s="400"/>
      <c r="G702" s="216"/>
      <c r="H702" s="216"/>
      <c r="I702" s="216"/>
      <c r="J702" s="216"/>
      <c r="K702" s="401"/>
      <c r="L702" s="401"/>
      <c r="M702" s="401"/>
      <c r="N702" s="402"/>
      <c r="O702" s="403"/>
    </row>
    <row r="703" ht="15.75" customHeight="1">
      <c r="F703" s="400"/>
      <c r="G703" s="216"/>
      <c r="H703" s="216"/>
      <c r="I703" s="216"/>
      <c r="J703" s="216"/>
      <c r="K703" s="401"/>
      <c r="L703" s="401"/>
      <c r="M703" s="401"/>
      <c r="N703" s="402"/>
      <c r="O703" s="403"/>
    </row>
    <row r="704" ht="15.75" customHeight="1">
      <c r="F704" s="400"/>
      <c r="G704" s="216"/>
      <c r="H704" s="216"/>
      <c r="I704" s="216"/>
      <c r="J704" s="216"/>
      <c r="K704" s="401"/>
      <c r="L704" s="401"/>
      <c r="M704" s="401"/>
      <c r="N704" s="402"/>
      <c r="O704" s="403"/>
    </row>
    <row r="705" ht="15.75" customHeight="1">
      <c r="F705" s="400"/>
      <c r="G705" s="216"/>
      <c r="H705" s="216"/>
      <c r="I705" s="216"/>
      <c r="J705" s="216"/>
      <c r="K705" s="401"/>
      <c r="L705" s="401"/>
      <c r="M705" s="401"/>
      <c r="N705" s="402"/>
      <c r="O705" s="403"/>
    </row>
    <row r="706" ht="15.75" customHeight="1">
      <c r="F706" s="400"/>
      <c r="G706" s="216"/>
      <c r="H706" s="216"/>
      <c r="I706" s="216"/>
      <c r="J706" s="216"/>
      <c r="K706" s="401"/>
      <c r="L706" s="401"/>
      <c r="M706" s="401"/>
      <c r="N706" s="402"/>
      <c r="O706" s="403"/>
    </row>
    <row r="707" ht="15.75" customHeight="1">
      <c r="F707" s="400"/>
      <c r="G707" s="216"/>
      <c r="H707" s="216"/>
      <c r="I707" s="216"/>
      <c r="J707" s="216"/>
      <c r="K707" s="401"/>
      <c r="L707" s="401"/>
      <c r="M707" s="401"/>
      <c r="N707" s="402"/>
      <c r="O707" s="403"/>
    </row>
    <row r="708" ht="15.75" customHeight="1">
      <c r="F708" s="400"/>
      <c r="G708" s="216"/>
      <c r="H708" s="216"/>
      <c r="I708" s="216"/>
      <c r="J708" s="216"/>
      <c r="K708" s="401"/>
      <c r="L708" s="401"/>
      <c r="M708" s="401"/>
      <c r="N708" s="402"/>
      <c r="O708" s="403"/>
    </row>
    <row r="709" ht="15.75" customHeight="1">
      <c r="F709" s="400"/>
      <c r="G709" s="216"/>
      <c r="H709" s="216"/>
      <c r="I709" s="216"/>
      <c r="J709" s="216"/>
      <c r="K709" s="401"/>
      <c r="L709" s="401"/>
      <c r="M709" s="401"/>
      <c r="N709" s="402"/>
      <c r="O709" s="403"/>
    </row>
    <row r="710" ht="15.75" customHeight="1">
      <c r="F710" s="400"/>
      <c r="G710" s="216"/>
      <c r="H710" s="216"/>
      <c r="I710" s="216"/>
      <c r="J710" s="216"/>
      <c r="K710" s="401"/>
      <c r="L710" s="401"/>
      <c r="M710" s="401"/>
      <c r="N710" s="402"/>
      <c r="O710" s="403"/>
    </row>
    <row r="711" ht="15.75" customHeight="1">
      <c r="F711" s="400"/>
      <c r="G711" s="216"/>
      <c r="H711" s="216"/>
      <c r="I711" s="216"/>
      <c r="J711" s="216"/>
      <c r="K711" s="401"/>
      <c r="L711" s="401"/>
      <c r="M711" s="401"/>
      <c r="N711" s="402"/>
      <c r="O711" s="403"/>
    </row>
    <row r="712" ht="15.75" customHeight="1">
      <c r="F712" s="400"/>
      <c r="G712" s="216"/>
      <c r="H712" s="216"/>
      <c r="I712" s="216"/>
      <c r="J712" s="216"/>
      <c r="K712" s="401"/>
      <c r="L712" s="401"/>
      <c r="M712" s="401"/>
      <c r="N712" s="402"/>
      <c r="O712" s="403"/>
    </row>
    <row r="713" ht="15.75" customHeight="1">
      <c r="F713" s="400"/>
      <c r="G713" s="216"/>
      <c r="H713" s="216"/>
      <c r="I713" s="216"/>
      <c r="J713" s="216"/>
      <c r="K713" s="401"/>
      <c r="L713" s="401"/>
      <c r="M713" s="401"/>
      <c r="N713" s="402"/>
      <c r="O713" s="403"/>
    </row>
    <row r="714" ht="15.75" customHeight="1">
      <c r="F714" s="400"/>
      <c r="G714" s="216"/>
      <c r="H714" s="216"/>
      <c r="I714" s="216"/>
      <c r="J714" s="216"/>
      <c r="K714" s="401"/>
      <c r="L714" s="401"/>
      <c r="M714" s="401"/>
      <c r="N714" s="402"/>
      <c r="O714" s="403"/>
    </row>
    <row r="715" ht="15.75" customHeight="1">
      <c r="F715" s="400"/>
      <c r="G715" s="216"/>
      <c r="H715" s="216"/>
      <c r="I715" s="216"/>
      <c r="J715" s="216"/>
      <c r="K715" s="401"/>
      <c r="L715" s="401"/>
      <c r="M715" s="401"/>
      <c r="N715" s="402"/>
      <c r="O715" s="403"/>
    </row>
    <row r="716" ht="15.75" customHeight="1">
      <c r="F716" s="400"/>
      <c r="G716" s="216"/>
      <c r="H716" s="216"/>
      <c r="I716" s="216"/>
      <c r="J716" s="216"/>
      <c r="K716" s="401"/>
      <c r="L716" s="401"/>
      <c r="M716" s="401"/>
      <c r="N716" s="402"/>
      <c r="O716" s="403"/>
    </row>
    <row r="717" ht="15.75" customHeight="1">
      <c r="F717" s="400"/>
      <c r="G717" s="216"/>
      <c r="H717" s="216"/>
      <c r="I717" s="216"/>
      <c r="J717" s="216"/>
      <c r="K717" s="401"/>
      <c r="L717" s="401"/>
      <c r="M717" s="401"/>
      <c r="N717" s="402"/>
      <c r="O717" s="403"/>
    </row>
    <row r="718" ht="15.75" customHeight="1">
      <c r="F718" s="400"/>
      <c r="G718" s="216"/>
      <c r="H718" s="216"/>
      <c r="I718" s="216"/>
      <c r="J718" s="216"/>
      <c r="K718" s="401"/>
      <c r="L718" s="401"/>
      <c r="M718" s="401"/>
      <c r="N718" s="402"/>
      <c r="O718" s="403"/>
    </row>
    <row r="719" ht="15.75" customHeight="1">
      <c r="F719" s="400"/>
      <c r="G719" s="216"/>
      <c r="H719" s="216"/>
      <c r="I719" s="216"/>
      <c r="J719" s="216"/>
      <c r="K719" s="401"/>
      <c r="L719" s="401"/>
      <c r="M719" s="401"/>
      <c r="N719" s="402"/>
      <c r="O719" s="403"/>
    </row>
    <row r="720" ht="15.75" customHeight="1">
      <c r="F720" s="400"/>
      <c r="G720" s="216"/>
      <c r="H720" s="216"/>
      <c r="I720" s="216"/>
      <c r="J720" s="216"/>
      <c r="K720" s="401"/>
      <c r="L720" s="401"/>
      <c r="M720" s="401"/>
      <c r="N720" s="402"/>
      <c r="O720" s="403"/>
    </row>
    <row r="721" ht="15.75" customHeight="1">
      <c r="F721" s="400"/>
      <c r="G721" s="216"/>
      <c r="H721" s="216"/>
      <c r="I721" s="216"/>
      <c r="J721" s="216"/>
      <c r="K721" s="401"/>
      <c r="L721" s="401"/>
      <c r="M721" s="401"/>
      <c r="N721" s="402"/>
      <c r="O721" s="403"/>
    </row>
    <row r="722" ht="15.75" customHeight="1">
      <c r="F722" s="400"/>
      <c r="G722" s="216"/>
      <c r="H722" s="216"/>
      <c r="I722" s="216"/>
      <c r="J722" s="216"/>
      <c r="K722" s="401"/>
      <c r="L722" s="401"/>
      <c r="M722" s="401"/>
      <c r="N722" s="402"/>
      <c r="O722" s="403"/>
    </row>
    <row r="723" ht="15.75" customHeight="1">
      <c r="F723" s="400"/>
      <c r="G723" s="216"/>
      <c r="H723" s="216"/>
      <c r="I723" s="216"/>
      <c r="J723" s="216"/>
      <c r="K723" s="401"/>
      <c r="L723" s="401"/>
      <c r="M723" s="401"/>
      <c r="N723" s="402"/>
      <c r="O723" s="403"/>
    </row>
    <row r="724" ht="15.75" customHeight="1">
      <c r="F724" s="400"/>
      <c r="G724" s="216"/>
      <c r="H724" s="216"/>
      <c r="I724" s="216"/>
      <c r="J724" s="216"/>
      <c r="K724" s="401"/>
      <c r="L724" s="401"/>
      <c r="M724" s="401"/>
      <c r="N724" s="402"/>
      <c r="O724" s="403"/>
    </row>
    <row r="725" ht="15.75" customHeight="1">
      <c r="F725" s="400"/>
      <c r="G725" s="216"/>
      <c r="H725" s="216"/>
      <c r="I725" s="216"/>
      <c r="J725" s="216"/>
      <c r="K725" s="401"/>
      <c r="L725" s="401"/>
      <c r="M725" s="401"/>
      <c r="N725" s="402"/>
      <c r="O725" s="403"/>
    </row>
    <row r="726" ht="15.75" customHeight="1">
      <c r="F726" s="400"/>
      <c r="G726" s="216"/>
      <c r="H726" s="216"/>
      <c r="I726" s="216"/>
      <c r="J726" s="216"/>
      <c r="K726" s="401"/>
      <c r="L726" s="401"/>
      <c r="M726" s="401"/>
      <c r="N726" s="402"/>
      <c r="O726" s="403"/>
    </row>
    <row r="727" ht="15.75" customHeight="1">
      <c r="F727" s="400"/>
      <c r="G727" s="216"/>
      <c r="H727" s="216"/>
      <c r="I727" s="216"/>
      <c r="J727" s="216"/>
      <c r="K727" s="401"/>
      <c r="L727" s="401"/>
      <c r="M727" s="401"/>
      <c r="N727" s="402"/>
      <c r="O727" s="403"/>
    </row>
    <row r="728" ht="15.75" customHeight="1">
      <c r="F728" s="400"/>
      <c r="G728" s="216"/>
      <c r="H728" s="216"/>
      <c r="I728" s="216"/>
      <c r="J728" s="216"/>
      <c r="K728" s="401"/>
      <c r="L728" s="401"/>
      <c r="M728" s="401"/>
      <c r="N728" s="402"/>
      <c r="O728" s="403"/>
    </row>
    <row r="729" ht="15.75" customHeight="1">
      <c r="F729" s="400"/>
      <c r="G729" s="216"/>
      <c r="H729" s="216"/>
      <c r="I729" s="216"/>
      <c r="J729" s="216"/>
      <c r="K729" s="401"/>
      <c r="L729" s="401"/>
      <c r="M729" s="401"/>
      <c r="N729" s="402"/>
      <c r="O729" s="403"/>
    </row>
    <row r="730" ht="15.75" customHeight="1">
      <c r="F730" s="400"/>
      <c r="G730" s="216"/>
      <c r="H730" s="216"/>
      <c r="I730" s="216"/>
      <c r="J730" s="216"/>
      <c r="K730" s="401"/>
      <c r="L730" s="401"/>
      <c r="M730" s="401"/>
      <c r="N730" s="402"/>
      <c r="O730" s="403"/>
    </row>
    <row r="731" ht="15.75" customHeight="1">
      <c r="F731" s="400"/>
      <c r="G731" s="216"/>
      <c r="H731" s="216"/>
      <c r="I731" s="216"/>
      <c r="J731" s="216"/>
      <c r="K731" s="401"/>
      <c r="L731" s="401"/>
      <c r="M731" s="401"/>
      <c r="N731" s="402"/>
      <c r="O731" s="403"/>
    </row>
    <row r="732" ht="15.75" customHeight="1">
      <c r="F732" s="400"/>
      <c r="G732" s="216"/>
      <c r="H732" s="216"/>
      <c r="I732" s="216"/>
      <c r="J732" s="216"/>
      <c r="K732" s="401"/>
      <c r="L732" s="401"/>
      <c r="M732" s="401"/>
      <c r="N732" s="402"/>
      <c r="O732" s="403"/>
    </row>
    <row r="733" ht="15.75" customHeight="1">
      <c r="F733" s="400"/>
      <c r="G733" s="216"/>
      <c r="H733" s="216"/>
      <c r="I733" s="216"/>
      <c r="J733" s="216"/>
      <c r="K733" s="401"/>
      <c r="L733" s="401"/>
      <c r="M733" s="401"/>
      <c r="N733" s="402"/>
      <c r="O733" s="403"/>
    </row>
    <row r="734" ht="15.75" customHeight="1">
      <c r="F734" s="400"/>
      <c r="G734" s="216"/>
      <c r="H734" s="216"/>
      <c r="I734" s="216"/>
      <c r="J734" s="216"/>
      <c r="K734" s="401"/>
      <c r="L734" s="401"/>
      <c r="M734" s="401"/>
      <c r="N734" s="402"/>
      <c r="O734" s="403"/>
    </row>
    <row r="735" ht="15.75" customHeight="1">
      <c r="F735" s="400"/>
      <c r="G735" s="216"/>
      <c r="H735" s="216"/>
      <c r="I735" s="216"/>
      <c r="J735" s="216"/>
      <c r="K735" s="401"/>
      <c r="L735" s="401"/>
      <c r="M735" s="401"/>
      <c r="N735" s="402"/>
      <c r="O735" s="403"/>
    </row>
    <row r="736" ht="15.75" customHeight="1">
      <c r="F736" s="400"/>
      <c r="G736" s="216"/>
      <c r="H736" s="216"/>
      <c r="I736" s="216"/>
      <c r="J736" s="216"/>
      <c r="K736" s="401"/>
      <c r="L736" s="401"/>
      <c r="M736" s="401"/>
      <c r="N736" s="402"/>
      <c r="O736" s="403"/>
    </row>
    <row r="737" ht="15.75" customHeight="1">
      <c r="F737" s="400"/>
      <c r="G737" s="216"/>
      <c r="H737" s="216"/>
      <c r="I737" s="216"/>
      <c r="J737" s="216"/>
      <c r="K737" s="401"/>
      <c r="L737" s="401"/>
      <c r="M737" s="401"/>
      <c r="N737" s="402"/>
      <c r="O737" s="403"/>
    </row>
    <row r="738" ht="15.75" customHeight="1">
      <c r="F738" s="400"/>
      <c r="G738" s="216"/>
      <c r="H738" s="216"/>
      <c r="I738" s="216"/>
      <c r="J738" s="216"/>
      <c r="K738" s="401"/>
      <c r="L738" s="401"/>
      <c r="M738" s="401"/>
      <c r="N738" s="402"/>
      <c r="O738" s="403"/>
    </row>
    <row r="739" ht="15.75" customHeight="1">
      <c r="F739" s="400"/>
      <c r="G739" s="216"/>
      <c r="H739" s="216"/>
      <c r="I739" s="216"/>
      <c r="J739" s="216"/>
      <c r="K739" s="401"/>
      <c r="L739" s="401"/>
      <c r="M739" s="401"/>
      <c r="N739" s="402"/>
      <c r="O739" s="403"/>
    </row>
    <row r="740" ht="15.75" customHeight="1">
      <c r="F740" s="400"/>
      <c r="G740" s="216"/>
      <c r="H740" s="216"/>
      <c r="I740" s="216"/>
      <c r="J740" s="216"/>
      <c r="K740" s="401"/>
      <c r="L740" s="401"/>
      <c r="M740" s="401"/>
      <c r="N740" s="402"/>
      <c r="O740" s="403"/>
    </row>
    <row r="741" ht="15.75" customHeight="1">
      <c r="F741" s="400"/>
      <c r="G741" s="216"/>
      <c r="H741" s="216"/>
      <c r="I741" s="216"/>
      <c r="J741" s="216"/>
      <c r="K741" s="401"/>
      <c r="L741" s="401"/>
      <c r="M741" s="401"/>
      <c r="N741" s="402"/>
      <c r="O741" s="403"/>
    </row>
    <row r="742" ht="15.75" customHeight="1">
      <c r="F742" s="400"/>
      <c r="G742" s="216"/>
      <c r="H742" s="216"/>
      <c r="I742" s="216"/>
      <c r="J742" s="216"/>
      <c r="K742" s="401"/>
      <c r="L742" s="401"/>
      <c r="M742" s="401"/>
      <c r="N742" s="402"/>
      <c r="O742" s="403"/>
    </row>
    <row r="743" ht="15.75" customHeight="1">
      <c r="F743" s="400"/>
      <c r="G743" s="216"/>
      <c r="H743" s="216"/>
      <c r="I743" s="216"/>
      <c r="J743" s="216"/>
      <c r="K743" s="401"/>
      <c r="L743" s="401"/>
      <c r="M743" s="401"/>
      <c r="N743" s="402"/>
      <c r="O743" s="403"/>
    </row>
    <row r="744" ht="15.75" customHeight="1">
      <c r="F744" s="400"/>
      <c r="G744" s="216"/>
      <c r="H744" s="216"/>
      <c r="I744" s="216"/>
      <c r="J744" s="216"/>
      <c r="K744" s="401"/>
      <c r="L744" s="401"/>
      <c r="M744" s="401"/>
      <c r="N744" s="402"/>
      <c r="O744" s="403"/>
    </row>
    <row r="745" ht="15.75" customHeight="1">
      <c r="F745" s="400"/>
      <c r="G745" s="216"/>
      <c r="H745" s="216"/>
      <c r="I745" s="216"/>
      <c r="J745" s="216"/>
      <c r="K745" s="401"/>
      <c r="L745" s="401"/>
      <c r="M745" s="401"/>
      <c r="N745" s="402"/>
      <c r="O745" s="403"/>
    </row>
    <row r="746" ht="15.75" customHeight="1">
      <c r="F746" s="400"/>
      <c r="G746" s="216"/>
      <c r="H746" s="216"/>
      <c r="I746" s="216"/>
      <c r="J746" s="216"/>
      <c r="K746" s="401"/>
      <c r="L746" s="401"/>
      <c r="M746" s="401"/>
      <c r="N746" s="402"/>
      <c r="O746" s="403"/>
    </row>
    <row r="747" ht="15.75" customHeight="1">
      <c r="F747" s="400"/>
      <c r="G747" s="216"/>
      <c r="H747" s="216"/>
      <c r="I747" s="216"/>
      <c r="J747" s="216"/>
      <c r="K747" s="401"/>
      <c r="L747" s="401"/>
      <c r="M747" s="401"/>
      <c r="N747" s="402"/>
      <c r="O747" s="403"/>
    </row>
    <row r="748" ht="15.75" customHeight="1">
      <c r="F748" s="400"/>
      <c r="G748" s="216"/>
      <c r="H748" s="216"/>
      <c r="I748" s="216"/>
      <c r="J748" s="216"/>
      <c r="K748" s="401"/>
      <c r="L748" s="401"/>
      <c r="M748" s="401"/>
      <c r="N748" s="402"/>
      <c r="O748" s="403"/>
    </row>
    <row r="749" ht="15.75" customHeight="1">
      <c r="F749" s="400"/>
      <c r="G749" s="216"/>
      <c r="H749" s="216"/>
      <c r="I749" s="216"/>
      <c r="J749" s="216"/>
      <c r="K749" s="401"/>
      <c r="L749" s="401"/>
      <c r="M749" s="401"/>
      <c r="N749" s="402"/>
      <c r="O749" s="403"/>
    </row>
    <row r="750" ht="15.75" customHeight="1">
      <c r="F750" s="400"/>
      <c r="G750" s="216"/>
      <c r="H750" s="216"/>
      <c r="I750" s="216"/>
      <c r="J750" s="216"/>
      <c r="K750" s="401"/>
      <c r="L750" s="401"/>
      <c r="M750" s="401"/>
      <c r="N750" s="402"/>
      <c r="O750" s="403"/>
    </row>
    <row r="751" ht="15.75" customHeight="1">
      <c r="F751" s="400"/>
      <c r="G751" s="216"/>
      <c r="H751" s="216"/>
      <c r="I751" s="216"/>
      <c r="J751" s="216"/>
      <c r="K751" s="401"/>
      <c r="L751" s="401"/>
      <c r="M751" s="401"/>
      <c r="N751" s="402"/>
      <c r="O751" s="403"/>
    </row>
    <row r="752" ht="15.75" customHeight="1">
      <c r="F752" s="400"/>
      <c r="G752" s="216"/>
      <c r="H752" s="216"/>
      <c r="I752" s="216"/>
      <c r="J752" s="216"/>
      <c r="K752" s="401"/>
      <c r="L752" s="401"/>
      <c r="M752" s="401"/>
      <c r="N752" s="402"/>
      <c r="O752" s="403"/>
    </row>
    <row r="753" ht="15.75" customHeight="1">
      <c r="F753" s="400"/>
      <c r="G753" s="216"/>
      <c r="H753" s="216"/>
      <c r="I753" s="216"/>
      <c r="J753" s="216"/>
      <c r="K753" s="401"/>
      <c r="L753" s="401"/>
      <c r="M753" s="401"/>
      <c r="N753" s="402"/>
      <c r="O753" s="403"/>
    </row>
    <row r="754" ht="15.75" customHeight="1">
      <c r="F754" s="400"/>
      <c r="G754" s="216"/>
      <c r="H754" s="216"/>
      <c r="I754" s="216"/>
      <c r="J754" s="216"/>
      <c r="K754" s="401"/>
      <c r="L754" s="401"/>
      <c r="M754" s="401"/>
      <c r="N754" s="402"/>
      <c r="O754" s="403"/>
    </row>
    <row r="755" ht="15.75" customHeight="1">
      <c r="F755" s="400"/>
      <c r="G755" s="216"/>
      <c r="H755" s="216"/>
      <c r="I755" s="216"/>
      <c r="J755" s="216"/>
      <c r="K755" s="401"/>
      <c r="L755" s="401"/>
      <c r="M755" s="401"/>
      <c r="N755" s="402"/>
      <c r="O755" s="403"/>
    </row>
    <row r="756" ht="15.75" customHeight="1">
      <c r="F756" s="400"/>
      <c r="G756" s="216"/>
      <c r="H756" s="216"/>
      <c r="I756" s="216"/>
      <c r="J756" s="216"/>
      <c r="K756" s="401"/>
      <c r="L756" s="401"/>
      <c r="M756" s="401"/>
      <c r="N756" s="402"/>
      <c r="O756" s="403"/>
    </row>
    <row r="757" ht="15.75" customHeight="1">
      <c r="F757" s="400"/>
      <c r="G757" s="216"/>
      <c r="H757" s="216"/>
      <c r="I757" s="216"/>
      <c r="J757" s="216"/>
      <c r="K757" s="401"/>
      <c r="L757" s="401"/>
      <c r="M757" s="401"/>
      <c r="N757" s="402"/>
      <c r="O757" s="403"/>
    </row>
    <row r="758" ht="15.75" customHeight="1">
      <c r="F758" s="400"/>
      <c r="G758" s="216"/>
      <c r="H758" s="216"/>
      <c r="I758" s="216"/>
      <c r="J758" s="216"/>
      <c r="K758" s="401"/>
      <c r="L758" s="401"/>
      <c r="M758" s="401"/>
      <c r="N758" s="402"/>
      <c r="O758" s="403"/>
    </row>
    <row r="759" ht="15.75" customHeight="1">
      <c r="F759" s="400"/>
      <c r="G759" s="216"/>
      <c r="H759" s="216"/>
      <c r="I759" s="216"/>
      <c r="J759" s="216"/>
      <c r="K759" s="401"/>
      <c r="L759" s="401"/>
      <c r="M759" s="401"/>
      <c r="N759" s="402"/>
      <c r="O759" s="403"/>
    </row>
    <row r="760" ht="15.75" customHeight="1">
      <c r="F760" s="400"/>
      <c r="G760" s="216"/>
      <c r="H760" s="216"/>
      <c r="I760" s="216"/>
      <c r="J760" s="216"/>
      <c r="K760" s="401"/>
      <c r="L760" s="401"/>
      <c r="M760" s="401"/>
      <c r="N760" s="402"/>
      <c r="O760" s="403"/>
    </row>
    <row r="761" ht="15.75" customHeight="1">
      <c r="F761" s="400"/>
      <c r="G761" s="216"/>
      <c r="H761" s="216"/>
      <c r="I761" s="216"/>
      <c r="J761" s="216"/>
      <c r="K761" s="401"/>
      <c r="L761" s="401"/>
      <c r="M761" s="401"/>
      <c r="N761" s="402"/>
      <c r="O761" s="403"/>
    </row>
    <row r="762" ht="15.75" customHeight="1">
      <c r="F762" s="400"/>
      <c r="G762" s="216"/>
      <c r="H762" s="216"/>
      <c r="I762" s="216"/>
      <c r="J762" s="216"/>
      <c r="K762" s="401"/>
      <c r="L762" s="401"/>
      <c r="M762" s="401"/>
      <c r="N762" s="402"/>
      <c r="O762" s="403"/>
    </row>
    <row r="763" ht="15.75" customHeight="1">
      <c r="F763" s="400"/>
      <c r="G763" s="216"/>
      <c r="H763" s="216"/>
      <c r="I763" s="216"/>
      <c r="J763" s="216"/>
      <c r="K763" s="401"/>
      <c r="L763" s="401"/>
      <c r="M763" s="401"/>
      <c r="N763" s="402"/>
      <c r="O763" s="403"/>
    </row>
    <row r="764" ht="15.75" customHeight="1">
      <c r="F764" s="400"/>
      <c r="G764" s="216"/>
      <c r="H764" s="216"/>
      <c r="I764" s="216"/>
      <c r="J764" s="216"/>
      <c r="K764" s="401"/>
      <c r="L764" s="401"/>
      <c r="M764" s="401"/>
      <c r="N764" s="402"/>
      <c r="O764" s="403"/>
    </row>
    <row r="765" ht="15.75" customHeight="1">
      <c r="F765" s="400"/>
      <c r="G765" s="216"/>
      <c r="H765" s="216"/>
      <c r="I765" s="216"/>
      <c r="J765" s="216"/>
      <c r="K765" s="401"/>
      <c r="L765" s="401"/>
      <c r="M765" s="401"/>
      <c r="N765" s="402"/>
      <c r="O765" s="403"/>
    </row>
    <row r="766" ht="15.75" customHeight="1">
      <c r="F766" s="400"/>
      <c r="G766" s="216"/>
      <c r="H766" s="216"/>
      <c r="I766" s="216"/>
      <c r="J766" s="216"/>
      <c r="K766" s="401"/>
      <c r="L766" s="401"/>
      <c r="M766" s="401"/>
      <c r="N766" s="402"/>
      <c r="O766" s="403"/>
    </row>
    <row r="767" ht="15.75" customHeight="1">
      <c r="F767" s="400"/>
      <c r="G767" s="216"/>
      <c r="H767" s="216"/>
      <c r="I767" s="216"/>
      <c r="J767" s="216"/>
      <c r="K767" s="401"/>
      <c r="L767" s="401"/>
      <c r="M767" s="401"/>
      <c r="N767" s="402"/>
      <c r="O767" s="403"/>
    </row>
    <row r="768" ht="15.75" customHeight="1">
      <c r="F768" s="400"/>
      <c r="G768" s="216"/>
      <c r="H768" s="216"/>
      <c r="I768" s="216"/>
      <c r="J768" s="216"/>
      <c r="K768" s="401"/>
      <c r="L768" s="401"/>
      <c r="M768" s="401"/>
      <c r="N768" s="402"/>
      <c r="O768" s="403"/>
    </row>
    <row r="769" ht="15.75" customHeight="1">
      <c r="F769" s="400"/>
      <c r="G769" s="216"/>
      <c r="H769" s="216"/>
      <c r="I769" s="216"/>
      <c r="J769" s="216"/>
      <c r="K769" s="401"/>
      <c r="L769" s="401"/>
      <c r="M769" s="401"/>
      <c r="N769" s="402"/>
      <c r="O769" s="403"/>
    </row>
    <row r="770" ht="15.75" customHeight="1">
      <c r="F770" s="400"/>
      <c r="G770" s="216"/>
      <c r="H770" s="216"/>
      <c r="I770" s="216"/>
      <c r="J770" s="216"/>
      <c r="K770" s="401"/>
      <c r="L770" s="401"/>
      <c r="M770" s="401"/>
      <c r="N770" s="402"/>
      <c r="O770" s="403"/>
    </row>
    <row r="771" ht="15.75" customHeight="1">
      <c r="F771" s="400"/>
      <c r="G771" s="216"/>
      <c r="H771" s="216"/>
      <c r="I771" s="216"/>
      <c r="J771" s="216"/>
      <c r="K771" s="401"/>
      <c r="L771" s="401"/>
      <c r="M771" s="401"/>
      <c r="N771" s="402"/>
      <c r="O771" s="403"/>
    </row>
    <row r="772" ht="15.75" customHeight="1">
      <c r="F772" s="400"/>
      <c r="G772" s="216"/>
      <c r="H772" s="216"/>
      <c r="I772" s="216"/>
      <c r="J772" s="216"/>
      <c r="K772" s="401"/>
      <c r="L772" s="401"/>
      <c r="M772" s="401"/>
      <c r="N772" s="402"/>
      <c r="O772" s="403"/>
    </row>
    <row r="773" ht="15.75" customHeight="1">
      <c r="F773" s="400"/>
      <c r="G773" s="216"/>
      <c r="H773" s="216"/>
      <c r="I773" s="216"/>
      <c r="J773" s="216"/>
      <c r="K773" s="401"/>
      <c r="L773" s="401"/>
      <c r="M773" s="401"/>
      <c r="N773" s="402"/>
      <c r="O773" s="403"/>
    </row>
    <row r="774" ht="15.75" customHeight="1">
      <c r="F774" s="400"/>
      <c r="G774" s="216"/>
      <c r="H774" s="216"/>
      <c r="I774" s="216"/>
      <c r="J774" s="216"/>
      <c r="K774" s="401"/>
      <c r="L774" s="401"/>
      <c r="M774" s="401"/>
      <c r="N774" s="402"/>
      <c r="O774" s="403"/>
    </row>
    <row r="775" ht="15.75" customHeight="1">
      <c r="F775" s="400"/>
      <c r="G775" s="216"/>
      <c r="H775" s="216"/>
      <c r="I775" s="216"/>
      <c r="J775" s="216"/>
      <c r="K775" s="401"/>
      <c r="L775" s="401"/>
      <c r="M775" s="401"/>
      <c r="N775" s="402"/>
      <c r="O775" s="403"/>
    </row>
    <row r="776" ht="15.75" customHeight="1">
      <c r="F776" s="400"/>
      <c r="G776" s="216"/>
      <c r="H776" s="216"/>
      <c r="I776" s="216"/>
      <c r="J776" s="216"/>
      <c r="K776" s="401"/>
      <c r="L776" s="401"/>
      <c r="M776" s="401"/>
      <c r="N776" s="402"/>
      <c r="O776" s="403"/>
    </row>
    <row r="777" ht="15.75" customHeight="1">
      <c r="F777" s="400"/>
      <c r="G777" s="216"/>
      <c r="H777" s="216"/>
      <c r="I777" s="216"/>
      <c r="J777" s="216"/>
      <c r="K777" s="401"/>
      <c r="L777" s="401"/>
      <c r="M777" s="401"/>
      <c r="N777" s="402"/>
      <c r="O777" s="403"/>
    </row>
    <row r="778" ht="15.75" customHeight="1">
      <c r="F778" s="400"/>
      <c r="G778" s="216"/>
      <c r="H778" s="216"/>
      <c r="I778" s="216"/>
      <c r="J778" s="216"/>
      <c r="K778" s="401"/>
      <c r="L778" s="401"/>
      <c r="M778" s="401"/>
      <c r="N778" s="402"/>
      <c r="O778" s="403"/>
    </row>
    <row r="779" ht="15.75" customHeight="1">
      <c r="F779" s="400"/>
      <c r="G779" s="216"/>
      <c r="H779" s="216"/>
      <c r="I779" s="216"/>
      <c r="J779" s="216"/>
      <c r="K779" s="401"/>
      <c r="L779" s="401"/>
      <c r="M779" s="401"/>
      <c r="N779" s="402"/>
      <c r="O779" s="403"/>
    </row>
    <row r="780" ht="15.75" customHeight="1">
      <c r="F780" s="400"/>
      <c r="G780" s="216"/>
      <c r="H780" s="216"/>
      <c r="I780" s="216"/>
      <c r="J780" s="216"/>
      <c r="K780" s="401"/>
      <c r="L780" s="401"/>
      <c r="M780" s="401"/>
      <c r="N780" s="402"/>
      <c r="O780" s="403"/>
    </row>
    <row r="781" ht="15.75" customHeight="1">
      <c r="F781" s="400"/>
      <c r="G781" s="216"/>
      <c r="H781" s="216"/>
      <c r="I781" s="216"/>
      <c r="J781" s="216"/>
      <c r="K781" s="401"/>
      <c r="L781" s="401"/>
      <c r="M781" s="401"/>
      <c r="N781" s="402"/>
      <c r="O781" s="403"/>
    </row>
    <row r="782" ht="15.75" customHeight="1">
      <c r="F782" s="400"/>
      <c r="G782" s="216"/>
      <c r="H782" s="216"/>
      <c r="I782" s="216"/>
      <c r="J782" s="216"/>
      <c r="K782" s="401"/>
      <c r="L782" s="401"/>
      <c r="M782" s="401"/>
      <c r="N782" s="402"/>
      <c r="O782" s="403"/>
    </row>
    <row r="783" ht="15.75" customHeight="1">
      <c r="F783" s="400"/>
      <c r="G783" s="216"/>
      <c r="H783" s="216"/>
      <c r="I783" s="216"/>
      <c r="J783" s="216"/>
      <c r="K783" s="401"/>
      <c r="L783" s="401"/>
      <c r="M783" s="401"/>
      <c r="N783" s="402"/>
      <c r="O783" s="403"/>
    </row>
    <row r="784" ht="15.75" customHeight="1">
      <c r="F784" s="400"/>
      <c r="G784" s="216"/>
      <c r="H784" s="216"/>
      <c r="I784" s="216"/>
      <c r="J784" s="216"/>
      <c r="K784" s="401"/>
      <c r="L784" s="401"/>
      <c r="M784" s="401"/>
      <c r="N784" s="402"/>
      <c r="O784" s="403"/>
    </row>
    <row r="785" ht="15.75" customHeight="1">
      <c r="F785" s="400"/>
      <c r="G785" s="216"/>
      <c r="H785" s="216"/>
      <c r="I785" s="216"/>
      <c r="J785" s="216"/>
      <c r="K785" s="401"/>
      <c r="L785" s="401"/>
      <c r="M785" s="401"/>
      <c r="N785" s="402"/>
      <c r="O785" s="403"/>
    </row>
    <row r="786" ht="15.75" customHeight="1">
      <c r="F786" s="400"/>
      <c r="G786" s="216"/>
      <c r="H786" s="216"/>
      <c r="I786" s="216"/>
      <c r="J786" s="216"/>
      <c r="K786" s="401"/>
      <c r="L786" s="401"/>
      <c r="M786" s="401"/>
      <c r="N786" s="402"/>
      <c r="O786" s="403"/>
    </row>
    <row r="787" ht="15.75" customHeight="1">
      <c r="F787" s="400"/>
      <c r="G787" s="216"/>
      <c r="H787" s="216"/>
      <c r="I787" s="216"/>
      <c r="J787" s="216"/>
      <c r="K787" s="401"/>
      <c r="L787" s="401"/>
      <c r="M787" s="401"/>
      <c r="N787" s="402"/>
      <c r="O787" s="403"/>
    </row>
    <row r="788" ht="15.75" customHeight="1">
      <c r="F788" s="400"/>
      <c r="G788" s="216"/>
      <c r="H788" s="216"/>
      <c r="I788" s="216"/>
      <c r="J788" s="216"/>
      <c r="K788" s="401"/>
      <c r="L788" s="401"/>
      <c r="M788" s="401"/>
      <c r="N788" s="402"/>
      <c r="O788" s="403"/>
    </row>
    <row r="789" ht="15.75" customHeight="1">
      <c r="F789" s="400"/>
      <c r="G789" s="216"/>
      <c r="H789" s="216"/>
      <c r="I789" s="216"/>
      <c r="J789" s="216"/>
      <c r="K789" s="401"/>
      <c r="L789" s="401"/>
      <c r="M789" s="401"/>
      <c r="N789" s="402"/>
      <c r="O789" s="403"/>
    </row>
    <row r="790" ht="15.75" customHeight="1">
      <c r="F790" s="400"/>
      <c r="G790" s="216"/>
      <c r="H790" s="216"/>
      <c r="I790" s="216"/>
      <c r="J790" s="216"/>
      <c r="K790" s="401"/>
      <c r="L790" s="401"/>
      <c r="M790" s="401"/>
      <c r="N790" s="402"/>
      <c r="O790" s="403"/>
    </row>
    <row r="791" ht="15.75" customHeight="1">
      <c r="F791" s="400"/>
      <c r="G791" s="216"/>
      <c r="H791" s="216"/>
      <c r="I791" s="216"/>
      <c r="J791" s="216"/>
      <c r="K791" s="401"/>
      <c r="L791" s="401"/>
      <c r="M791" s="401"/>
      <c r="N791" s="402"/>
      <c r="O791" s="403"/>
    </row>
    <row r="792" ht="15.75" customHeight="1">
      <c r="F792" s="400"/>
      <c r="G792" s="216"/>
      <c r="H792" s="216"/>
      <c r="I792" s="216"/>
      <c r="J792" s="216"/>
      <c r="K792" s="401"/>
      <c r="L792" s="401"/>
      <c r="M792" s="401"/>
      <c r="N792" s="402"/>
      <c r="O792" s="403"/>
    </row>
    <row r="793" ht="15.75" customHeight="1">
      <c r="F793" s="400"/>
      <c r="G793" s="216"/>
      <c r="H793" s="216"/>
      <c r="I793" s="216"/>
      <c r="J793" s="216"/>
      <c r="K793" s="401"/>
      <c r="L793" s="401"/>
      <c r="M793" s="401"/>
      <c r="N793" s="402"/>
      <c r="O793" s="403"/>
    </row>
    <row r="794" ht="15.75" customHeight="1">
      <c r="F794" s="400"/>
      <c r="G794" s="216"/>
      <c r="H794" s="216"/>
      <c r="I794" s="216"/>
      <c r="J794" s="216"/>
      <c r="K794" s="401"/>
      <c r="L794" s="401"/>
      <c r="M794" s="401"/>
      <c r="N794" s="402"/>
      <c r="O794" s="403"/>
    </row>
    <row r="795" ht="15.75" customHeight="1">
      <c r="F795" s="400"/>
      <c r="G795" s="216"/>
      <c r="H795" s="216"/>
      <c r="I795" s="216"/>
      <c r="J795" s="216"/>
      <c r="K795" s="401"/>
      <c r="L795" s="401"/>
      <c r="M795" s="401"/>
      <c r="N795" s="402"/>
      <c r="O795" s="403"/>
    </row>
    <row r="796" ht="15.75" customHeight="1">
      <c r="F796" s="400"/>
      <c r="G796" s="216"/>
      <c r="H796" s="216"/>
      <c r="I796" s="216"/>
      <c r="J796" s="216"/>
      <c r="K796" s="401"/>
      <c r="L796" s="401"/>
      <c r="M796" s="401"/>
      <c r="N796" s="402"/>
      <c r="O796" s="403"/>
    </row>
    <row r="797" ht="15.75" customHeight="1">
      <c r="F797" s="400"/>
      <c r="G797" s="216"/>
      <c r="H797" s="216"/>
      <c r="I797" s="216"/>
      <c r="J797" s="216"/>
      <c r="K797" s="401"/>
      <c r="L797" s="401"/>
      <c r="M797" s="401"/>
      <c r="N797" s="402"/>
      <c r="O797" s="403"/>
    </row>
    <row r="798" ht="15.75" customHeight="1">
      <c r="F798" s="400"/>
      <c r="G798" s="216"/>
      <c r="H798" s="216"/>
      <c r="I798" s="216"/>
      <c r="J798" s="216"/>
      <c r="K798" s="401"/>
      <c r="L798" s="401"/>
      <c r="M798" s="401"/>
      <c r="N798" s="402"/>
      <c r="O798" s="403"/>
    </row>
    <row r="799" ht="15.75" customHeight="1">
      <c r="F799" s="400"/>
      <c r="G799" s="216"/>
      <c r="H799" s="216"/>
      <c r="I799" s="216"/>
      <c r="J799" s="216"/>
      <c r="K799" s="401"/>
      <c r="L799" s="401"/>
      <c r="M799" s="401"/>
      <c r="N799" s="402"/>
      <c r="O799" s="403"/>
    </row>
    <row r="800" ht="15.75" customHeight="1">
      <c r="F800" s="400"/>
      <c r="G800" s="216"/>
      <c r="H800" s="216"/>
      <c r="I800" s="216"/>
      <c r="J800" s="216"/>
      <c r="K800" s="401"/>
      <c r="L800" s="401"/>
      <c r="M800" s="401"/>
      <c r="N800" s="402"/>
      <c r="O800" s="403"/>
    </row>
    <row r="801" ht="15.75" customHeight="1">
      <c r="F801" s="400"/>
      <c r="G801" s="216"/>
      <c r="H801" s="216"/>
      <c r="I801" s="216"/>
      <c r="J801" s="216"/>
      <c r="K801" s="401"/>
      <c r="L801" s="401"/>
      <c r="M801" s="401"/>
      <c r="N801" s="402"/>
      <c r="O801" s="403"/>
    </row>
    <row r="802" ht="15.75" customHeight="1">
      <c r="F802" s="400"/>
      <c r="G802" s="216"/>
      <c r="H802" s="216"/>
      <c r="I802" s="216"/>
      <c r="J802" s="216"/>
      <c r="K802" s="401"/>
      <c r="L802" s="401"/>
      <c r="M802" s="401"/>
      <c r="N802" s="402"/>
      <c r="O802" s="403"/>
    </row>
    <row r="803" ht="15.75" customHeight="1">
      <c r="F803" s="400"/>
      <c r="G803" s="216"/>
      <c r="H803" s="216"/>
      <c r="I803" s="216"/>
      <c r="J803" s="216"/>
      <c r="K803" s="401"/>
      <c r="L803" s="401"/>
      <c r="M803" s="401"/>
      <c r="N803" s="402"/>
      <c r="O803" s="403"/>
    </row>
    <row r="804" ht="15.75" customHeight="1">
      <c r="F804" s="400"/>
      <c r="G804" s="216"/>
      <c r="H804" s="216"/>
      <c r="I804" s="216"/>
      <c r="J804" s="216"/>
      <c r="K804" s="401"/>
      <c r="L804" s="401"/>
      <c r="M804" s="401"/>
      <c r="N804" s="402"/>
      <c r="O804" s="403"/>
    </row>
    <row r="805" ht="15.75" customHeight="1">
      <c r="F805" s="400"/>
      <c r="G805" s="216"/>
      <c r="H805" s="216"/>
      <c r="I805" s="216"/>
      <c r="J805" s="216"/>
      <c r="K805" s="401"/>
      <c r="L805" s="401"/>
      <c r="M805" s="401"/>
      <c r="N805" s="402"/>
      <c r="O805" s="403"/>
    </row>
    <row r="806" ht="15.75" customHeight="1">
      <c r="F806" s="400"/>
      <c r="G806" s="216"/>
      <c r="H806" s="216"/>
      <c r="I806" s="216"/>
      <c r="J806" s="216"/>
      <c r="K806" s="401"/>
      <c r="L806" s="401"/>
      <c r="M806" s="401"/>
      <c r="N806" s="402"/>
      <c r="O806" s="403"/>
    </row>
    <row r="807" ht="15.75" customHeight="1">
      <c r="F807" s="400"/>
      <c r="G807" s="216"/>
      <c r="H807" s="216"/>
      <c r="I807" s="216"/>
      <c r="J807" s="216"/>
      <c r="K807" s="401"/>
      <c r="L807" s="401"/>
      <c r="M807" s="401"/>
      <c r="N807" s="402"/>
      <c r="O807" s="403"/>
    </row>
    <row r="808" ht="15.75" customHeight="1">
      <c r="F808" s="400"/>
      <c r="G808" s="216"/>
      <c r="H808" s="216"/>
      <c r="I808" s="216"/>
      <c r="J808" s="216"/>
      <c r="K808" s="401"/>
      <c r="L808" s="401"/>
      <c r="M808" s="401"/>
      <c r="N808" s="402"/>
      <c r="O808" s="403"/>
    </row>
    <row r="809" ht="15.75" customHeight="1">
      <c r="F809" s="400"/>
      <c r="G809" s="216"/>
      <c r="H809" s="216"/>
      <c r="I809" s="216"/>
      <c r="J809" s="216"/>
      <c r="K809" s="401"/>
      <c r="L809" s="401"/>
      <c r="M809" s="401"/>
      <c r="N809" s="402"/>
      <c r="O809" s="403"/>
    </row>
    <row r="810" ht="15.75" customHeight="1">
      <c r="F810" s="400"/>
      <c r="G810" s="216"/>
      <c r="H810" s="216"/>
      <c r="I810" s="216"/>
      <c r="J810" s="216"/>
      <c r="K810" s="401"/>
      <c r="L810" s="401"/>
      <c r="M810" s="401"/>
      <c r="N810" s="402"/>
      <c r="O810" s="403"/>
    </row>
    <row r="811" ht="15.75" customHeight="1">
      <c r="F811" s="400"/>
      <c r="G811" s="216"/>
      <c r="H811" s="216"/>
      <c r="I811" s="216"/>
      <c r="J811" s="216"/>
      <c r="K811" s="401"/>
      <c r="L811" s="401"/>
      <c r="M811" s="401"/>
      <c r="N811" s="402"/>
      <c r="O811" s="403"/>
    </row>
    <row r="812" ht="15.75" customHeight="1">
      <c r="F812" s="400"/>
      <c r="G812" s="216"/>
      <c r="H812" s="216"/>
      <c r="I812" s="216"/>
      <c r="J812" s="216"/>
      <c r="K812" s="401"/>
      <c r="L812" s="401"/>
      <c r="M812" s="401"/>
      <c r="N812" s="402"/>
      <c r="O812" s="403"/>
    </row>
    <row r="813" ht="15.75" customHeight="1">
      <c r="F813" s="400"/>
      <c r="G813" s="216"/>
      <c r="H813" s="216"/>
      <c r="I813" s="216"/>
      <c r="J813" s="216"/>
      <c r="K813" s="401"/>
      <c r="L813" s="401"/>
      <c r="M813" s="401"/>
      <c r="N813" s="402"/>
      <c r="O813" s="403"/>
    </row>
    <row r="814" ht="15.75" customHeight="1">
      <c r="F814" s="400"/>
      <c r="G814" s="216"/>
      <c r="H814" s="216"/>
      <c r="I814" s="216"/>
      <c r="J814" s="216"/>
      <c r="K814" s="401"/>
      <c r="L814" s="401"/>
      <c r="M814" s="401"/>
      <c r="N814" s="402"/>
      <c r="O814" s="403"/>
    </row>
    <row r="815" ht="15.75" customHeight="1">
      <c r="F815" s="400"/>
      <c r="G815" s="216"/>
      <c r="H815" s="216"/>
      <c r="I815" s="216"/>
      <c r="J815" s="216"/>
      <c r="K815" s="401"/>
      <c r="L815" s="401"/>
      <c r="M815" s="401"/>
      <c r="N815" s="402"/>
      <c r="O815" s="403"/>
    </row>
    <row r="816" ht="15.75" customHeight="1">
      <c r="F816" s="400"/>
      <c r="G816" s="216"/>
      <c r="H816" s="216"/>
      <c r="I816" s="216"/>
      <c r="J816" s="216"/>
      <c r="K816" s="401"/>
      <c r="L816" s="401"/>
      <c r="M816" s="401"/>
      <c r="N816" s="402"/>
      <c r="O816" s="403"/>
    </row>
    <row r="817" ht="15.75" customHeight="1">
      <c r="F817" s="400"/>
      <c r="G817" s="216"/>
      <c r="H817" s="216"/>
      <c r="I817" s="216"/>
      <c r="J817" s="216"/>
      <c r="K817" s="401"/>
      <c r="L817" s="401"/>
      <c r="M817" s="401"/>
      <c r="N817" s="402"/>
      <c r="O817" s="403"/>
    </row>
    <row r="818" ht="15.75" customHeight="1">
      <c r="F818" s="400"/>
      <c r="G818" s="216"/>
      <c r="H818" s="216"/>
      <c r="I818" s="216"/>
      <c r="J818" s="216"/>
      <c r="K818" s="401"/>
      <c r="L818" s="401"/>
      <c r="M818" s="401"/>
      <c r="N818" s="402"/>
      <c r="O818" s="403"/>
    </row>
    <row r="819" ht="15.75" customHeight="1">
      <c r="F819" s="400"/>
      <c r="G819" s="216"/>
      <c r="H819" s="216"/>
      <c r="I819" s="216"/>
      <c r="J819" s="216"/>
      <c r="K819" s="401"/>
      <c r="L819" s="401"/>
      <c r="M819" s="401"/>
      <c r="N819" s="402"/>
      <c r="O819" s="403"/>
    </row>
    <row r="820" ht="15.75" customHeight="1">
      <c r="F820" s="400"/>
      <c r="G820" s="216"/>
      <c r="H820" s="216"/>
      <c r="I820" s="216"/>
      <c r="J820" s="216"/>
      <c r="K820" s="401"/>
      <c r="L820" s="401"/>
      <c r="M820" s="401"/>
      <c r="N820" s="402"/>
      <c r="O820" s="403"/>
    </row>
    <row r="821" ht="15.75" customHeight="1">
      <c r="F821" s="400"/>
      <c r="G821" s="216"/>
      <c r="H821" s="216"/>
      <c r="I821" s="216"/>
      <c r="J821" s="216"/>
      <c r="K821" s="401"/>
      <c r="L821" s="401"/>
      <c r="M821" s="401"/>
      <c r="N821" s="402"/>
      <c r="O821" s="403"/>
    </row>
    <row r="822" ht="15.75" customHeight="1">
      <c r="F822" s="400"/>
      <c r="G822" s="216"/>
      <c r="H822" s="216"/>
      <c r="I822" s="216"/>
      <c r="J822" s="216"/>
      <c r="K822" s="401"/>
      <c r="L822" s="401"/>
      <c r="M822" s="401"/>
      <c r="N822" s="402"/>
      <c r="O822" s="403"/>
    </row>
    <row r="823" ht="15.75" customHeight="1">
      <c r="F823" s="400"/>
      <c r="G823" s="216"/>
      <c r="H823" s="216"/>
      <c r="I823" s="216"/>
      <c r="J823" s="216"/>
      <c r="K823" s="401"/>
      <c r="L823" s="401"/>
      <c r="M823" s="401"/>
      <c r="N823" s="402"/>
      <c r="O823" s="403"/>
    </row>
    <row r="824" ht="15.75" customHeight="1">
      <c r="F824" s="400"/>
      <c r="G824" s="216"/>
      <c r="H824" s="216"/>
      <c r="I824" s="216"/>
      <c r="J824" s="216"/>
      <c r="K824" s="401"/>
      <c r="L824" s="401"/>
      <c r="M824" s="401"/>
      <c r="N824" s="402"/>
      <c r="O824" s="403"/>
    </row>
    <row r="825" ht="15.75" customHeight="1">
      <c r="F825" s="400"/>
      <c r="G825" s="216"/>
      <c r="H825" s="216"/>
      <c r="I825" s="216"/>
      <c r="J825" s="216"/>
      <c r="K825" s="401"/>
      <c r="L825" s="401"/>
      <c r="M825" s="401"/>
      <c r="N825" s="402"/>
      <c r="O825" s="403"/>
    </row>
    <row r="826" ht="15.75" customHeight="1">
      <c r="F826" s="400"/>
      <c r="G826" s="216"/>
      <c r="H826" s="216"/>
      <c r="I826" s="216"/>
      <c r="J826" s="216"/>
      <c r="K826" s="401"/>
      <c r="L826" s="401"/>
      <c r="M826" s="401"/>
      <c r="N826" s="402"/>
      <c r="O826" s="403"/>
    </row>
    <row r="827" ht="15.75" customHeight="1">
      <c r="F827" s="400"/>
      <c r="G827" s="216"/>
      <c r="H827" s="216"/>
      <c r="I827" s="216"/>
      <c r="J827" s="216"/>
      <c r="K827" s="401"/>
      <c r="L827" s="401"/>
      <c r="M827" s="401"/>
      <c r="N827" s="402"/>
      <c r="O827" s="403"/>
    </row>
    <row r="828" ht="15.75" customHeight="1">
      <c r="F828" s="400"/>
      <c r="G828" s="216"/>
      <c r="H828" s="216"/>
      <c r="I828" s="216"/>
      <c r="J828" s="216"/>
      <c r="K828" s="401"/>
      <c r="L828" s="401"/>
      <c r="M828" s="401"/>
      <c r="N828" s="402"/>
      <c r="O828" s="403"/>
    </row>
    <row r="829" ht="15.75" customHeight="1">
      <c r="F829" s="400"/>
      <c r="G829" s="216"/>
      <c r="H829" s="216"/>
      <c r="I829" s="216"/>
      <c r="J829" s="216"/>
      <c r="K829" s="401"/>
      <c r="L829" s="401"/>
      <c r="M829" s="401"/>
      <c r="N829" s="402"/>
      <c r="O829" s="403"/>
    </row>
    <row r="830" ht="15.75" customHeight="1">
      <c r="F830" s="400"/>
      <c r="G830" s="216"/>
      <c r="H830" s="216"/>
      <c r="I830" s="216"/>
      <c r="J830" s="216"/>
      <c r="K830" s="401"/>
      <c r="L830" s="401"/>
      <c r="M830" s="401"/>
      <c r="N830" s="402"/>
      <c r="O830" s="403"/>
    </row>
    <row r="831" ht="15.75" customHeight="1">
      <c r="F831" s="400"/>
      <c r="G831" s="216"/>
      <c r="H831" s="216"/>
      <c r="I831" s="216"/>
      <c r="J831" s="216"/>
      <c r="K831" s="401"/>
      <c r="L831" s="401"/>
      <c r="M831" s="401"/>
      <c r="N831" s="402"/>
      <c r="O831" s="403"/>
    </row>
    <row r="832" ht="15.75" customHeight="1">
      <c r="F832" s="400"/>
      <c r="G832" s="216"/>
      <c r="H832" s="216"/>
      <c r="I832" s="216"/>
      <c r="J832" s="216"/>
      <c r="K832" s="401"/>
      <c r="L832" s="401"/>
      <c r="M832" s="401"/>
      <c r="N832" s="402"/>
      <c r="O832" s="403"/>
    </row>
    <row r="833" ht="15.75" customHeight="1">
      <c r="F833" s="400"/>
      <c r="G833" s="216"/>
      <c r="H833" s="216"/>
      <c r="I833" s="216"/>
      <c r="J833" s="216"/>
      <c r="K833" s="401"/>
      <c r="L833" s="401"/>
      <c r="M833" s="401"/>
      <c r="N833" s="402"/>
      <c r="O833" s="403"/>
    </row>
    <row r="834" ht="15.75" customHeight="1">
      <c r="F834" s="400"/>
      <c r="G834" s="216"/>
      <c r="H834" s="216"/>
      <c r="I834" s="216"/>
      <c r="J834" s="216"/>
      <c r="K834" s="401"/>
      <c r="L834" s="401"/>
      <c r="M834" s="401"/>
      <c r="N834" s="402"/>
      <c r="O834" s="403"/>
    </row>
    <row r="835" ht="15.75" customHeight="1">
      <c r="F835" s="400"/>
      <c r="G835" s="216"/>
      <c r="H835" s="216"/>
      <c r="I835" s="216"/>
      <c r="J835" s="216"/>
      <c r="K835" s="401"/>
      <c r="L835" s="401"/>
      <c r="M835" s="401"/>
      <c r="N835" s="402"/>
      <c r="O835" s="403"/>
    </row>
    <row r="836" ht="15.75" customHeight="1">
      <c r="F836" s="400"/>
      <c r="G836" s="216"/>
      <c r="H836" s="216"/>
      <c r="I836" s="216"/>
      <c r="J836" s="216"/>
      <c r="K836" s="401"/>
      <c r="L836" s="401"/>
      <c r="M836" s="401"/>
      <c r="N836" s="402"/>
      <c r="O836" s="403"/>
    </row>
    <row r="837" ht="15.75" customHeight="1">
      <c r="F837" s="400"/>
      <c r="G837" s="216"/>
      <c r="H837" s="216"/>
      <c r="I837" s="216"/>
      <c r="J837" s="216"/>
      <c r="K837" s="401"/>
      <c r="L837" s="401"/>
      <c r="M837" s="401"/>
      <c r="N837" s="402"/>
      <c r="O837" s="403"/>
    </row>
    <row r="838" ht="15.75" customHeight="1">
      <c r="F838" s="400"/>
      <c r="G838" s="216"/>
      <c r="H838" s="216"/>
      <c r="I838" s="216"/>
      <c r="J838" s="216"/>
      <c r="K838" s="401"/>
      <c r="L838" s="401"/>
      <c r="M838" s="401"/>
      <c r="N838" s="402"/>
      <c r="O838" s="403"/>
    </row>
    <row r="839" ht="15.75" customHeight="1">
      <c r="F839" s="400"/>
      <c r="G839" s="216"/>
      <c r="H839" s="216"/>
      <c r="I839" s="216"/>
      <c r="J839" s="216"/>
      <c r="K839" s="401"/>
      <c r="L839" s="401"/>
      <c r="M839" s="401"/>
      <c r="N839" s="402"/>
      <c r="O839" s="403"/>
    </row>
    <row r="840" ht="15.75" customHeight="1">
      <c r="F840" s="400"/>
      <c r="G840" s="216"/>
      <c r="H840" s="216"/>
      <c r="I840" s="216"/>
      <c r="J840" s="216"/>
      <c r="K840" s="401"/>
      <c r="L840" s="401"/>
      <c r="M840" s="401"/>
      <c r="N840" s="402"/>
      <c r="O840" s="403"/>
    </row>
    <row r="841" ht="15.75" customHeight="1">
      <c r="F841" s="400"/>
      <c r="G841" s="216"/>
      <c r="H841" s="216"/>
      <c r="I841" s="216"/>
      <c r="J841" s="216"/>
      <c r="K841" s="401"/>
      <c r="L841" s="401"/>
      <c r="M841" s="401"/>
      <c r="N841" s="402"/>
      <c r="O841" s="403"/>
    </row>
    <row r="842" ht="15.75" customHeight="1">
      <c r="F842" s="400"/>
      <c r="G842" s="216"/>
      <c r="H842" s="216"/>
      <c r="I842" s="216"/>
      <c r="J842" s="216"/>
      <c r="K842" s="401"/>
      <c r="L842" s="401"/>
      <c r="M842" s="401"/>
      <c r="N842" s="402"/>
      <c r="O842" s="403"/>
    </row>
    <row r="843" ht="15.75" customHeight="1">
      <c r="F843" s="400"/>
      <c r="G843" s="216"/>
      <c r="H843" s="216"/>
      <c r="I843" s="216"/>
      <c r="J843" s="216"/>
      <c r="K843" s="401"/>
      <c r="L843" s="401"/>
      <c r="M843" s="401"/>
      <c r="N843" s="402"/>
      <c r="O843" s="403"/>
    </row>
    <row r="844" ht="15.75" customHeight="1">
      <c r="F844" s="400"/>
      <c r="G844" s="216"/>
      <c r="H844" s="216"/>
      <c r="I844" s="216"/>
      <c r="J844" s="216"/>
      <c r="K844" s="401"/>
      <c r="L844" s="401"/>
      <c r="M844" s="401"/>
      <c r="N844" s="402"/>
      <c r="O844" s="403"/>
    </row>
    <row r="845" ht="15.75" customHeight="1">
      <c r="F845" s="400"/>
      <c r="G845" s="216"/>
      <c r="H845" s="216"/>
      <c r="I845" s="216"/>
      <c r="J845" s="216"/>
      <c r="K845" s="401"/>
      <c r="L845" s="401"/>
      <c r="M845" s="401"/>
      <c r="N845" s="402"/>
      <c r="O845" s="403"/>
    </row>
    <row r="846" ht="15.75" customHeight="1">
      <c r="F846" s="400"/>
      <c r="G846" s="216"/>
      <c r="H846" s="216"/>
      <c r="I846" s="216"/>
      <c r="J846" s="216"/>
      <c r="K846" s="401"/>
      <c r="L846" s="401"/>
      <c r="M846" s="401"/>
      <c r="N846" s="402"/>
      <c r="O846" s="403"/>
    </row>
    <row r="847" ht="15.75" customHeight="1">
      <c r="F847" s="400"/>
      <c r="G847" s="216"/>
      <c r="H847" s="216"/>
      <c r="I847" s="216"/>
      <c r="J847" s="216"/>
      <c r="K847" s="401"/>
      <c r="L847" s="401"/>
      <c r="M847" s="401"/>
      <c r="N847" s="402"/>
      <c r="O847" s="403"/>
    </row>
    <row r="848" ht="15.75" customHeight="1">
      <c r="F848" s="400"/>
      <c r="G848" s="216"/>
      <c r="H848" s="216"/>
      <c r="I848" s="216"/>
      <c r="J848" s="216"/>
      <c r="K848" s="401"/>
      <c r="L848" s="401"/>
      <c r="M848" s="401"/>
      <c r="N848" s="402"/>
      <c r="O848" s="403"/>
    </row>
    <row r="849" ht="15.75" customHeight="1">
      <c r="F849" s="400"/>
      <c r="G849" s="216"/>
      <c r="H849" s="216"/>
      <c r="I849" s="216"/>
      <c r="J849" s="216"/>
      <c r="K849" s="401"/>
      <c r="L849" s="401"/>
      <c r="M849" s="401"/>
      <c r="N849" s="402"/>
      <c r="O849" s="403"/>
    </row>
    <row r="850" ht="15.75" customHeight="1">
      <c r="F850" s="400"/>
      <c r="G850" s="216"/>
      <c r="H850" s="216"/>
      <c r="I850" s="216"/>
      <c r="J850" s="216"/>
      <c r="K850" s="401"/>
      <c r="L850" s="401"/>
      <c r="M850" s="401"/>
      <c r="N850" s="402"/>
      <c r="O850" s="403"/>
    </row>
    <row r="851" ht="15.75" customHeight="1">
      <c r="F851" s="400"/>
      <c r="G851" s="216"/>
      <c r="H851" s="216"/>
      <c r="I851" s="216"/>
      <c r="J851" s="216"/>
      <c r="K851" s="401"/>
      <c r="L851" s="401"/>
      <c r="M851" s="401"/>
      <c r="N851" s="402"/>
      <c r="O851" s="403"/>
    </row>
    <row r="852" ht="15.75" customHeight="1">
      <c r="F852" s="400"/>
      <c r="G852" s="216"/>
      <c r="H852" s="216"/>
      <c r="I852" s="216"/>
      <c r="J852" s="216"/>
      <c r="K852" s="401"/>
      <c r="L852" s="401"/>
      <c r="M852" s="401"/>
      <c r="N852" s="402"/>
      <c r="O852" s="403"/>
    </row>
    <row r="853" ht="15.75" customHeight="1">
      <c r="F853" s="400"/>
      <c r="G853" s="216"/>
      <c r="H853" s="216"/>
      <c r="I853" s="216"/>
      <c r="J853" s="216"/>
      <c r="K853" s="401"/>
      <c r="L853" s="401"/>
      <c r="M853" s="401"/>
      <c r="N853" s="402"/>
      <c r="O853" s="403"/>
    </row>
    <row r="854" ht="15.75" customHeight="1">
      <c r="F854" s="400"/>
      <c r="G854" s="216"/>
      <c r="H854" s="216"/>
      <c r="I854" s="216"/>
      <c r="J854" s="216"/>
      <c r="K854" s="401"/>
      <c r="L854" s="401"/>
      <c r="M854" s="401"/>
      <c r="N854" s="402"/>
      <c r="O854" s="403"/>
    </row>
    <row r="855" ht="15.75" customHeight="1">
      <c r="F855" s="400"/>
      <c r="G855" s="216"/>
      <c r="H855" s="216"/>
      <c r="I855" s="216"/>
      <c r="J855" s="216"/>
      <c r="K855" s="401"/>
      <c r="L855" s="401"/>
      <c r="M855" s="401"/>
      <c r="N855" s="402"/>
      <c r="O855" s="403"/>
    </row>
    <row r="856" ht="15.75" customHeight="1">
      <c r="F856" s="400"/>
      <c r="G856" s="216"/>
      <c r="H856" s="216"/>
      <c r="I856" s="216"/>
      <c r="J856" s="216"/>
      <c r="K856" s="401"/>
      <c r="L856" s="401"/>
      <c r="M856" s="401"/>
      <c r="N856" s="402"/>
      <c r="O856" s="403"/>
    </row>
    <row r="857" ht="15.75" customHeight="1">
      <c r="F857" s="400"/>
      <c r="G857" s="216"/>
      <c r="H857" s="216"/>
      <c r="I857" s="216"/>
      <c r="J857" s="216"/>
      <c r="K857" s="401"/>
      <c r="L857" s="401"/>
      <c r="M857" s="401"/>
      <c r="N857" s="402"/>
      <c r="O857" s="403"/>
    </row>
    <row r="858" ht="15.75" customHeight="1">
      <c r="F858" s="400"/>
      <c r="G858" s="216"/>
      <c r="H858" s="216"/>
      <c r="I858" s="216"/>
      <c r="J858" s="216"/>
      <c r="K858" s="401"/>
      <c r="L858" s="401"/>
      <c r="M858" s="401"/>
      <c r="N858" s="402"/>
      <c r="O858" s="403"/>
    </row>
    <row r="859" ht="15.75" customHeight="1">
      <c r="F859" s="400"/>
      <c r="G859" s="216"/>
      <c r="H859" s="216"/>
      <c r="I859" s="216"/>
      <c r="J859" s="216"/>
      <c r="K859" s="401"/>
      <c r="L859" s="401"/>
      <c r="M859" s="401"/>
      <c r="N859" s="402"/>
      <c r="O859" s="403"/>
    </row>
    <row r="860" ht="15.75" customHeight="1">
      <c r="F860" s="400"/>
      <c r="G860" s="216"/>
      <c r="H860" s="216"/>
      <c r="I860" s="216"/>
      <c r="J860" s="216"/>
      <c r="K860" s="401"/>
      <c r="L860" s="401"/>
      <c r="M860" s="401"/>
      <c r="N860" s="402"/>
      <c r="O860" s="403"/>
    </row>
    <row r="861" ht="15.75" customHeight="1">
      <c r="F861" s="400"/>
      <c r="G861" s="216"/>
      <c r="H861" s="216"/>
      <c r="I861" s="216"/>
      <c r="J861" s="216"/>
      <c r="K861" s="401"/>
      <c r="L861" s="401"/>
      <c r="M861" s="401"/>
      <c r="N861" s="402"/>
      <c r="O861" s="403"/>
    </row>
    <row r="862" ht="15.75" customHeight="1">
      <c r="F862" s="400"/>
      <c r="G862" s="216"/>
      <c r="H862" s="216"/>
      <c r="I862" s="216"/>
      <c r="J862" s="216"/>
      <c r="K862" s="401"/>
      <c r="L862" s="401"/>
      <c r="M862" s="401"/>
      <c r="N862" s="402"/>
      <c r="O862" s="403"/>
    </row>
    <row r="863" ht="15.75" customHeight="1">
      <c r="F863" s="400"/>
      <c r="G863" s="216"/>
      <c r="H863" s="216"/>
      <c r="I863" s="216"/>
      <c r="J863" s="216"/>
      <c r="K863" s="401"/>
      <c r="L863" s="401"/>
      <c r="M863" s="401"/>
      <c r="N863" s="402"/>
      <c r="O863" s="403"/>
    </row>
    <row r="864" ht="15.75" customHeight="1">
      <c r="F864" s="400"/>
      <c r="G864" s="216"/>
      <c r="H864" s="216"/>
      <c r="I864" s="216"/>
      <c r="J864" s="216"/>
      <c r="K864" s="401"/>
      <c r="L864" s="401"/>
      <c r="M864" s="401"/>
      <c r="N864" s="402"/>
      <c r="O864" s="403"/>
    </row>
    <row r="865" ht="15.75" customHeight="1">
      <c r="F865" s="400"/>
      <c r="G865" s="216"/>
      <c r="H865" s="216"/>
      <c r="I865" s="216"/>
      <c r="J865" s="216"/>
      <c r="K865" s="401"/>
      <c r="L865" s="401"/>
      <c r="M865" s="401"/>
      <c r="N865" s="402"/>
      <c r="O865" s="403"/>
    </row>
    <row r="866" ht="15.75" customHeight="1">
      <c r="F866" s="400"/>
      <c r="G866" s="216"/>
      <c r="H866" s="216"/>
      <c r="I866" s="216"/>
      <c r="J866" s="216"/>
      <c r="K866" s="401"/>
      <c r="L866" s="401"/>
      <c r="M866" s="401"/>
      <c r="N866" s="402"/>
      <c r="O866" s="403"/>
    </row>
    <row r="867" ht="15.75" customHeight="1">
      <c r="F867" s="400"/>
      <c r="G867" s="216"/>
      <c r="H867" s="216"/>
      <c r="I867" s="216"/>
      <c r="J867" s="216"/>
      <c r="K867" s="401"/>
      <c r="L867" s="401"/>
      <c r="M867" s="401"/>
      <c r="N867" s="402"/>
      <c r="O867" s="403"/>
    </row>
    <row r="868" ht="15.75" customHeight="1">
      <c r="F868" s="400"/>
      <c r="G868" s="216"/>
      <c r="H868" s="216"/>
      <c r="I868" s="216"/>
      <c r="J868" s="216"/>
      <c r="K868" s="401"/>
      <c r="L868" s="401"/>
      <c r="M868" s="401"/>
      <c r="N868" s="402"/>
      <c r="O868" s="403"/>
    </row>
    <row r="869" ht="15.75" customHeight="1">
      <c r="F869" s="400"/>
      <c r="G869" s="216"/>
      <c r="H869" s="216"/>
      <c r="I869" s="216"/>
      <c r="J869" s="216"/>
      <c r="K869" s="401"/>
      <c r="L869" s="401"/>
      <c r="M869" s="401"/>
      <c r="N869" s="402"/>
      <c r="O869" s="403"/>
    </row>
    <row r="870" ht="15.75" customHeight="1">
      <c r="F870" s="400"/>
      <c r="G870" s="216"/>
      <c r="H870" s="216"/>
      <c r="I870" s="216"/>
      <c r="J870" s="216"/>
      <c r="K870" s="401"/>
      <c r="L870" s="401"/>
      <c r="M870" s="401"/>
      <c r="N870" s="402"/>
      <c r="O870" s="403"/>
    </row>
    <row r="871" ht="15.75" customHeight="1">
      <c r="F871" s="400"/>
      <c r="G871" s="216"/>
      <c r="H871" s="216"/>
      <c r="I871" s="216"/>
      <c r="J871" s="216"/>
      <c r="K871" s="401"/>
      <c r="L871" s="401"/>
      <c r="M871" s="401"/>
      <c r="N871" s="402"/>
      <c r="O871" s="403"/>
    </row>
    <row r="872" ht="15.75" customHeight="1">
      <c r="F872" s="400"/>
      <c r="G872" s="216"/>
      <c r="H872" s="216"/>
      <c r="I872" s="216"/>
      <c r="J872" s="216"/>
      <c r="K872" s="401"/>
      <c r="L872" s="401"/>
      <c r="M872" s="401"/>
      <c r="N872" s="402"/>
      <c r="O872" s="403"/>
    </row>
    <row r="873" ht="15.75" customHeight="1">
      <c r="F873" s="400"/>
      <c r="G873" s="216"/>
      <c r="H873" s="216"/>
      <c r="I873" s="216"/>
      <c r="J873" s="216"/>
      <c r="K873" s="401"/>
      <c r="L873" s="401"/>
      <c r="M873" s="401"/>
      <c r="N873" s="402"/>
      <c r="O873" s="403"/>
    </row>
    <row r="874" ht="15.75" customHeight="1">
      <c r="F874" s="400"/>
      <c r="G874" s="216"/>
      <c r="H874" s="216"/>
      <c r="I874" s="216"/>
      <c r="J874" s="216"/>
      <c r="K874" s="401"/>
      <c r="L874" s="401"/>
      <c r="M874" s="401"/>
      <c r="N874" s="402"/>
      <c r="O874" s="403"/>
    </row>
    <row r="875" ht="15.75" customHeight="1">
      <c r="F875" s="400"/>
      <c r="G875" s="216"/>
      <c r="H875" s="216"/>
      <c r="I875" s="216"/>
      <c r="J875" s="216"/>
      <c r="K875" s="401"/>
      <c r="L875" s="401"/>
      <c r="M875" s="401"/>
      <c r="N875" s="402"/>
      <c r="O875" s="403"/>
    </row>
    <row r="876" ht="15.75" customHeight="1">
      <c r="F876" s="400"/>
      <c r="G876" s="216"/>
      <c r="H876" s="216"/>
      <c r="I876" s="216"/>
      <c r="J876" s="216"/>
      <c r="K876" s="401"/>
      <c r="L876" s="401"/>
      <c r="M876" s="401"/>
      <c r="N876" s="402"/>
      <c r="O876" s="403"/>
    </row>
    <row r="877" ht="15.75" customHeight="1">
      <c r="F877" s="400"/>
      <c r="G877" s="216"/>
      <c r="H877" s="216"/>
      <c r="I877" s="216"/>
      <c r="J877" s="216"/>
      <c r="K877" s="401"/>
      <c r="L877" s="401"/>
      <c r="M877" s="401"/>
      <c r="N877" s="402"/>
      <c r="O877" s="403"/>
    </row>
    <row r="878" ht="15.75" customHeight="1">
      <c r="F878" s="400"/>
      <c r="G878" s="216"/>
      <c r="H878" s="216"/>
      <c r="I878" s="216"/>
      <c r="J878" s="216"/>
      <c r="K878" s="401"/>
      <c r="L878" s="401"/>
      <c r="M878" s="401"/>
      <c r="N878" s="402"/>
      <c r="O878" s="403"/>
    </row>
    <row r="879" ht="15.75" customHeight="1">
      <c r="F879" s="400"/>
      <c r="G879" s="216"/>
      <c r="H879" s="216"/>
      <c r="I879" s="216"/>
      <c r="J879" s="216"/>
      <c r="K879" s="401"/>
      <c r="L879" s="401"/>
      <c r="M879" s="401"/>
      <c r="N879" s="402"/>
      <c r="O879" s="403"/>
    </row>
    <row r="880" ht="15.75" customHeight="1">
      <c r="F880" s="400"/>
      <c r="G880" s="216"/>
      <c r="H880" s="216"/>
      <c r="I880" s="216"/>
      <c r="J880" s="216"/>
      <c r="K880" s="401"/>
      <c r="L880" s="401"/>
      <c r="M880" s="401"/>
      <c r="N880" s="402"/>
      <c r="O880" s="403"/>
    </row>
    <row r="881" ht="15.75" customHeight="1">
      <c r="F881" s="400"/>
      <c r="G881" s="216"/>
      <c r="H881" s="216"/>
      <c r="I881" s="216"/>
      <c r="J881" s="216"/>
      <c r="K881" s="401"/>
      <c r="L881" s="401"/>
      <c r="M881" s="401"/>
      <c r="N881" s="402"/>
      <c r="O881" s="403"/>
    </row>
    <row r="882" ht="15.75" customHeight="1">
      <c r="F882" s="400"/>
      <c r="G882" s="216"/>
      <c r="H882" s="216"/>
      <c r="I882" s="216"/>
      <c r="J882" s="216"/>
      <c r="K882" s="401"/>
      <c r="L882" s="401"/>
      <c r="M882" s="401"/>
      <c r="N882" s="402"/>
      <c r="O882" s="403"/>
    </row>
    <row r="883" ht="15.75" customHeight="1">
      <c r="F883" s="400"/>
      <c r="G883" s="216"/>
      <c r="H883" s="216"/>
      <c r="I883" s="216"/>
      <c r="J883" s="216"/>
      <c r="K883" s="401"/>
      <c r="L883" s="401"/>
      <c r="M883" s="401"/>
      <c r="N883" s="402"/>
      <c r="O883" s="403"/>
    </row>
    <row r="884" ht="15.75" customHeight="1">
      <c r="F884" s="400"/>
      <c r="G884" s="216"/>
      <c r="H884" s="216"/>
      <c r="I884" s="216"/>
      <c r="J884" s="216"/>
      <c r="K884" s="401"/>
      <c r="L884" s="401"/>
      <c r="M884" s="401"/>
      <c r="N884" s="402"/>
      <c r="O884" s="403"/>
    </row>
    <row r="885" ht="15.75" customHeight="1">
      <c r="F885" s="400"/>
      <c r="G885" s="216"/>
      <c r="H885" s="216"/>
      <c r="I885" s="216"/>
      <c r="J885" s="216"/>
      <c r="K885" s="401"/>
      <c r="L885" s="401"/>
      <c r="M885" s="401"/>
      <c r="N885" s="402"/>
      <c r="O885" s="403"/>
    </row>
    <row r="886" ht="15.75" customHeight="1">
      <c r="F886" s="400"/>
      <c r="G886" s="216"/>
      <c r="H886" s="216"/>
      <c r="I886" s="216"/>
      <c r="J886" s="216"/>
      <c r="K886" s="401"/>
      <c r="L886" s="401"/>
      <c r="M886" s="401"/>
      <c r="N886" s="402"/>
      <c r="O886" s="403"/>
    </row>
    <row r="887" ht="15.75" customHeight="1">
      <c r="F887" s="400"/>
      <c r="G887" s="216"/>
      <c r="H887" s="216"/>
      <c r="I887" s="216"/>
      <c r="J887" s="216"/>
      <c r="K887" s="401"/>
      <c r="L887" s="401"/>
      <c r="M887" s="401"/>
      <c r="N887" s="402"/>
      <c r="O887" s="403"/>
    </row>
    <row r="888" ht="15.75" customHeight="1">
      <c r="F888" s="400"/>
      <c r="G888" s="216"/>
      <c r="H888" s="216"/>
      <c r="I888" s="216"/>
      <c r="J888" s="216"/>
      <c r="K888" s="401"/>
      <c r="L888" s="401"/>
      <c r="M888" s="401"/>
      <c r="N888" s="402"/>
      <c r="O888" s="403"/>
    </row>
    <row r="889" ht="15.75" customHeight="1">
      <c r="F889" s="400"/>
      <c r="G889" s="216"/>
      <c r="H889" s="216"/>
      <c r="I889" s="216"/>
      <c r="J889" s="216"/>
      <c r="K889" s="401"/>
      <c r="L889" s="401"/>
      <c r="M889" s="401"/>
      <c r="N889" s="402"/>
      <c r="O889" s="403"/>
    </row>
    <row r="890" ht="15.75" customHeight="1">
      <c r="F890" s="400"/>
      <c r="G890" s="216"/>
      <c r="H890" s="216"/>
      <c r="I890" s="216"/>
      <c r="J890" s="216"/>
      <c r="K890" s="401"/>
      <c r="L890" s="401"/>
      <c r="M890" s="401"/>
      <c r="N890" s="402"/>
      <c r="O890" s="403"/>
    </row>
    <row r="891" ht="15.75" customHeight="1">
      <c r="F891" s="400"/>
      <c r="G891" s="216"/>
      <c r="H891" s="216"/>
      <c r="I891" s="216"/>
      <c r="J891" s="216"/>
      <c r="K891" s="401"/>
      <c r="L891" s="401"/>
      <c r="M891" s="401"/>
      <c r="N891" s="402"/>
      <c r="O891" s="403"/>
    </row>
    <row r="892" ht="15.75" customHeight="1">
      <c r="F892" s="400"/>
      <c r="G892" s="216"/>
      <c r="H892" s="216"/>
      <c r="I892" s="216"/>
      <c r="J892" s="216"/>
      <c r="K892" s="401"/>
      <c r="L892" s="401"/>
      <c r="M892" s="401"/>
      <c r="N892" s="402"/>
      <c r="O892" s="403"/>
    </row>
    <row r="893" ht="15.75" customHeight="1">
      <c r="F893" s="400"/>
      <c r="G893" s="216"/>
      <c r="H893" s="216"/>
      <c r="I893" s="216"/>
      <c r="J893" s="216"/>
      <c r="K893" s="401"/>
      <c r="L893" s="401"/>
      <c r="M893" s="401"/>
      <c r="N893" s="402"/>
      <c r="O893" s="403"/>
    </row>
    <row r="894" ht="15.75" customHeight="1">
      <c r="F894" s="400"/>
      <c r="G894" s="216"/>
      <c r="H894" s="216"/>
      <c r="I894" s="216"/>
      <c r="J894" s="216"/>
      <c r="K894" s="401"/>
      <c r="L894" s="401"/>
      <c r="M894" s="401"/>
      <c r="N894" s="402"/>
      <c r="O894" s="403"/>
    </row>
    <row r="895" ht="15.75" customHeight="1">
      <c r="F895" s="400"/>
      <c r="G895" s="216"/>
      <c r="H895" s="216"/>
      <c r="I895" s="216"/>
      <c r="J895" s="216"/>
      <c r="K895" s="401"/>
      <c r="L895" s="401"/>
      <c r="M895" s="401"/>
      <c r="N895" s="402"/>
      <c r="O895" s="403"/>
    </row>
    <row r="896" ht="15.75" customHeight="1">
      <c r="F896" s="400"/>
      <c r="G896" s="216"/>
      <c r="H896" s="216"/>
      <c r="I896" s="216"/>
      <c r="J896" s="216"/>
      <c r="K896" s="401"/>
      <c r="L896" s="401"/>
      <c r="M896" s="401"/>
      <c r="N896" s="402"/>
      <c r="O896" s="403"/>
    </row>
    <row r="897" ht="15.75" customHeight="1">
      <c r="F897" s="400"/>
      <c r="G897" s="216"/>
      <c r="H897" s="216"/>
      <c r="I897" s="216"/>
      <c r="J897" s="216"/>
      <c r="K897" s="401"/>
      <c r="L897" s="401"/>
      <c r="M897" s="401"/>
      <c r="N897" s="402"/>
      <c r="O897" s="403"/>
    </row>
    <row r="898" ht="15.75" customHeight="1">
      <c r="F898" s="400"/>
      <c r="G898" s="216"/>
      <c r="H898" s="216"/>
      <c r="I898" s="216"/>
      <c r="J898" s="216"/>
      <c r="K898" s="401"/>
      <c r="L898" s="401"/>
      <c r="M898" s="401"/>
      <c r="N898" s="402"/>
      <c r="O898" s="403"/>
    </row>
    <row r="899" ht="15.75" customHeight="1">
      <c r="F899" s="400"/>
      <c r="G899" s="216"/>
      <c r="H899" s="216"/>
      <c r="I899" s="216"/>
      <c r="J899" s="216"/>
      <c r="K899" s="401"/>
      <c r="L899" s="401"/>
      <c r="M899" s="401"/>
      <c r="N899" s="402"/>
      <c r="O899" s="403"/>
    </row>
    <row r="900" ht="15.75" customHeight="1">
      <c r="F900" s="400"/>
      <c r="G900" s="216"/>
      <c r="H900" s="216"/>
      <c r="I900" s="216"/>
      <c r="J900" s="216"/>
      <c r="K900" s="401"/>
      <c r="L900" s="401"/>
      <c r="M900" s="401"/>
      <c r="N900" s="402"/>
      <c r="O900" s="403"/>
    </row>
    <row r="901" ht="15.75" customHeight="1">
      <c r="F901" s="400"/>
      <c r="G901" s="216"/>
      <c r="H901" s="216"/>
      <c r="I901" s="216"/>
      <c r="J901" s="216"/>
      <c r="K901" s="401"/>
      <c r="L901" s="401"/>
      <c r="M901" s="401"/>
      <c r="N901" s="402"/>
      <c r="O901" s="403"/>
    </row>
    <row r="902" ht="15.75" customHeight="1">
      <c r="F902" s="400"/>
      <c r="G902" s="216"/>
      <c r="H902" s="216"/>
      <c r="I902" s="216"/>
      <c r="J902" s="216"/>
      <c r="K902" s="401"/>
      <c r="L902" s="401"/>
      <c r="M902" s="401"/>
      <c r="N902" s="402"/>
      <c r="O902" s="403"/>
    </row>
    <row r="903" ht="15.75" customHeight="1">
      <c r="F903" s="400"/>
      <c r="G903" s="216"/>
      <c r="H903" s="216"/>
      <c r="I903" s="216"/>
      <c r="J903" s="216"/>
      <c r="K903" s="401"/>
      <c r="L903" s="401"/>
      <c r="M903" s="401"/>
      <c r="N903" s="402"/>
      <c r="O903" s="403"/>
    </row>
    <row r="904" ht="15.75" customHeight="1">
      <c r="F904" s="400"/>
      <c r="G904" s="216"/>
      <c r="H904" s="216"/>
      <c r="I904" s="216"/>
      <c r="J904" s="216"/>
      <c r="K904" s="401"/>
      <c r="L904" s="401"/>
      <c r="M904" s="401"/>
      <c r="N904" s="402"/>
      <c r="O904" s="403"/>
    </row>
    <row r="905" ht="15.75" customHeight="1">
      <c r="F905" s="400"/>
      <c r="G905" s="216"/>
      <c r="H905" s="216"/>
      <c r="I905" s="216"/>
      <c r="J905" s="216"/>
      <c r="K905" s="401"/>
      <c r="L905" s="401"/>
      <c r="M905" s="401"/>
      <c r="N905" s="402"/>
      <c r="O905" s="403"/>
    </row>
    <row r="906" ht="15.75" customHeight="1">
      <c r="F906" s="400"/>
      <c r="G906" s="216"/>
      <c r="H906" s="216"/>
      <c r="I906" s="216"/>
      <c r="J906" s="216"/>
      <c r="K906" s="401"/>
      <c r="L906" s="401"/>
      <c r="M906" s="401"/>
      <c r="N906" s="402"/>
      <c r="O906" s="403"/>
    </row>
    <row r="907" ht="15.75" customHeight="1">
      <c r="F907" s="400"/>
      <c r="G907" s="216"/>
      <c r="H907" s="216"/>
      <c r="I907" s="216"/>
      <c r="J907" s="216"/>
      <c r="K907" s="401"/>
      <c r="L907" s="401"/>
      <c r="M907" s="401"/>
      <c r="N907" s="402"/>
      <c r="O907" s="403"/>
    </row>
    <row r="908" ht="15.75" customHeight="1">
      <c r="F908" s="400"/>
      <c r="G908" s="216"/>
      <c r="H908" s="216"/>
      <c r="I908" s="216"/>
      <c r="J908" s="216"/>
      <c r="K908" s="401"/>
      <c r="L908" s="401"/>
      <c r="M908" s="401"/>
      <c r="N908" s="402"/>
      <c r="O908" s="403"/>
    </row>
    <row r="909" ht="15.75" customHeight="1">
      <c r="F909" s="400"/>
      <c r="G909" s="216"/>
      <c r="H909" s="216"/>
      <c r="I909" s="216"/>
      <c r="J909" s="216"/>
      <c r="K909" s="401"/>
      <c r="L909" s="401"/>
      <c r="M909" s="401"/>
      <c r="N909" s="402"/>
      <c r="O909" s="403"/>
    </row>
    <row r="910" ht="15.75" customHeight="1">
      <c r="F910" s="400"/>
      <c r="G910" s="216"/>
      <c r="H910" s="216"/>
      <c r="I910" s="216"/>
      <c r="J910" s="216"/>
      <c r="K910" s="401"/>
      <c r="L910" s="401"/>
      <c r="M910" s="401"/>
      <c r="N910" s="402"/>
      <c r="O910" s="403"/>
    </row>
    <row r="911" ht="15.75" customHeight="1">
      <c r="F911" s="400"/>
      <c r="G911" s="216"/>
      <c r="H911" s="216"/>
      <c r="I911" s="216"/>
      <c r="J911" s="216"/>
      <c r="K911" s="401"/>
      <c r="L911" s="401"/>
      <c r="M911" s="401"/>
      <c r="N911" s="402"/>
      <c r="O911" s="403"/>
    </row>
    <row r="912" ht="15.75" customHeight="1">
      <c r="F912" s="400"/>
      <c r="G912" s="216"/>
      <c r="H912" s="216"/>
      <c r="I912" s="216"/>
      <c r="J912" s="216"/>
      <c r="K912" s="401"/>
      <c r="L912" s="401"/>
      <c r="M912" s="401"/>
      <c r="N912" s="402"/>
      <c r="O912" s="403"/>
    </row>
    <row r="913" ht="15.75" customHeight="1">
      <c r="F913" s="400"/>
      <c r="G913" s="216"/>
      <c r="H913" s="216"/>
      <c r="I913" s="216"/>
      <c r="J913" s="216"/>
      <c r="K913" s="401"/>
      <c r="L913" s="401"/>
      <c r="M913" s="401"/>
      <c r="N913" s="402"/>
      <c r="O913" s="403"/>
    </row>
    <row r="914" ht="15.75" customHeight="1">
      <c r="F914" s="400"/>
      <c r="G914" s="216"/>
      <c r="H914" s="216"/>
      <c r="I914" s="216"/>
      <c r="J914" s="216"/>
      <c r="K914" s="401"/>
      <c r="L914" s="401"/>
      <c r="M914" s="401"/>
      <c r="N914" s="402"/>
      <c r="O914" s="403"/>
    </row>
    <row r="915" ht="15.75" customHeight="1">
      <c r="F915" s="400"/>
      <c r="G915" s="216"/>
      <c r="H915" s="216"/>
      <c r="I915" s="216"/>
      <c r="J915" s="216"/>
      <c r="K915" s="401"/>
      <c r="L915" s="401"/>
      <c r="M915" s="401"/>
      <c r="N915" s="402"/>
      <c r="O915" s="403"/>
    </row>
    <row r="916" ht="15.75" customHeight="1">
      <c r="F916" s="400"/>
      <c r="G916" s="216"/>
      <c r="H916" s="216"/>
      <c r="I916" s="216"/>
      <c r="J916" s="216"/>
      <c r="K916" s="401"/>
      <c r="L916" s="401"/>
      <c r="M916" s="401"/>
      <c r="N916" s="402"/>
      <c r="O916" s="403"/>
    </row>
    <row r="917" ht="15.75" customHeight="1">
      <c r="F917" s="400"/>
      <c r="G917" s="216"/>
      <c r="H917" s="216"/>
      <c r="I917" s="216"/>
      <c r="J917" s="216"/>
      <c r="K917" s="401"/>
      <c r="L917" s="401"/>
      <c r="M917" s="401"/>
      <c r="N917" s="402"/>
      <c r="O917" s="403"/>
    </row>
    <row r="918" ht="15.75" customHeight="1">
      <c r="F918" s="400"/>
      <c r="G918" s="216"/>
      <c r="H918" s="216"/>
      <c r="I918" s="216"/>
      <c r="J918" s="216"/>
      <c r="K918" s="401"/>
      <c r="L918" s="401"/>
      <c r="M918" s="401"/>
      <c r="N918" s="402"/>
      <c r="O918" s="403"/>
    </row>
    <row r="919" ht="15.75" customHeight="1">
      <c r="F919" s="400"/>
      <c r="G919" s="216"/>
      <c r="H919" s="216"/>
      <c r="I919" s="216"/>
      <c r="J919" s="216"/>
      <c r="K919" s="401"/>
      <c r="L919" s="401"/>
      <c r="M919" s="401"/>
      <c r="N919" s="402"/>
      <c r="O919" s="403"/>
    </row>
    <row r="920" ht="15.75" customHeight="1">
      <c r="F920" s="400"/>
      <c r="G920" s="216"/>
      <c r="H920" s="216"/>
      <c r="I920" s="216"/>
      <c r="J920" s="216"/>
      <c r="K920" s="401"/>
      <c r="L920" s="401"/>
      <c r="M920" s="401"/>
      <c r="N920" s="402"/>
      <c r="O920" s="403"/>
    </row>
    <row r="921" ht="15.75" customHeight="1">
      <c r="F921" s="400"/>
      <c r="G921" s="216"/>
      <c r="H921" s="216"/>
      <c r="I921" s="216"/>
      <c r="J921" s="216"/>
      <c r="K921" s="401"/>
      <c r="L921" s="401"/>
      <c r="M921" s="401"/>
      <c r="N921" s="402"/>
      <c r="O921" s="403"/>
    </row>
    <row r="922" ht="15.75" customHeight="1">
      <c r="F922" s="400"/>
      <c r="G922" s="216"/>
      <c r="H922" s="216"/>
      <c r="I922" s="216"/>
      <c r="J922" s="216"/>
      <c r="K922" s="401"/>
      <c r="L922" s="401"/>
      <c r="M922" s="401"/>
      <c r="N922" s="402"/>
      <c r="O922" s="403"/>
    </row>
    <row r="923" ht="15.75" customHeight="1">
      <c r="F923" s="400"/>
      <c r="G923" s="216"/>
      <c r="H923" s="216"/>
      <c r="I923" s="216"/>
      <c r="J923" s="216"/>
      <c r="K923" s="401"/>
      <c r="L923" s="401"/>
      <c r="M923" s="401"/>
      <c r="N923" s="402"/>
      <c r="O923" s="403"/>
    </row>
    <row r="924" ht="15.75" customHeight="1">
      <c r="F924" s="400"/>
      <c r="G924" s="216"/>
      <c r="H924" s="216"/>
      <c r="I924" s="216"/>
      <c r="J924" s="216"/>
      <c r="K924" s="401"/>
      <c r="L924" s="401"/>
      <c r="M924" s="401"/>
      <c r="N924" s="402"/>
      <c r="O924" s="403"/>
    </row>
    <row r="925" ht="15.75" customHeight="1">
      <c r="F925" s="400"/>
      <c r="G925" s="216"/>
      <c r="H925" s="216"/>
      <c r="I925" s="216"/>
      <c r="J925" s="216"/>
      <c r="K925" s="401"/>
      <c r="L925" s="401"/>
      <c r="M925" s="401"/>
      <c r="N925" s="402"/>
      <c r="O925" s="403"/>
    </row>
    <row r="926" ht="15.75" customHeight="1">
      <c r="F926" s="400"/>
      <c r="G926" s="216"/>
      <c r="H926" s="216"/>
      <c r="I926" s="216"/>
      <c r="J926" s="216"/>
      <c r="K926" s="401"/>
      <c r="L926" s="401"/>
      <c r="M926" s="401"/>
      <c r="N926" s="402"/>
      <c r="O926" s="403"/>
    </row>
    <row r="927" ht="15.75" customHeight="1">
      <c r="F927" s="400"/>
      <c r="G927" s="216"/>
      <c r="H927" s="216"/>
      <c r="I927" s="216"/>
      <c r="J927" s="216"/>
      <c r="K927" s="401"/>
      <c r="L927" s="401"/>
      <c r="M927" s="401"/>
      <c r="N927" s="402"/>
      <c r="O927" s="403"/>
    </row>
    <row r="928" ht="15.75" customHeight="1">
      <c r="F928" s="400"/>
      <c r="G928" s="216"/>
      <c r="H928" s="216"/>
      <c r="I928" s="216"/>
      <c r="J928" s="216"/>
      <c r="K928" s="401"/>
      <c r="L928" s="401"/>
      <c r="M928" s="401"/>
      <c r="N928" s="402"/>
      <c r="O928" s="403"/>
    </row>
    <row r="929" ht="15.75" customHeight="1">
      <c r="F929" s="400"/>
      <c r="G929" s="216"/>
      <c r="H929" s="216"/>
      <c r="I929" s="216"/>
      <c r="J929" s="216"/>
      <c r="K929" s="401"/>
      <c r="L929" s="401"/>
      <c r="M929" s="401"/>
      <c r="N929" s="402"/>
      <c r="O929" s="403"/>
    </row>
    <row r="930" ht="15.75" customHeight="1">
      <c r="F930" s="400"/>
      <c r="G930" s="216"/>
      <c r="H930" s="216"/>
      <c r="I930" s="216"/>
      <c r="J930" s="216"/>
      <c r="K930" s="401"/>
      <c r="L930" s="401"/>
      <c r="M930" s="401"/>
      <c r="N930" s="402"/>
      <c r="O930" s="403"/>
    </row>
    <row r="931" ht="15.75" customHeight="1">
      <c r="F931" s="400"/>
      <c r="G931" s="216"/>
      <c r="H931" s="216"/>
      <c r="I931" s="216"/>
      <c r="J931" s="216"/>
      <c r="K931" s="401"/>
      <c r="L931" s="401"/>
      <c r="M931" s="401"/>
      <c r="N931" s="402"/>
      <c r="O931" s="403"/>
    </row>
    <row r="932" ht="15.75" customHeight="1">
      <c r="F932" s="400"/>
      <c r="G932" s="216"/>
      <c r="H932" s="216"/>
      <c r="I932" s="216"/>
      <c r="J932" s="216"/>
      <c r="K932" s="401"/>
      <c r="L932" s="401"/>
      <c r="M932" s="401"/>
      <c r="N932" s="402"/>
      <c r="O932" s="403"/>
    </row>
    <row r="933" ht="15.75" customHeight="1">
      <c r="F933" s="400"/>
      <c r="G933" s="216"/>
      <c r="H933" s="216"/>
      <c r="I933" s="216"/>
      <c r="J933" s="216"/>
      <c r="K933" s="401"/>
      <c r="L933" s="401"/>
      <c r="M933" s="401"/>
      <c r="N933" s="402"/>
      <c r="O933" s="403"/>
    </row>
    <row r="934" ht="15.75" customHeight="1">
      <c r="F934" s="400"/>
      <c r="G934" s="216"/>
      <c r="H934" s="216"/>
      <c r="I934" s="216"/>
      <c r="J934" s="216"/>
      <c r="K934" s="401"/>
      <c r="L934" s="401"/>
      <c r="M934" s="401"/>
      <c r="N934" s="402"/>
      <c r="O934" s="403"/>
    </row>
    <row r="935" ht="15.75" customHeight="1">
      <c r="F935" s="400"/>
      <c r="G935" s="216"/>
      <c r="H935" s="216"/>
      <c r="I935" s="216"/>
      <c r="J935" s="216"/>
      <c r="K935" s="401"/>
      <c r="L935" s="401"/>
      <c r="M935" s="401"/>
      <c r="N935" s="402"/>
      <c r="O935" s="403"/>
    </row>
    <row r="936" ht="15.75" customHeight="1">
      <c r="F936" s="400"/>
      <c r="G936" s="216"/>
      <c r="H936" s="216"/>
      <c r="I936" s="216"/>
      <c r="J936" s="216"/>
      <c r="K936" s="401"/>
      <c r="L936" s="401"/>
      <c r="M936" s="401"/>
      <c r="N936" s="402"/>
      <c r="O936" s="403"/>
    </row>
    <row r="937" ht="15.75" customHeight="1">
      <c r="F937" s="400"/>
      <c r="G937" s="216"/>
      <c r="H937" s="216"/>
      <c r="I937" s="216"/>
      <c r="J937" s="216"/>
      <c r="K937" s="401"/>
      <c r="L937" s="401"/>
      <c r="M937" s="401"/>
      <c r="N937" s="402"/>
      <c r="O937" s="403"/>
    </row>
    <row r="938" ht="15.75" customHeight="1">
      <c r="F938" s="400"/>
      <c r="G938" s="216"/>
      <c r="H938" s="216"/>
      <c r="I938" s="216"/>
      <c r="J938" s="216"/>
      <c r="K938" s="401"/>
      <c r="L938" s="401"/>
      <c r="M938" s="401"/>
      <c r="N938" s="402"/>
      <c r="O938" s="403"/>
    </row>
    <row r="939" ht="15.75" customHeight="1">
      <c r="F939" s="400"/>
      <c r="G939" s="216"/>
      <c r="H939" s="216"/>
      <c r="I939" s="216"/>
      <c r="J939" s="216"/>
      <c r="K939" s="401"/>
      <c r="L939" s="401"/>
      <c r="M939" s="401"/>
      <c r="N939" s="402"/>
      <c r="O939" s="403"/>
    </row>
    <row r="940" ht="15.75" customHeight="1">
      <c r="F940" s="400"/>
      <c r="G940" s="216"/>
      <c r="H940" s="216"/>
      <c r="I940" s="216"/>
      <c r="J940" s="216"/>
      <c r="K940" s="401"/>
      <c r="L940" s="401"/>
      <c r="M940" s="401"/>
      <c r="N940" s="402"/>
      <c r="O940" s="403"/>
    </row>
    <row r="941" ht="15.75" customHeight="1">
      <c r="F941" s="400"/>
      <c r="G941" s="216"/>
      <c r="H941" s="216"/>
      <c r="I941" s="216"/>
      <c r="J941" s="216"/>
      <c r="K941" s="401"/>
      <c r="L941" s="401"/>
      <c r="M941" s="401"/>
      <c r="N941" s="402"/>
      <c r="O941" s="403"/>
    </row>
    <row r="942" ht="15.75" customHeight="1">
      <c r="F942" s="400"/>
      <c r="G942" s="216"/>
      <c r="H942" s="216"/>
      <c r="I942" s="216"/>
      <c r="J942" s="216"/>
      <c r="K942" s="401"/>
      <c r="L942" s="401"/>
      <c r="M942" s="401"/>
      <c r="N942" s="402"/>
      <c r="O942" s="403"/>
    </row>
    <row r="943" ht="15.75" customHeight="1">
      <c r="F943" s="400"/>
      <c r="G943" s="216"/>
      <c r="H943" s="216"/>
      <c r="I943" s="216"/>
      <c r="J943" s="216"/>
      <c r="K943" s="401"/>
      <c r="L943" s="401"/>
      <c r="M943" s="401"/>
      <c r="N943" s="402"/>
      <c r="O943" s="403"/>
    </row>
    <row r="944" ht="15.75" customHeight="1">
      <c r="F944" s="400"/>
      <c r="G944" s="216"/>
      <c r="H944" s="216"/>
      <c r="I944" s="216"/>
      <c r="J944" s="216"/>
      <c r="K944" s="401"/>
      <c r="L944" s="401"/>
      <c r="M944" s="401"/>
      <c r="N944" s="402"/>
      <c r="O944" s="403"/>
    </row>
    <row r="945" ht="15.75" customHeight="1">
      <c r="F945" s="400"/>
      <c r="G945" s="216"/>
      <c r="H945" s="216"/>
      <c r="I945" s="216"/>
      <c r="J945" s="216"/>
      <c r="K945" s="401"/>
      <c r="L945" s="401"/>
      <c r="M945" s="401"/>
      <c r="N945" s="402"/>
      <c r="O945" s="403"/>
    </row>
    <row r="946" ht="15.75" customHeight="1">
      <c r="F946" s="400"/>
      <c r="G946" s="216"/>
      <c r="H946" s="216"/>
      <c r="I946" s="216"/>
      <c r="J946" s="216"/>
      <c r="K946" s="401"/>
      <c r="L946" s="401"/>
      <c r="M946" s="401"/>
      <c r="N946" s="402"/>
      <c r="O946" s="403"/>
    </row>
    <row r="947" ht="15.75" customHeight="1">
      <c r="F947" s="400"/>
      <c r="G947" s="216"/>
      <c r="H947" s="216"/>
      <c r="I947" s="216"/>
      <c r="J947" s="216"/>
      <c r="K947" s="401"/>
      <c r="L947" s="401"/>
      <c r="M947" s="401"/>
      <c r="N947" s="402"/>
      <c r="O947" s="403"/>
    </row>
    <row r="948" ht="15.75" customHeight="1">
      <c r="F948" s="400"/>
      <c r="G948" s="216"/>
      <c r="H948" s="216"/>
      <c r="I948" s="216"/>
      <c r="J948" s="216"/>
      <c r="K948" s="401"/>
      <c r="L948" s="401"/>
      <c r="M948" s="401"/>
      <c r="N948" s="402"/>
      <c r="O948" s="403"/>
    </row>
    <row r="949" ht="15.75" customHeight="1">
      <c r="F949" s="400"/>
      <c r="G949" s="216"/>
      <c r="H949" s="216"/>
      <c r="I949" s="216"/>
      <c r="J949" s="216"/>
      <c r="K949" s="401"/>
      <c r="L949" s="401"/>
      <c r="M949" s="401"/>
      <c r="N949" s="402"/>
      <c r="O949" s="403"/>
    </row>
    <row r="950" ht="15.75" customHeight="1">
      <c r="F950" s="400"/>
      <c r="G950" s="216"/>
      <c r="H950" s="216"/>
      <c r="I950" s="216"/>
      <c r="J950" s="216"/>
      <c r="K950" s="401"/>
      <c r="L950" s="401"/>
      <c r="M950" s="401"/>
      <c r="N950" s="402"/>
      <c r="O950" s="403"/>
    </row>
    <row r="951" ht="15.75" customHeight="1">
      <c r="F951" s="400"/>
      <c r="G951" s="216"/>
      <c r="H951" s="216"/>
      <c r="I951" s="216"/>
      <c r="J951" s="216"/>
      <c r="K951" s="401"/>
      <c r="L951" s="401"/>
      <c r="M951" s="401"/>
      <c r="N951" s="402"/>
      <c r="O951" s="403"/>
    </row>
    <row r="952" ht="15.75" customHeight="1">
      <c r="F952" s="400"/>
      <c r="G952" s="216"/>
      <c r="H952" s="216"/>
      <c r="I952" s="216"/>
      <c r="J952" s="216"/>
      <c r="K952" s="401"/>
      <c r="L952" s="401"/>
      <c r="M952" s="401"/>
      <c r="N952" s="402"/>
      <c r="O952" s="403"/>
    </row>
    <row r="953" ht="15.75" customHeight="1">
      <c r="F953" s="400"/>
      <c r="G953" s="216"/>
      <c r="H953" s="216"/>
      <c r="I953" s="216"/>
      <c r="J953" s="216"/>
      <c r="K953" s="401"/>
      <c r="L953" s="401"/>
      <c r="M953" s="401"/>
      <c r="N953" s="402"/>
      <c r="O953" s="403"/>
    </row>
    <row r="954" ht="15.75" customHeight="1">
      <c r="F954" s="400"/>
      <c r="G954" s="216"/>
      <c r="H954" s="216"/>
      <c r="I954" s="216"/>
      <c r="J954" s="216"/>
      <c r="K954" s="401"/>
      <c r="L954" s="401"/>
      <c r="M954" s="401"/>
      <c r="N954" s="402"/>
      <c r="O954" s="403"/>
    </row>
    <row r="955" ht="15.75" customHeight="1">
      <c r="F955" s="400"/>
      <c r="G955" s="216"/>
      <c r="H955" s="216"/>
      <c r="I955" s="216"/>
      <c r="J955" s="216"/>
      <c r="K955" s="401"/>
      <c r="L955" s="401"/>
      <c r="M955" s="401"/>
      <c r="N955" s="402"/>
      <c r="O955" s="403"/>
    </row>
    <row r="956" ht="15.75" customHeight="1">
      <c r="F956" s="400"/>
      <c r="G956" s="216"/>
      <c r="H956" s="216"/>
      <c r="I956" s="216"/>
      <c r="J956" s="216"/>
      <c r="K956" s="401"/>
      <c r="L956" s="401"/>
      <c r="M956" s="401"/>
      <c r="N956" s="402"/>
      <c r="O956" s="403"/>
    </row>
    <row r="957" ht="15.75" customHeight="1">
      <c r="F957" s="400"/>
      <c r="G957" s="216"/>
      <c r="H957" s="216"/>
      <c r="I957" s="216"/>
      <c r="J957" s="216"/>
      <c r="K957" s="401"/>
      <c r="L957" s="401"/>
      <c r="M957" s="401"/>
      <c r="N957" s="402"/>
      <c r="O957" s="403"/>
    </row>
    <row r="958" ht="15.75" customHeight="1">
      <c r="F958" s="400"/>
      <c r="G958" s="216"/>
      <c r="H958" s="216"/>
      <c r="I958" s="216"/>
      <c r="J958" s="216"/>
      <c r="K958" s="401"/>
      <c r="L958" s="401"/>
      <c r="M958" s="401"/>
      <c r="N958" s="402"/>
      <c r="O958" s="403"/>
    </row>
    <row r="959" ht="15.75" customHeight="1">
      <c r="F959" s="400"/>
      <c r="G959" s="216"/>
      <c r="H959" s="216"/>
      <c r="I959" s="216"/>
      <c r="J959" s="216"/>
      <c r="K959" s="401"/>
      <c r="L959" s="401"/>
      <c r="M959" s="401"/>
      <c r="N959" s="402"/>
      <c r="O959" s="403"/>
    </row>
    <row r="960" ht="15.75" customHeight="1">
      <c r="F960" s="400"/>
      <c r="G960" s="216"/>
      <c r="H960" s="216"/>
      <c r="I960" s="216"/>
      <c r="J960" s="216"/>
      <c r="K960" s="401"/>
      <c r="L960" s="401"/>
      <c r="M960" s="401"/>
      <c r="N960" s="402"/>
      <c r="O960" s="403"/>
    </row>
    <row r="961" ht="15.75" customHeight="1">
      <c r="F961" s="400"/>
      <c r="G961" s="216"/>
      <c r="H961" s="216"/>
      <c r="I961" s="216"/>
      <c r="J961" s="216"/>
      <c r="K961" s="401"/>
      <c r="L961" s="401"/>
      <c r="M961" s="401"/>
      <c r="N961" s="402"/>
      <c r="O961" s="403"/>
    </row>
    <row r="962" ht="15.75" customHeight="1">
      <c r="F962" s="400"/>
      <c r="G962" s="216"/>
      <c r="H962" s="216"/>
      <c r="I962" s="216"/>
      <c r="J962" s="216"/>
      <c r="K962" s="401"/>
      <c r="L962" s="401"/>
      <c r="M962" s="401"/>
      <c r="N962" s="402"/>
      <c r="O962" s="403"/>
    </row>
    <row r="963" ht="15.75" customHeight="1">
      <c r="F963" s="400"/>
      <c r="G963" s="216"/>
      <c r="H963" s="216"/>
      <c r="I963" s="216"/>
      <c r="J963" s="216"/>
      <c r="K963" s="401"/>
      <c r="L963" s="401"/>
      <c r="M963" s="401"/>
      <c r="N963" s="402"/>
      <c r="O963" s="403"/>
    </row>
    <row r="964" ht="15.75" customHeight="1">
      <c r="F964" s="400"/>
      <c r="G964" s="216"/>
      <c r="H964" s="216"/>
      <c r="I964" s="216"/>
      <c r="J964" s="216"/>
      <c r="K964" s="401"/>
      <c r="L964" s="401"/>
      <c r="M964" s="401"/>
      <c r="N964" s="402"/>
      <c r="O964" s="403"/>
    </row>
    <row r="965" ht="15.75" customHeight="1">
      <c r="F965" s="400"/>
      <c r="G965" s="216"/>
      <c r="H965" s="216"/>
      <c r="I965" s="216"/>
      <c r="J965" s="216"/>
      <c r="K965" s="401"/>
      <c r="L965" s="401"/>
      <c r="M965" s="401"/>
      <c r="N965" s="402"/>
      <c r="O965" s="403"/>
    </row>
    <row r="966" ht="15.75" customHeight="1">
      <c r="F966" s="400"/>
      <c r="G966" s="216"/>
      <c r="H966" s="216"/>
      <c r="I966" s="216"/>
      <c r="J966" s="216"/>
      <c r="K966" s="401"/>
      <c r="L966" s="401"/>
      <c r="M966" s="401"/>
      <c r="N966" s="402"/>
      <c r="O966" s="403"/>
    </row>
    <row r="967" ht="15.75" customHeight="1">
      <c r="F967" s="400"/>
      <c r="G967" s="216"/>
      <c r="H967" s="216"/>
      <c r="I967" s="216"/>
      <c r="J967" s="216"/>
      <c r="K967" s="401"/>
      <c r="L967" s="401"/>
      <c r="M967" s="401"/>
      <c r="N967" s="402"/>
      <c r="O967" s="403"/>
    </row>
    <row r="968" ht="15.75" customHeight="1">
      <c r="F968" s="400"/>
      <c r="G968" s="216"/>
      <c r="H968" s="216"/>
      <c r="I968" s="216"/>
      <c r="J968" s="216"/>
      <c r="K968" s="401"/>
      <c r="L968" s="401"/>
      <c r="M968" s="401"/>
      <c r="N968" s="402"/>
      <c r="O968" s="403"/>
    </row>
    <row r="969" ht="15.75" customHeight="1">
      <c r="F969" s="400"/>
      <c r="G969" s="216"/>
      <c r="H969" s="216"/>
      <c r="I969" s="216"/>
      <c r="J969" s="216"/>
      <c r="K969" s="401"/>
      <c r="L969" s="401"/>
      <c r="M969" s="401"/>
      <c r="N969" s="402"/>
      <c r="O969" s="403"/>
    </row>
    <row r="970" ht="15.75" customHeight="1">
      <c r="F970" s="400"/>
      <c r="G970" s="216"/>
      <c r="H970" s="216"/>
      <c r="I970" s="216"/>
      <c r="J970" s="216"/>
      <c r="K970" s="401"/>
      <c r="L970" s="401"/>
      <c r="M970" s="401"/>
      <c r="N970" s="402"/>
      <c r="O970" s="403"/>
    </row>
    <row r="971" ht="15.75" customHeight="1">
      <c r="F971" s="400"/>
      <c r="G971" s="216"/>
      <c r="H971" s="216"/>
      <c r="I971" s="216"/>
      <c r="J971" s="216"/>
      <c r="K971" s="401"/>
      <c r="L971" s="401"/>
      <c r="M971" s="401"/>
      <c r="N971" s="402"/>
      <c r="O971" s="403"/>
    </row>
    <row r="972" ht="15.75" customHeight="1">
      <c r="F972" s="400"/>
      <c r="G972" s="216"/>
      <c r="H972" s="216"/>
      <c r="I972" s="216"/>
      <c r="J972" s="216"/>
      <c r="K972" s="401"/>
      <c r="L972" s="401"/>
      <c r="M972" s="401"/>
      <c r="N972" s="402"/>
      <c r="O972" s="403"/>
    </row>
    <row r="973" ht="15.75" customHeight="1">
      <c r="F973" s="400"/>
      <c r="G973" s="216"/>
      <c r="H973" s="216"/>
      <c r="I973" s="216"/>
      <c r="J973" s="216"/>
      <c r="K973" s="401"/>
      <c r="L973" s="401"/>
      <c r="M973" s="401"/>
      <c r="N973" s="402"/>
      <c r="O973" s="403"/>
    </row>
    <row r="974" ht="15.75" customHeight="1">
      <c r="F974" s="400"/>
      <c r="G974" s="216"/>
      <c r="H974" s="216"/>
      <c r="I974" s="216"/>
      <c r="J974" s="216"/>
      <c r="K974" s="401"/>
      <c r="L974" s="401"/>
      <c r="M974" s="401"/>
      <c r="N974" s="402"/>
      <c r="O974" s="403"/>
    </row>
    <row r="975" ht="15.75" customHeight="1">
      <c r="F975" s="400"/>
      <c r="G975" s="216"/>
      <c r="H975" s="216"/>
      <c r="I975" s="216"/>
      <c r="J975" s="216"/>
      <c r="K975" s="401"/>
      <c r="L975" s="401"/>
      <c r="M975" s="401"/>
      <c r="N975" s="402"/>
      <c r="O975" s="403"/>
    </row>
    <row r="976" ht="15.75" customHeight="1">
      <c r="F976" s="400"/>
      <c r="G976" s="216"/>
      <c r="H976" s="216"/>
      <c r="I976" s="216"/>
      <c r="J976" s="216"/>
      <c r="K976" s="401"/>
      <c r="L976" s="401"/>
      <c r="M976" s="401"/>
      <c r="N976" s="402"/>
      <c r="O976" s="403"/>
    </row>
    <row r="977" ht="15.75" customHeight="1">
      <c r="F977" s="400"/>
      <c r="G977" s="216"/>
      <c r="H977" s="216"/>
      <c r="I977" s="216"/>
      <c r="J977" s="216"/>
      <c r="K977" s="401"/>
      <c r="L977" s="401"/>
      <c r="M977" s="401"/>
      <c r="N977" s="402"/>
      <c r="O977" s="403"/>
    </row>
    <row r="978" ht="15.75" customHeight="1">
      <c r="F978" s="400"/>
      <c r="G978" s="216"/>
      <c r="H978" s="216"/>
      <c r="I978" s="216"/>
      <c r="J978" s="216"/>
      <c r="K978" s="401"/>
      <c r="L978" s="401"/>
      <c r="M978" s="401"/>
      <c r="N978" s="402"/>
      <c r="O978" s="403"/>
    </row>
    <row r="979" ht="15.75" customHeight="1">
      <c r="F979" s="400"/>
      <c r="G979" s="216"/>
      <c r="H979" s="216"/>
      <c r="I979" s="216"/>
      <c r="J979" s="216"/>
      <c r="K979" s="401"/>
      <c r="L979" s="401"/>
      <c r="M979" s="401"/>
      <c r="N979" s="402"/>
      <c r="O979" s="403"/>
    </row>
    <row r="980" ht="15.75" customHeight="1">
      <c r="F980" s="400"/>
      <c r="G980" s="216"/>
      <c r="H980" s="216"/>
      <c r="I980" s="216"/>
      <c r="J980" s="216"/>
      <c r="K980" s="401"/>
      <c r="L980" s="401"/>
      <c r="M980" s="401"/>
      <c r="N980" s="402"/>
      <c r="O980" s="403"/>
    </row>
    <row r="981" ht="15.75" customHeight="1">
      <c r="F981" s="400"/>
      <c r="G981" s="216"/>
      <c r="H981" s="216"/>
      <c r="I981" s="216"/>
      <c r="J981" s="216"/>
      <c r="K981" s="401"/>
      <c r="L981" s="401"/>
      <c r="M981" s="401"/>
      <c r="N981" s="402"/>
      <c r="O981" s="403"/>
    </row>
    <row r="982" ht="15.75" customHeight="1">
      <c r="F982" s="400"/>
      <c r="G982" s="216"/>
      <c r="H982" s="216"/>
      <c r="I982" s="216"/>
      <c r="J982" s="216"/>
      <c r="K982" s="401"/>
      <c r="L982" s="401"/>
      <c r="M982" s="401"/>
      <c r="N982" s="402"/>
      <c r="O982" s="403"/>
    </row>
    <row r="983" ht="15.75" customHeight="1">
      <c r="F983" s="400"/>
      <c r="G983" s="216"/>
      <c r="H983" s="216"/>
      <c r="I983" s="216"/>
      <c r="J983" s="216"/>
      <c r="K983" s="401"/>
      <c r="L983" s="401"/>
      <c r="M983" s="401"/>
      <c r="N983" s="402"/>
      <c r="O983" s="403"/>
    </row>
    <row r="984" ht="15.75" customHeight="1">
      <c r="F984" s="400"/>
      <c r="G984" s="216"/>
      <c r="H984" s="216"/>
      <c r="I984" s="216"/>
      <c r="J984" s="216"/>
      <c r="K984" s="401"/>
      <c r="L984" s="401"/>
      <c r="M984" s="401"/>
      <c r="N984" s="402"/>
      <c r="O984" s="403"/>
    </row>
    <row r="985" ht="15.75" customHeight="1">
      <c r="F985" s="400"/>
      <c r="G985" s="216"/>
      <c r="H985" s="216"/>
      <c r="I985" s="216"/>
      <c r="J985" s="216"/>
      <c r="K985" s="401"/>
      <c r="L985" s="401"/>
      <c r="M985" s="401"/>
      <c r="N985" s="402"/>
      <c r="O985" s="403"/>
    </row>
    <row r="986" ht="15.75" customHeight="1">
      <c r="F986" s="400"/>
      <c r="G986" s="216"/>
      <c r="H986" s="216"/>
      <c r="I986" s="216"/>
      <c r="J986" s="216"/>
      <c r="K986" s="401"/>
      <c r="L986" s="401"/>
      <c r="M986" s="401"/>
      <c r="N986" s="402"/>
      <c r="O986" s="403"/>
    </row>
    <row r="987" ht="15.75" customHeight="1">
      <c r="F987" s="400"/>
      <c r="G987" s="216"/>
      <c r="H987" s="216"/>
      <c r="I987" s="216"/>
      <c r="J987" s="216"/>
      <c r="K987" s="401"/>
      <c r="L987" s="401"/>
      <c r="M987" s="401"/>
      <c r="N987" s="402"/>
      <c r="O987" s="403"/>
    </row>
    <row r="988" ht="15.75" customHeight="1">
      <c r="F988" s="400"/>
      <c r="G988" s="216"/>
      <c r="H988" s="216"/>
      <c r="I988" s="216"/>
      <c r="J988" s="216"/>
      <c r="K988" s="401"/>
      <c r="L988" s="401"/>
      <c r="M988" s="401"/>
      <c r="N988" s="402"/>
      <c r="O988" s="403"/>
    </row>
    <row r="989" ht="15.75" customHeight="1">
      <c r="F989" s="400"/>
      <c r="G989" s="216"/>
      <c r="H989" s="216"/>
      <c r="I989" s="216"/>
      <c r="J989" s="216"/>
      <c r="K989" s="401"/>
      <c r="L989" s="401"/>
      <c r="M989" s="401"/>
      <c r="N989" s="402"/>
      <c r="O989" s="403"/>
    </row>
    <row r="990" ht="15.75" customHeight="1">
      <c r="F990" s="400"/>
      <c r="G990" s="216"/>
      <c r="H990" s="216"/>
      <c r="I990" s="216"/>
      <c r="J990" s="216"/>
      <c r="K990" s="401"/>
      <c r="L990" s="401"/>
      <c r="M990" s="401"/>
      <c r="N990" s="402"/>
      <c r="O990" s="403"/>
    </row>
    <row r="991" ht="15.75" customHeight="1">
      <c r="F991" s="400"/>
      <c r="G991" s="216"/>
      <c r="H991" s="216"/>
      <c r="I991" s="216"/>
      <c r="J991" s="216"/>
      <c r="K991" s="401"/>
      <c r="L991" s="401"/>
      <c r="M991" s="401"/>
      <c r="N991" s="402"/>
      <c r="O991" s="403"/>
    </row>
    <row r="992" ht="15.75" customHeight="1">
      <c r="F992" s="400"/>
      <c r="G992" s="216"/>
      <c r="H992" s="216"/>
      <c r="I992" s="216"/>
      <c r="J992" s="216"/>
      <c r="K992" s="401"/>
      <c r="L992" s="401"/>
      <c r="M992" s="401"/>
      <c r="N992" s="402"/>
      <c r="O992" s="403"/>
    </row>
    <row r="993" ht="15.75" customHeight="1">
      <c r="F993" s="400"/>
      <c r="G993" s="216"/>
      <c r="H993" s="216"/>
      <c r="I993" s="216"/>
      <c r="J993" s="216"/>
      <c r="K993" s="401"/>
      <c r="L993" s="401"/>
      <c r="M993" s="401"/>
      <c r="N993" s="402"/>
      <c r="O993" s="403"/>
    </row>
    <row r="994" ht="15.75" customHeight="1">
      <c r="F994" s="400"/>
      <c r="G994" s="216"/>
      <c r="H994" s="216"/>
      <c r="I994" s="216"/>
      <c r="J994" s="216"/>
      <c r="K994" s="401"/>
      <c r="L994" s="401"/>
      <c r="M994" s="401"/>
      <c r="N994" s="402"/>
      <c r="O994" s="403"/>
    </row>
    <row r="995" ht="15.75" customHeight="1">
      <c r="F995" s="400"/>
      <c r="G995" s="216"/>
      <c r="H995" s="216"/>
      <c r="I995" s="216"/>
      <c r="J995" s="216"/>
      <c r="K995" s="401"/>
      <c r="L995" s="401"/>
      <c r="M995" s="401"/>
      <c r="N995" s="402"/>
      <c r="O995" s="403"/>
    </row>
    <row r="996" ht="15.75" customHeight="1">
      <c r="F996" s="400"/>
      <c r="G996" s="216"/>
      <c r="H996" s="216"/>
      <c r="I996" s="216"/>
      <c r="J996" s="216"/>
      <c r="K996" s="401"/>
      <c r="L996" s="401"/>
      <c r="M996" s="401"/>
      <c r="N996" s="402"/>
      <c r="O996" s="403"/>
    </row>
    <row r="997" ht="15.75" customHeight="1">
      <c r="F997" s="400"/>
      <c r="G997" s="216"/>
      <c r="H997" s="216"/>
      <c r="I997" s="216"/>
      <c r="J997" s="216"/>
      <c r="K997" s="401"/>
      <c r="L997" s="401"/>
      <c r="M997" s="401"/>
      <c r="N997" s="402"/>
      <c r="O997" s="403"/>
    </row>
    <row r="998" ht="15.75" customHeight="1">
      <c r="F998" s="400"/>
      <c r="G998" s="216"/>
      <c r="H998" s="216"/>
      <c r="I998" s="216"/>
      <c r="J998" s="216"/>
      <c r="K998" s="401"/>
      <c r="L998" s="401"/>
      <c r="M998" s="401"/>
      <c r="N998" s="402"/>
      <c r="O998" s="403"/>
    </row>
    <row r="999" ht="15.75" customHeight="1">
      <c r="F999" s="400"/>
      <c r="G999" s="216"/>
      <c r="H999" s="216"/>
      <c r="I999" s="216"/>
      <c r="J999" s="216"/>
      <c r="K999" s="401"/>
      <c r="L999" s="401"/>
      <c r="M999" s="401"/>
      <c r="N999" s="402"/>
      <c r="O999" s="403"/>
    </row>
  </sheetData>
  <mergeCells count="15">
    <mergeCell ref="A13:A14"/>
    <mergeCell ref="B13:F14"/>
    <mergeCell ref="L13:L14"/>
    <mergeCell ref="M13:M14"/>
    <mergeCell ref="N13:O14"/>
    <mergeCell ref="P13:P14"/>
    <mergeCell ref="B15:F15"/>
    <mergeCell ref="N15:O15"/>
    <mergeCell ref="A2:H2"/>
    <mergeCell ref="I2:N2"/>
    <mergeCell ref="A3:H3"/>
    <mergeCell ref="I3:N3"/>
    <mergeCell ref="A4:H4"/>
    <mergeCell ref="I4:N4"/>
    <mergeCell ref="A5:H5"/>
  </mergeCells>
  <printOptions horizontalCentered="1"/>
  <pageMargins bottom="0.5905511811023623" footer="0.0" header="0.0" left="0.5905511811023623" right="0.5905511811023623" top="0.7086614173228347"/>
  <pageSetup orientation="landscape"/>
  <headerFooter>
    <oddHeader>&amp;C </oddHeader>
    <oddFooter>&amp;RFQ-1/ PSBM/0070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9.57"/>
    <col customWidth="1" min="3" max="3" width="1.29"/>
    <col customWidth="1" min="4" max="4" width="46.43"/>
    <col customWidth="1" min="5" max="5" width="13.14"/>
    <col customWidth="1" min="6" max="6" width="17.29"/>
    <col customWidth="1" min="7" max="7" width="18.43"/>
    <col customWidth="1" min="8" max="8" width="19.29"/>
    <col customWidth="1" min="9" max="26" width="8.71"/>
  </cols>
  <sheetData>
    <row r="1" ht="12.75" customHeight="1">
      <c r="A1" s="404"/>
      <c r="B1" s="405"/>
      <c r="C1" s="405"/>
      <c r="D1" s="405"/>
      <c r="E1" s="406"/>
      <c r="F1" s="407"/>
      <c r="G1" s="408"/>
      <c r="H1" s="409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</row>
    <row r="2" ht="12.75" customHeight="1">
      <c r="A2" s="410" t="s">
        <v>181</v>
      </c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</row>
    <row r="3" ht="12.75" customHeight="1">
      <c r="A3" s="410"/>
      <c r="B3" s="410"/>
      <c r="C3" s="410"/>
      <c r="D3" s="410"/>
      <c r="E3" s="410"/>
      <c r="F3" s="410"/>
      <c r="G3" s="410"/>
      <c r="H3" s="410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408"/>
      <c r="Z3" s="408"/>
    </row>
    <row r="4" ht="12.75" customHeight="1">
      <c r="A4" s="410"/>
      <c r="B4" s="410"/>
      <c r="C4" s="410"/>
      <c r="D4" s="410"/>
      <c r="E4" s="410"/>
      <c r="F4" s="411"/>
      <c r="G4" s="410"/>
      <c r="H4" s="410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</row>
    <row r="5" ht="12.75" customHeight="1">
      <c r="A5" s="408" t="s">
        <v>182</v>
      </c>
      <c r="B5" s="408"/>
      <c r="C5" s="408" t="s">
        <v>4</v>
      </c>
      <c r="D5" s="412" t="s">
        <v>183</v>
      </c>
      <c r="E5" s="406"/>
      <c r="F5" s="407"/>
      <c r="G5" s="408"/>
      <c r="H5" s="408"/>
      <c r="I5" s="408"/>
      <c r="J5" s="408"/>
      <c r="K5" s="408"/>
      <c r="L5" s="408"/>
      <c r="M5" s="408"/>
      <c r="N5" s="408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  <c r="Z5" s="408"/>
    </row>
    <row r="6" ht="12.75" customHeight="1">
      <c r="A6" s="408" t="s">
        <v>184</v>
      </c>
      <c r="B6" s="408"/>
      <c r="C6" s="408" t="s">
        <v>4</v>
      </c>
      <c r="D6" s="408" t="s">
        <v>185</v>
      </c>
      <c r="E6" s="406"/>
      <c r="F6" s="407"/>
      <c r="G6" s="408"/>
      <c r="H6" s="408"/>
      <c r="I6" s="408"/>
      <c r="J6" s="408"/>
      <c r="K6" s="408"/>
      <c r="L6" s="408"/>
      <c r="M6" s="408"/>
      <c r="N6" s="408"/>
      <c r="O6" s="408"/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</row>
    <row r="7" ht="12.75" customHeight="1">
      <c r="A7" s="408" t="s">
        <v>186</v>
      </c>
      <c r="B7" s="408"/>
      <c r="C7" s="408" t="s">
        <v>4</v>
      </c>
      <c r="D7" s="408" t="s">
        <v>187</v>
      </c>
      <c r="E7" s="406"/>
      <c r="F7" s="407"/>
      <c r="G7" s="408"/>
      <c r="H7" s="408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/>
      <c r="W7" s="408"/>
      <c r="X7" s="408"/>
      <c r="Y7" s="408"/>
      <c r="Z7" s="408"/>
    </row>
    <row r="8" ht="12.75" customHeight="1">
      <c r="A8" s="408"/>
      <c r="B8" s="408"/>
      <c r="C8" s="408"/>
      <c r="D8" s="408"/>
      <c r="E8" s="406"/>
      <c r="F8" s="407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</row>
    <row r="9" ht="12.75" customHeight="1">
      <c r="A9" s="413" t="s">
        <v>188</v>
      </c>
      <c r="B9" s="414" t="s">
        <v>189</v>
      </c>
      <c r="C9" s="213"/>
      <c r="D9" s="415"/>
      <c r="E9" s="413" t="s">
        <v>190</v>
      </c>
      <c r="F9" s="416" t="s">
        <v>191</v>
      </c>
      <c r="G9" s="413" t="s">
        <v>192</v>
      </c>
      <c r="H9" s="413" t="s">
        <v>193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/>
      <c r="W9" s="408"/>
      <c r="X9" s="408"/>
      <c r="Y9" s="408"/>
      <c r="Z9" s="408"/>
    </row>
    <row r="10" ht="12.75" customHeight="1">
      <c r="A10" s="417" t="s">
        <v>194</v>
      </c>
      <c r="B10" s="418" t="s">
        <v>195</v>
      </c>
      <c r="C10" s="419"/>
      <c r="D10" s="420"/>
      <c r="E10" s="417"/>
      <c r="F10" s="421"/>
      <c r="G10" s="422"/>
      <c r="H10" s="423"/>
      <c r="I10" s="408"/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  <c r="Z10" s="408"/>
    </row>
    <row r="11" ht="12.75" customHeight="1">
      <c r="A11" s="424">
        <v>1.0</v>
      </c>
      <c r="B11" s="425" t="s">
        <v>196</v>
      </c>
      <c r="C11" s="426"/>
      <c r="D11" s="427"/>
      <c r="E11" s="428" t="s">
        <v>197</v>
      </c>
      <c r="F11" s="429">
        <v>0.025</v>
      </c>
      <c r="G11" s="430">
        <f>BAHAN!$D$9</f>
        <v>119500</v>
      </c>
      <c r="H11" s="430">
        <f t="shared" ref="H11:H12" si="1">G11*F11</f>
        <v>2987.5</v>
      </c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8"/>
    </row>
    <row r="12" ht="12.75" customHeight="1">
      <c r="A12" s="428">
        <v>2.0</v>
      </c>
      <c r="B12" s="425" t="s">
        <v>198</v>
      </c>
      <c r="C12" s="426"/>
      <c r="D12" s="427"/>
      <c r="E12" s="428" t="s">
        <v>197</v>
      </c>
      <c r="F12" s="429">
        <v>0.05</v>
      </c>
      <c r="G12" s="430">
        <f>BAHAN!$D$12</f>
        <v>94400</v>
      </c>
      <c r="H12" s="430">
        <f t="shared" si="1"/>
        <v>4720</v>
      </c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  <c r="Z12" s="408"/>
    </row>
    <row r="13" ht="12.75" customHeight="1">
      <c r="A13" s="431" t="s">
        <v>199</v>
      </c>
      <c r="B13" s="213"/>
      <c r="C13" s="213"/>
      <c r="D13" s="213"/>
      <c r="E13" s="213"/>
      <c r="F13" s="213"/>
      <c r="G13" s="415"/>
      <c r="H13" s="423">
        <f>SUM(H11:H12)</f>
        <v>7707.5</v>
      </c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8"/>
    </row>
    <row r="14" ht="12.75" customHeight="1">
      <c r="A14" s="417" t="s">
        <v>13</v>
      </c>
      <c r="B14" s="418" t="s">
        <v>200</v>
      </c>
      <c r="C14" s="419"/>
      <c r="D14" s="419"/>
      <c r="E14" s="432"/>
      <c r="F14" s="433"/>
      <c r="G14" s="427"/>
      <c r="H14" s="423">
        <f>H13</f>
        <v>7707.5</v>
      </c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408"/>
      <c r="Y14" s="408"/>
      <c r="Z14" s="408"/>
    </row>
    <row r="15" ht="12.75" customHeight="1">
      <c r="A15" s="417" t="s">
        <v>14</v>
      </c>
      <c r="B15" s="418" t="s">
        <v>201</v>
      </c>
      <c r="C15" s="419"/>
      <c r="D15" s="419"/>
      <c r="E15" s="434">
        <v>0.0</v>
      </c>
      <c r="F15" s="435" t="s">
        <v>202</v>
      </c>
      <c r="G15" s="427"/>
      <c r="H15" s="423">
        <f>H14*E15</f>
        <v>0</v>
      </c>
      <c r="I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/>
      <c r="W15" s="408"/>
      <c r="X15" s="408"/>
      <c r="Y15" s="408"/>
      <c r="Z15" s="408"/>
    </row>
    <row r="16" ht="12.75" customHeight="1">
      <c r="A16" s="417" t="s">
        <v>15</v>
      </c>
      <c r="B16" s="418" t="s">
        <v>203</v>
      </c>
      <c r="C16" s="419"/>
      <c r="D16" s="419"/>
      <c r="E16" s="432"/>
      <c r="F16" s="433"/>
      <c r="G16" s="427"/>
      <c r="H16" s="423">
        <f>SUM(H14:H15)</f>
        <v>7707.5</v>
      </c>
      <c r="I16" s="408"/>
      <c r="J16" s="408"/>
      <c r="K16" s="408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/>
      <c r="W16" s="408"/>
      <c r="X16" s="408"/>
      <c r="Y16" s="408"/>
      <c r="Z16" s="408"/>
    </row>
    <row r="17" ht="12.75" customHeight="1">
      <c r="A17" s="404"/>
      <c r="B17" s="405"/>
      <c r="C17" s="405"/>
      <c r="D17" s="405"/>
      <c r="E17" s="406"/>
      <c r="F17" s="407"/>
      <c r="G17" s="408"/>
      <c r="H17" s="409"/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</row>
    <row r="18" ht="12.75" customHeight="1">
      <c r="A18" s="408"/>
      <c r="B18" s="408"/>
      <c r="C18" s="408"/>
      <c r="D18" s="408"/>
      <c r="E18" s="406"/>
      <c r="F18" s="407"/>
      <c r="G18" s="408"/>
      <c r="H18" s="408"/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/>
      <c r="W18" s="408"/>
      <c r="X18" s="408"/>
      <c r="Y18" s="408"/>
      <c r="Z18" s="408"/>
    </row>
    <row r="19" ht="12.75" customHeight="1">
      <c r="A19" s="408"/>
      <c r="B19" s="408"/>
      <c r="C19" s="408"/>
      <c r="D19" s="408"/>
      <c r="E19" s="406"/>
      <c r="F19" s="407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</row>
    <row r="20" ht="12.75" customHeight="1">
      <c r="A20" s="408" t="s">
        <v>182</v>
      </c>
      <c r="B20" s="408"/>
      <c r="C20" s="408" t="s">
        <v>4</v>
      </c>
      <c r="D20" s="412" t="s">
        <v>204</v>
      </c>
      <c r="E20" s="406"/>
      <c r="F20" s="407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</row>
    <row r="21" ht="12.75" customHeight="1">
      <c r="A21" s="408" t="s">
        <v>184</v>
      </c>
      <c r="B21" s="408"/>
      <c r="C21" s="408" t="s">
        <v>4</v>
      </c>
      <c r="D21" s="408" t="s">
        <v>57</v>
      </c>
      <c r="E21" s="406"/>
      <c r="F21" s="407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</row>
    <row r="22" ht="12.75" customHeight="1">
      <c r="A22" s="408" t="s">
        <v>186</v>
      </c>
      <c r="B22" s="408"/>
      <c r="C22" s="408" t="s">
        <v>4</v>
      </c>
      <c r="D22" s="408" t="s">
        <v>205</v>
      </c>
      <c r="E22" s="406"/>
      <c r="F22" s="407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408"/>
      <c r="V22" s="408"/>
      <c r="W22" s="408"/>
      <c r="X22" s="408"/>
      <c r="Y22" s="408"/>
      <c r="Z22" s="408"/>
    </row>
    <row r="23" ht="12.75" customHeight="1">
      <c r="A23" s="408"/>
      <c r="B23" s="408"/>
      <c r="C23" s="408"/>
      <c r="D23" s="408"/>
      <c r="E23" s="406"/>
      <c r="F23" s="407"/>
      <c r="G23" s="408"/>
      <c r="H23" s="408"/>
      <c r="I23" s="408"/>
      <c r="J23" s="408"/>
      <c r="K23" s="408"/>
      <c r="L23" s="408"/>
      <c r="M23" s="408"/>
      <c r="N23" s="408"/>
      <c r="O23" s="408"/>
      <c r="P23" s="408"/>
      <c r="Q23" s="408"/>
      <c r="R23" s="408"/>
      <c r="S23" s="408"/>
      <c r="T23" s="408"/>
      <c r="U23" s="408"/>
      <c r="V23" s="408"/>
      <c r="W23" s="408"/>
      <c r="X23" s="408"/>
      <c r="Y23" s="408"/>
      <c r="Z23" s="408"/>
    </row>
    <row r="24" ht="12.75" customHeight="1">
      <c r="A24" s="413" t="s">
        <v>188</v>
      </c>
      <c r="B24" s="414" t="s">
        <v>189</v>
      </c>
      <c r="C24" s="213"/>
      <c r="D24" s="415"/>
      <c r="E24" s="413" t="s">
        <v>190</v>
      </c>
      <c r="F24" s="416" t="s">
        <v>191</v>
      </c>
      <c r="G24" s="413" t="s">
        <v>192</v>
      </c>
      <c r="H24" s="413" t="s">
        <v>193</v>
      </c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  <c r="V24" s="408"/>
      <c r="W24" s="408"/>
      <c r="X24" s="408"/>
      <c r="Y24" s="408"/>
      <c r="Z24" s="408"/>
    </row>
    <row r="25" ht="12.75" customHeight="1">
      <c r="A25" s="417" t="s">
        <v>194</v>
      </c>
      <c r="B25" s="418" t="s">
        <v>195</v>
      </c>
      <c r="C25" s="419"/>
      <c r="D25" s="420"/>
      <c r="E25" s="417"/>
      <c r="F25" s="421"/>
      <c r="G25" s="422"/>
      <c r="H25" s="423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8"/>
      <c r="X25" s="408"/>
      <c r="Y25" s="408"/>
      <c r="Z25" s="408"/>
    </row>
    <row r="26" ht="12.75" customHeight="1">
      <c r="A26" s="424">
        <v>1.0</v>
      </c>
      <c r="B26" s="425" t="s">
        <v>196</v>
      </c>
      <c r="C26" s="426"/>
      <c r="D26" s="427"/>
      <c r="E26" s="428" t="s">
        <v>197</v>
      </c>
      <c r="F26" s="429">
        <v>0.005</v>
      </c>
      <c r="G26" s="430">
        <f>BAHAN!$D$9</f>
        <v>119500</v>
      </c>
      <c r="H26" s="430">
        <f t="shared" ref="H26:H29" si="2">G26*F26</f>
        <v>597.5</v>
      </c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</row>
    <row r="27" ht="12.75" customHeight="1">
      <c r="A27" s="424">
        <v>2.0</v>
      </c>
      <c r="B27" s="425" t="s">
        <v>206</v>
      </c>
      <c r="C27" s="426"/>
      <c r="D27" s="427"/>
      <c r="E27" s="428" t="s">
        <v>197</v>
      </c>
      <c r="F27" s="429">
        <v>0.01</v>
      </c>
      <c r="G27" s="430">
        <f>BAHAN!$D$10</f>
        <v>104400</v>
      </c>
      <c r="H27" s="430">
        <f t="shared" si="2"/>
        <v>1044</v>
      </c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  <c r="V27" s="408"/>
      <c r="W27" s="408"/>
      <c r="X27" s="408"/>
      <c r="Y27" s="408"/>
      <c r="Z27" s="408"/>
    </row>
    <row r="28" ht="12.75" customHeight="1">
      <c r="A28" s="424">
        <v>3.0</v>
      </c>
      <c r="B28" s="425" t="s">
        <v>207</v>
      </c>
      <c r="C28" s="426"/>
      <c r="D28" s="427"/>
      <c r="E28" s="428" t="s">
        <v>197</v>
      </c>
      <c r="F28" s="429">
        <v>0.1</v>
      </c>
      <c r="G28" s="430">
        <f>BAHAN!$D$11</f>
        <v>99400</v>
      </c>
      <c r="H28" s="430">
        <f t="shared" si="2"/>
        <v>9940</v>
      </c>
      <c r="I28" s="408"/>
      <c r="J28" s="408"/>
      <c r="K28" s="408"/>
      <c r="L28" s="408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08"/>
      <c r="X28" s="408"/>
      <c r="Y28" s="408"/>
      <c r="Z28" s="408"/>
    </row>
    <row r="29" ht="12.75" customHeight="1">
      <c r="A29" s="428">
        <v>4.0</v>
      </c>
      <c r="B29" s="425" t="s">
        <v>198</v>
      </c>
      <c r="C29" s="426"/>
      <c r="D29" s="427"/>
      <c r="E29" s="428" t="s">
        <v>197</v>
      </c>
      <c r="F29" s="429">
        <v>0.1</v>
      </c>
      <c r="G29" s="430">
        <f>BAHAN!$D$12</f>
        <v>94400</v>
      </c>
      <c r="H29" s="430">
        <f t="shared" si="2"/>
        <v>9440</v>
      </c>
      <c r="I29" s="408"/>
      <c r="J29" s="408"/>
      <c r="K29" s="408"/>
      <c r="L29" s="408"/>
      <c r="M29" s="408"/>
      <c r="N29" s="408"/>
      <c r="O29" s="408"/>
      <c r="P29" s="408"/>
      <c r="Q29" s="408"/>
      <c r="R29" s="408"/>
      <c r="S29" s="408"/>
      <c r="T29" s="408"/>
      <c r="U29" s="408"/>
      <c r="V29" s="408"/>
      <c r="W29" s="408"/>
      <c r="X29" s="408"/>
      <c r="Y29" s="408"/>
      <c r="Z29" s="408"/>
    </row>
    <row r="30" ht="12.75" customHeight="1">
      <c r="A30" s="431" t="s">
        <v>199</v>
      </c>
      <c r="B30" s="213"/>
      <c r="C30" s="213"/>
      <c r="D30" s="213"/>
      <c r="E30" s="213"/>
      <c r="F30" s="213"/>
      <c r="G30" s="415"/>
      <c r="H30" s="423">
        <f>SUM(H26:H29)</f>
        <v>21021.5</v>
      </c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8"/>
      <c r="X30" s="408"/>
      <c r="Y30" s="408"/>
      <c r="Z30" s="408"/>
    </row>
    <row r="31" ht="12.75" customHeight="1">
      <c r="A31" s="417" t="s">
        <v>208</v>
      </c>
      <c r="B31" s="418" t="s">
        <v>209</v>
      </c>
      <c r="C31" s="419"/>
      <c r="D31" s="427"/>
      <c r="E31" s="417"/>
      <c r="F31" s="421"/>
      <c r="G31" s="422"/>
      <c r="H31" s="423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  <c r="Z31" s="408"/>
    </row>
    <row r="32" ht="12.75" customHeight="1">
      <c r="A32" s="424">
        <v>1.0</v>
      </c>
      <c r="B32" s="425" t="s">
        <v>210</v>
      </c>
      <c r="C32" s="419"/>
      <c r="D32" s="427"/>
      <c r="E32" s="428" t="s">
        <v>211</v>
      </c>
      <c r="F32" s="429">
        <v>0.007</v>
      </c>
      <c r="G32" s="436">
        <f>BAHAN!$D$17</f>
        <v>2495500</v>
      </c>
      <c r="H32" s="430">
        <f t="shared" ref="H32:H34" si="3">G32*F32</f>
        <v>17468.5</v>
      </c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</row>
    <row r="33" ht="12.75" customHeight="1">
      <c r="A33" s="424">
        <v>2.0</v>
      </c>
      <c r="B33" s="425" t="s">
        <v>212</v>
      </c>
      <c r="C33" s="419"/>
      <c r="D33" s="427"/>
      <c r="E33" s="428" t="s">
        <v>211</v>
      </c>
      <c r="F33" s="429">
        <v>0.012</v>
      </c>
      <c r="G33" s="436">
        <f>BAHAN!$D$18</f>
        <v>4000000</v>
      </c>
      <c r="H33" s="430">
        <f t="shared" si="3"/>
        <v>48000</v>
      </c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  <c r="Z33" s="408"/>
    </row>
    <row r="34" ht="12.75" customHeight="1">
      <c r="A34" s="424">
        <v>3.0</v>
      </c>
      <c r="B34" s="425" t="s">
        <v>213</v>
      </c>
      <c r="C34" s="426"/>
      <c r="D34" s="427"/>
      <c r="E34" s="428" t="s">
        <v>214</v>
      </c>
      <c r="F34" s="429">
        <v>0.02</v>
      </c>
      <c r="G34" s="430">
        <f>BAHAN!$D$19</f>
        <v>24200</v>
      </c>
      <c r="H34" s="430">
        <f t="shared" si="3"/>
        <v>484</v>
      </c>
      <c r="I34" s="408"/>
      <c r="J34" s="408"/>
      <c r="K34" s="408"/>
      <c r="L34" s="408"/>
      <c r="M34" s="408"/>
      <c r="N34" s="408"/>
      <c r="O34" s="408"/>
      <c r="P34" s="408"/>
      <c r="Q34" s="408"/>
      <c r="R34" s="408"/>
      <c r="S34" s="408"/>
      <c r="T34" s="408"/>
      <c r="U34" s="408"/>
      <c r="V34" s="408"/>
      <c r="W34" s="408"/>
      <c r="X34" s="408"/>
      <c r="Y34" s="408"/>
      <c r="Z34" s="408"/>
    </row>
    <row r="35" ht="12.75" customHeight="1">
      <c r="A35" s="431" t="s">
        <v>215</v>
      </c>
      <c r="B35" s="213"/>
      <c r="C35" s="213"/>
      <c r="D35" s="213"/>
      <c r="E35" s="213"/>
      <c r="F35" s="213"/>
      <c r="G35" s="415"/>
      <c r="H35" s="423">
        <f>SUM(H32:H34)</f>
        <v>65952.5</v>
      </c>
      <c r="I35" s="408"/>
      <c r="J35" s="408"/>
      <c r="K35" s="408"/>
      <c r="L35" s="408"/>
      <c r="M35" s="408"/>
      <c r="N35" s="408"/>
      <c r="O35" s="408"/>
      <c r="P35" s="408"/>
      <c r="Q35" s="408"/>
      <c r="R35" s="408"/>
      <c r="S35" s="408"/>
      <c r="T35" s="408"/>
      <c r="U35" s="408"/>
      <c r="V35" s="408"/>
      <c r="W35" s="408"/>
      <c r="X35" s="408"/>
      <c r="Y35" s="408"/>
      <c r="Z35" s="408"/>
    </row>
    <row r="36" ht="12.75" customHeight="1">
      <c r="A36" s="417" t="s">
        <v>14</v>
      </c>
      <c r="B36" s="418" t="s">
        <v>216</v>
      </c>
      <c r="C36" s="419"/>
      <c r="D36" s="419"/>
      <c r="E36" s="432"/>
      <c r="F36" s="433"/>
      <c r="G36" s="427"/>
      <c r="H36" s="423">
        <f>H30+H35</f>
        <v>86974</v>
      </c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  <c r="Z36" s="408"/>
    </row>
    <row r="37" ht="12.75" customHeight="1">
      <c r="A37" s="417" t="s">
        <v>15</v>
      </c>
      <c r="B37" s="418" t="s">
        <v>201</v>
      </c>
      <c r="C37" s="419"/>
      <c r="D37" s="419"/>
      <c r="E37" s="434">
        <v>0.0</v>
      </c>
      <c r="F37" s="435" t="s">
        <v>217</v>
      </c>
      <c r="G37" s="427"/>
      <c r="H37" s="423">
        <f>H36*E37</f>
        <v>0</v>
      </c>
      <c r="I37" s="408"/>
      <c r="J37" s="408"/>
      <c r="K37" s="408"/>
      <c r="L37" s="408"/>
      <c r="M37" s="408"/>
      <c r="N37" s="408"/>
      <c r="O37" s="408"/>
      <c r="P37" s="408"/>
      <c r="Q37" s="408"/>
      <c r="R37" s="408"/>
      <c r="S37" s="408"/>
      <c r="T37" s="408"/>
      <c r="U37" s="408"/>
      <c r="V37" s="408"/>
      <c r="W37" s="408"/>
      <c r="X37" s="408"/>
      <c r="Y37" s="408"/>
      <c r="Z37" s="408"/>
    </row>
    <row r="38" ht="12.75" customHeight="1">
      <c r="A38" s="417" t="s">
        <v>16</v>
      </c>
      <c r="B38" s="418" t="s">
        <v>218</v>
      </c>
      <c r="C38" s="419"/>
      <c r="D38" s="419"/>
      <c r="E38" s="432"/>
      <c r="F38" s="433"/>
      <c r="G38" s="427"/>
      <c r="H38" s="423">
        <f>SUM(H36:H37)</f>
        <v>86974</v>
      </c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</row>
    <row r="39" ht="12.75" customHeight="1">
      <c r="A39" s="404"/>
      <c r="B39" s="405"/>
      <c r="C39" s="405"/>
      <c r="D39" s="405"/>
      <c r="E39" s="406"/>
      <c r="F39" s="407"/>
      <c r="G39" s="408"/>
      <c r="H39" s="409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</row>
    <row r="40" ht="12.75" customHeight="1">
      <c r="A40" s="408"/>
      <c r="B40" s="408"/>
      <c r="C40" s="408"/>
      <c r="D40" s="408"/>
      <c r="E40" s="406"/>
      <c r="F40" s="407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408"/>
    </row>
    <row r="41" ht="12.75" customHeight="1">
      <c r="A41" s="408"/>
      <c r="B41" s="408"/>
      <c r="C41" s="408"/>
      <c r="D41" s="408"/>
      <c r="E41" s="406"/>
      <c r="F41" s="407"/>
      <c r="G41" s="408"/>
      <c r="H41" s="408"/>
      <c r="I41" s="408"/>
      <c r="J41" s="408"/>
      <c r="K41" s="408"/>
      <c r="L41" s="408"/>
      <c r="M41" s="408"/>
      <c r="N41" s="408"/>
      <c r="O41" s="408"/>
      <c r="P41" s="408"/>
      <c r="Q41" s="408"/>
      <c r="R41" s="408"/>
      <c r="S41" s="408"/>
      <c r="T41" s="408"/>
      <c r="U41" s="408"/>
      <c r="V41" s="408"/>
      <c r="W41" s="408"/>
      <c r="X41" s="408"/>
      <c r="Y41" s="408"/>
      <c r="Z41" s="408"/>
    </row>
    <row r="42" ht="12.75" customHeight="1">
      <c r="A42" s="408" t="s">
        <v>182</v>
      </c>
      <c r="B42" s="408"/>
      <c r="C42" s="408" t="s">
        <v>4</v>
      </c>
      <c r="D42" s="412" t="s">
        <v>219</v>
      </c>
      <c r="E42" s="406"/>
      <c r="F42" s="407"/>
      <c r="G42" s="408"/>
      <c r="H42" s="408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408"/>
      <c r="U42" s="408"/>
      <c r="V42" s="408"/>
      <c r="W42" s="408"/>
      <c r="X42" s="408"/>
      <c r="Y42" s="408"/>
      <c r="Z42" s="408"/>
    </row>
    <row r="43" ht="12.75" customHeight="1">
      <c r="A43" s="408" t="s">
        <v>184</v>
      </c>
      <c r="B43" s="408"/>
      <c r="C43" s="408" t="s">
        <v>4</v>
      </c>
      <c r="D43" s="408" t="s">
        <v>220</v>
      </c>
      <c r="E43" s="406"/>
      <c r="F43" s="407"/>
      <c r="G43" s="408"/>
      <c r="H43" s="408"/>
      <c r="I43" s="408"/>
      <c r="J43" s="408"/>
      <c r="K43" s="408"/>
      <c r="L43" s="408"/>
      <c r="M43" s="408"/>
      <c r="N43" s="408"/>
      <c r="O43" s="408"/>
      <c r="P43" s="408"/>
      <c r="Q43" s="408"/>
      <c r="R43" s="408"/>
      <c r="S43" s="408"/>
      <c r="T43" s="408"/>
      <c r="U43" s="408"/>
      <c r="V43" s="408"/>
      <c r="W43" s="408"/>
      <c r="X43" s="408"/>
      <c r="Y43" s="408"/>
      <c r="Z43" s="408"/>
    </row>
    <row r="44" ht="12.75" customHeight="1">
      <c r="A44" s="408" t="s">
        <v>186</v>
      </c>
      <c r="B44" s="408"/>
      <c r="C44" s="408" t="s">
        <v>4</v>
      </c>
      <c r="D44" s="408" t="s">
        <v>221</v>
      </c>
      <c r="E44" s="406"/>
      <c r="F44" s="407"/>
      <c r="G44" s="408"/>
      <c r="H44" s="408"/>
      <c r="I44" s="408"/>
      <c r="J44" s="408"/>
      <c r="K44" s="408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  <c r="W44" s="408"/>
      <c r="X44" s="408"/>
      <c r="Y44" s="408"/>
      <c r="Z44" s="408"/>
    </row>
    <row r="45" ht="12.75" customHeight="1">
      <c r="A45" s="408"/>
      <c r="B45" s="408"/>
      <c r="C45" s="408"/>
      <c r="D45" s="408"/>
      <c r="E45" s="406"/>
      <c r="F45" s="407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408"/>
    </row>
    <row r="46" ht="12.75" customHeight="1">
      <c r="A46" s="413" t="s">
        <v>188</v>
      </c>
      <c r="B46" s="414" t="s">
        <v>189</v>
      </c>
      <c r="C46" s="213"/>
      <c r="D46" s="415"/>
      <c r="E46" s="413" t="s">
        <v>190</v>
      </c>
      <c r="F46" s="416" t="s">
        <v>191</v>
      </c>
      <c r="G46" s="413" t="s">
        <v>192</v>
      </c>
      <c r="H46" s="413" t="s">
        <v>193</v>
      </c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408"/>
    </row>
    <row r="47" ht="12.75" customHeight="1">
      <c r="A47" s="417" t="s">
        <v>194</v>
      </c>
      <c r="B47" s="418" t="s">
        <v>195</v>
      </c>
      <c r="C47" s="419"/>
      <c r="D47" s="420"/>
      <c r="E47" s="417"/>
      <c r="F47" s="421"/>
      <c r="G47" s="422"/>
      <c r="H47" s="423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08"/>
      <c r="Z47" s="408"/>
    </row>
    <row r="48" ht="12.75" customHeight="1">
      <c r="A48" s="424">
        <v>1.0</v>
      </c>
      <c r="B48" s="425" t="s">
        <v>196</v>
      </c>
      <c r="C48" s="426"/>
      <c r="D48" s="427"/>
      <c r="E48" s="428" t="s">
        <v>197</v>
      </c>
      <c r="F48" s="429">
        <v>0.032</v>
      </c>
      <c r="G48" s="430">
        <f>BAHAN!$D$9</f>
        <v>119500</v>
      </c>
      <c r="H48" s="430">
        <f t="shared" ref="H48:H49" si="4">G48*F48</f>
        <v>3824</v>
      </c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</row>
    <row r="49" ht="12.75" customHeight="1">
      <c r="A49" s="428">
        <v>2.0</v>
      </c>
      <c r="B49" s="425" t="s">
        <v>198</v>
      </c>
      <c r="C49" s="426"/>
      <c r="D49" s="427"/>
      <c r="E49" s="428" t="s">
        <v>197</v>
      </c>
      <c r="F49" s="429">
        <v>1.0</v>
      </c>
      <c r="G49" s="430">
        <f>BAHAN!$D$12</f>
        <v>94400</v>
      </c>
      <c r="H49" s="430">
        <f t="shared" si="4"/>
        <v>94400</v>
      </c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408"/>
      <c r="W49" s="408"/>
      <c r="X49" s="408"/>
      <c r="Y49" s="408"/>
      <c r="Z49" s="408"/>
    </row>
    <row r="50" ht="12.75" customHeight="1">
      <c r="A50" s="431" t="s">
        <v>199</v>
      </c>
      <c r="B50" s="213"/>
      <c r="C50" s="213"/>
      <c r="D50" s="213"/>
      <c r="E50" s="213"/>
      <c r="F50" s="213"/>
      <c r="G50" s="415"/>
      <c r="H50" s="423">
        <f>SUM(H48:H49)</f>
        <v>98224</v>
      </c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</row>
    <row r="51" ht="12.75" customHeight="1">
      <c r="A51" s="417" t="s">
        <v>13</v>
      </c>
      <c r="B51" s="418" t="s">
        <v>200</v>
      </c>
      <c r="C51" s="419"/>
      <c r="D51" s="419"/>
      <c r="E51" s="432"/>
      <c r="F51" s="433"/>
      <c r="G51" s="427"/>
      <c r="H51" s="423">
        <f>H50</f>
        <v>98224</v>
      </c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408"/>
    </row>
    <row r="52" ht="12.75" customHeight="1">
      <c r="A52" s="417" t="s">
        <v>14</v>
      </c>
      <c r="B52" s="418" t="s">
        <v>201</v>
      </c>
      <c r="C52" s="419"/>
      <c r="D52" s="419"/>
      <c r="E52" s="434">
        <v>0.0</v>
      </c>
      <c r="F52" s="435" t="s">
        <v>202</v>
      </c>
      <c r="G52" s="427"/>
      <c r="H52" s="423">
        <f>H51*E52</f>
        <v>0</v>
      </c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408"/>
    </row>
    <row r="53" ht="12.75" customHeight="1">
      <c r="A53" s="417" t="s">
        <v>15</v>
      </c>
      <c r="B53" s="418" t="s">
        <v>203</v>
      </c>
      <c r="C53" s="419"/>
      <c r="D53" s="419"/>
      <c r="E53" s="432"/>
      <c r="F53" s="433"/>
      <c r="G53" s="427"/>
      <c r="H53" s="423">
        <f>SUM(H51:H52)</f>
        <v>98224</v>
      </c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</row>
    <row r="54" ht="12.75" customHeight="1">
      <c r="A54" s="404"/>
      <c r="B54" s="405"/>
      <c r="C54" s="405"/>
      <c r="D54" s="405"/>
      <c r="E54" s="406"/>
      <c r="F54" s="407"/>
      <c r="G54" s="408"/>
      <c r="H54" s="409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</row>
    <row r="55" ht="12.75" customHeight="1">
      <c r="A55" s="408"/>
      <c r="B55" s="408"/>
      <c r="C55" s="408"/>
      <c r="D55" s="408"/>
      <c r="E55" s="406"/>
      <c r="F55" s="407"/>
      <c r="G55" s="408"/>
      <c r="H55" s="408"/>
      <c r="I55" s="408"/>
      <c r="J55" s="408"/>
      <c r="K55" s="408"/>
      <c r="L55" s="408"/>
      <c r="M55" s="408"/>
      <c r="N55" s="408"/>
      <c r="O55" s="408"/>
      <c r="P55" s="408"/>
      <c r="Q55" s="408"/>
      <c r="R55" s="408"/>
      <c r="S55" s="408"/>
      <c r="T55" s="408"/>
      <c r="U55" s="408"/>
      <c r="V55" s="408"/>
      <c r="W55" s="408"/>
      <c r="X55" s="408"/>
      <c r="Y55" s="408"/>
      <c r="Z55" s="408"/>
    </row>
    <row r="56" ht="12.75" customHeight="1">
      <c r="A56" s="408"/>
      <c r="B56" s="408"/>
      <c r="C56" s="408"/>
      <c r="D56" s="408"/>
      <c r="E56" s="406"/>
      <c r="F56" s="407"/>
      <c r="G56" s="408"/>
      <c r="H56" s="408"/>
      <c r="I56" s="408"/>
      <c r="J56" s="408"/>
      <c r="K56" s="408"/>
      <c r="L56" s="408"/>
      <c r="M56" s="408"/>
      <c r="N56" s="408"/>
      <c r="O56" s="408"/>
      <c r="P56" s="408"/>
      <c r="Q56" s="408"/>
      <c r="R56" s="408"/>
      <c r="S56" s="408"/>
      <c r="T56" s="408"/>
      <c r="U56" s="408"/>
      <c r="V56" s="408"/>
      <c r="W56" s="408"/>
      <c r="X56" s="408"/>
      <c r="Y56" s="408"/>
      <c r="Z56" s="408"/>
    </row>
    <row r="57" ht="12.75" customHeight="1">
      <c r="A57" s="408" t="s">
        <v>182</v>
      </c>
      <c r="B57" s="408"/>
      <c r="C57" s="408" t="s">
        <v>4</v>
      </c>
      <c r="D57" s="412" t="s">
        <v>222</v>
      </c>
      <c r="E57" s="406"/>
      <c r="F57" s="407"/>
      <c r="G57" s="408"/>
      <c r="H57" s="408"/>
      <c r="I57" s="408"/>
      <c r="J57" s="408"/>
      <c r="K57" s="408"/>
      <c r="L57" s="408"/>
      <c r="M57" s="408"/>
      <c r="N57" s="408"/>
      <c r="O57" s="408"/>
      <c r="P57" s="408"/>
      <c r="Q57" s="408"/>
      <c r="R57" s="408"/>
      <c r="S57" s="408"/>
      <c r="T57" s="408"/>
      <c r="U57" s="408"/>
      <c r="V57" s="408"/>
      <c r="W57" s="408"/>
      <c r="X57" s="408"/>
      <c r="Y57" s="408"/>
      <c r="Z57" s="408"/>
    </row>
    <row r="58" ht="12.75" customHeight="1">
      <c r="A58" s="408" t="s">
        <v>184</v>
      </c>
      <c r="B58" s="408"/>
      <c r="C58" s="408" t="s">
        <v>4</v>
      </c>
      <c r="D58" s="408" t="s">
        <v>185</v>
      </c>
      <c r="E58" s="406"/>
      <c r="F58" s="407"/>
      <c r="G58" s="408"/>
      <c r="H58" s="408"/>
      <c r="I58" s="408"/>
      <c r="J58" s="408"/>
      <c r="K58" s="408"/>
      <c r="L58" s="408"/>
      <c r="M58" s="408"/>
      <c r="N58" s="408"/>
      <c r="O58" s="408"/>
      <c r="P58" s="408"/>
      <c r="Q58" s="408"/>
      <c r="R58" s="408"/>
      <c r="S58" s="408"/>
      <c r="T58" s="408"/>
      <c r="U58" s="408"/>
      <c r="V58" s="408"/>
      <c r="W58" s="408"/>
      <c r="X58" s="408"/>
      <c r="Y58" s="408"/>
      <c r="Z58" s="408"/>
    </row>
    <row r="59" ht="12.75" customHeight="1">
      <c r="A59" s="408" t="s">
        <v>186</v>
      </c>
      <c r="B59" s="408"/>
      <c r="C59" s="408" t="s">
        <v>4</v>
      </c>
      <c r="D59" s="408" t="s">
        <v>223</v>
      </c>
      <c r="E59" s="406"/>
      <c r="F59" s="407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</row>
    <row r="60" ht="12.75" customHeight="1">
      <c r="A60" s="408"/>
      <c r="B60" s="408"/>
      <c r="C60" s="408"/>
      <c r="D60" s="408"/>
      <c r="E60" s="406"/>
      <c r="F60" s="407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408"/>
    </row>
    <row r="61" ht="12.75" customHeight="1">
      <c r="A61" s="413" t="s">
        <v>188</v>
      </c>
      <c r="B61" s="414" t="s">
        <v>189</v>
      </c>
      <c r="C61" s="213"/>
      <c r="D61" s="415"/>
      <c r="E61" s="413" t="s">
        <v>190</v>
      </c>
      <c r="F61" s="416" t="s">
        <v>191</v>
      </c>
      <c r="G61" s="413" t="s">
        <v>192</v>
      </c>
      <c r="H61" s="413" t="s">
        <v>193</v>
      </c>
      <c r="I61" s="408"/>
      <c r="J61" s="408"/>
      <c r="K61" s="408"/>
      <c r="L61" s="408"/>
      <c r="M61" s="408"/>
      <c r="N61" s="408"/>
      <c r="O61" s="408"/>
      <c r="P61" s="408"/>
      <c r="Q61" s="408"/>
      <c r="R61" s="408"/>
      <c r="S61" s="408"/>
      <c r="T61" s="408"/>
      <c r="U61" s="408"/>
      <c r="V61" s="408"/>
      <c r="W61" s="408"/>
      <c r="X61" s="408"/>
      <c r="Y61" s="408"/>
      <c r="Z61" s="408"/>
    </row>
    <row r="62" ht="12.75" customHeight="1">
      <c r="A62" s="417" t="s">
        <v>194</v>
      </c>
      <c r="B62" s="418" t="s">
        <v>195</v>
      </c>
      <c r="C62" s="419"/>
      <c r="D62" s="420"/>
      <c r="E62" s="417"/>
      <c r="F62" s="421"/>
      <c r="G62" s="422"/>
      <c r="H62" s="423"/>
      <c r="I62" s="408"/>
      <c r="J62" s="408"/>
      <c r="K62" s="408"/>
      <c r="L62" s="408"/>
      <c r="M62" s="408"/>
      <c r="N62" s="408"/>
      <c r="O62" s="408"/>
      <c r="P62" s="408"/>
      <c r="Q62" s="408"/>
      <c r="R62" s="408"/>
      <c r="S62" s="408"/>
      <c r="T62" s="408"/>
      <c r="U62" s="408"/>
      <c r="V62" s="408"/>
      <c r="W62" s="408"/>
      <c r="X62" s="408"/>
      <c r="Y62" s="408"/>
      <c r="Z62" s="408"/>
    </row>
    <row r="63" ht="12.75" customHeight="1">
      <c r="A63" s="424">
        <v>1.0</v>
      </c>
      <c r="B63" s="425" t="s">
        <v>196</v>
      </c>
      <c r="C63" s="426"/>
      <c r="D63" s="427"/>
      <c r="E63" s="428" t="s">
        <v>197</v>
      </c>
      <c r="F63" s="429">
        <v>0.015</v>
      </c>
      <c r="G63" s="430">
        <f>BAHAN!$D$9</f>
        <v>119500</v>
      </c>
      <c r="H63" s="430">
        <f t="shared" ref="H63:H66" si="5">G63*F63</f>
        <v>1792.5</v>
      </c>
      <c r="I63" s="408"/>
      <c r="J63" s="408"/>
      <c r="K63" s="408"/>
      <c r="L63" s="408"/>
      <c r="M63" s="408"/>
      <c r="N63" s="408"/>
      <c r="O63" s="408"/>
      <c r="P63" s="408"/>
      <c r="Q63" s="408"/>
      <c r="R63" s="408"/>
      <c r="S63" s="408"/>
      <c r="T63" s="408"/>
      <c r="U63" s="408"/>
      <c r="V63" s="408"/>
      <c r="W63" s="408"/>
      <c r="X63" s="408"/>
      <c r="Y63" s="408"/>
      <c r="Z63" s="408"/>
    </row>
    <row r="64" ht="12.75" customHeight="1">
      <c r="A64" s="424">
        <v>2.0</v>
      </c>
      <c r="B64" s="425" t="s">
        <v>224</v>
      </c>
      <c r="C64" s="426"/>
      <c r="D64" s="427"/>
      <c r="E64" s="428" t="s">
        <v>197</v>
      </c>
      <c r="F64" s="429">
        <v>0.01</v>
      </c>
      <c r="G64" s="430">
        <f>BAHAN!$D$10</f>
        <v>104400</v>
      </c>
      <c r="H64" s="430">
        <f t="shared" si="5"/>
        <v>1044</v>
      </c>
      <c r="I64" s="408"/>
      <c r="J64" s="408"/>
      <c r="K64" s="408"/>
      <c r="L64" s="408"/>
      <c r="M64" s="408"/>
      <c r="N64" s="408"/>
      <c r="O64" s="408"/>
      <c r="P64" s="408"/>
      <c r="Q64" s="408"/>
      <c r="R64" s="408"/>
      <c r="S64" s="408"/>
      <c r="T64" s="408"/>
      <c r="U64" s="408"/>
      <c r="V64" s="408"/>
      <c r="W64" s="408"/>
      <c r="X64" s="408"/>
      <c r="Y64" s="408"/>
      <c r="Z64" s="408"/>
    </row>
    <row r="65" ht="12.75" customHeight="1">
      <c r="A65" s="424">
        <v>3.0</v>
      </c>
      <c r="B65" s="425" t="s">
        <v>225</v>
      </c>
      <c r="C65" s="426"/>
      <c r="D65" s="427"/>
      <c r="E65" s="428" t="s">
        <v>197</v>
      </c>
      <c r="F65" s="429">
        <v>0.1</v>
      </c>
      <c r="G65" s="430">
        <f>BAHAN!$D$11</f>
        <v>99400</v>
      </c>
      <c r="H65" s="430">
        <f t="shared" si="5"/>
        <v>9940</v>
      </c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</row>
    <row r="66" ht="12.75" customHeight="1">
      <c r="A66" s="428">
        <v>4.0</v>
      </c>
      <c r="B66" s="425" t="s">
        <v>198</v>
      </c>
      <c r="C66" s="426"/>
      <c r="D66" s="427"/>
      <c r="E66" s="428" t="s">
        <v>197</v>
      </c>
      <c r="F66" s="429">
        <v>0.3</v>
      </c>
      <c r="G66" s="430">
        <f>BAHAN!$D$12</f>
        <v>94400</v>
      </c>
      <c r="H66" s="430">
        <f t="shared" si="5"/>
        <v>28320</v>
      </c>
      <c r="I66" s="408"/>
      <c r="J66" s="408"/>
      <c r="K66" s="408"/>
      <c r="L66" s="408"/>
      <c r="M66" s="408"/>
      <c r="N66" s="408"/>
      <c r="O66" s="408"/>
      <c r="P66" s="408"/>
      <c r="Q66" s="408"/>
      <c r="R66" s="408"/>
      <c r="S66" s="408"/>
      <c r="T66" s="408"/>
      <c r="U66" s="408"/>
      <c r="V66" s="408"/>
      <c r="W66" s="408"/>
      <c r="X66" s="408"/>
      <c r="Y66" s="408"/>
      <c r="Z66" s="408"/>
    </row>
    <row r="67" ht="12.75" customHeight="1">
      <c r="A67" s="431" t="s">
        <v>199</v>
      </c>
      <c r="B67" s="213"/>
      <c r="C67" s="213"/>
      <c r="D67" s="213"/>
      <c r="E67" s="213"/>
      <c r="F67" s="213"/>
      <c r="G67" s="415"/>
      <c r="H67" s="423">
        <f>SUM(H63:H66)</f>
        <v>41096.5</v>
      </c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408"/>
      <c r="V67" s="408"/>
      <c r="W67" s="408"/>
      <c r="X67" s="408"/>
      <c r="Y67" s="408"/>
      <c r="Z67" s="408"/>
    </row>
    <row r="68" ht="12.75" customHeight="1">
      <c r="A68" s="417" t="s">
        <v>208</v>
      </c>
      <c r="B68" s="418" t="s">
        <v>209</v>
      </c>
      <c r="C68" s="419"/>
      <c r="D68" s="427"/>
      <c r="E68" s="417"/>
      <c r="F68" s="421"/>
      <c r="G68" s="422"/>
      <c r="H68" s="423"/>
      <c r="I68" s="408"/>
      <c r="J68" s="408"/>
      <c r="K68" s="408"/>
      <c r="L68" s="408"/>
      <c r="M68" s="408"/>
      <c r="N68" s="408"/>
      <c r="O68" s="408"/>
      <c r="P68" s="408"/>
      <c r="Q68" s="408"/>
      <c r="R68" s="408"/>
      <c r="S68" s="408"/>
      <c r="T68" s="408"/>
      <c r="U68" s="408"/>
      <c r="V68" s="408"/>
      <c r="W68" s="408"/>
      <c r="X68" s="408"/>
      <c r="Y68" s="408"/>
      <c r="Z68" s="408"/>
    </row>
    <row r="69" ht="12.75" customHeight="1">
      <c r="A69" s="424">
        <v>1.0</v>
      </c>
      <c r="B69" s="425" t="s">
        <v>226</v>
      </c>
      <c r="C69" s="419"/>
      <c r="D69" s="427"/>
      <c r="E69" s="428" t="s">
        <v>227</v>
      </c>
      <c r="F69" s="429">
        <v>0.2874</v>
      </c>
      <c r="G69" s="436">
        <f>BAHAN!$D$20</f>
        <v>58900</v>
      </c>
      <c r="H69" s="430">
        <f t="shared" ref="H69:H71" si="6">G69*F69</f>
        <v>16927.86</v>
      </c>
      <c r="I69" s="408"/>
      <c r="J69" s="408"/>
      <c r="K69" s="408"/>
      <c r="L69" s="408"/>
      <c r="M69" s="408"/>
      <c r="N69" s="408"/>
      <c r="O69" s="408"/>
      <c r="P69" s="408"/>
      <c r="Q69" s="408"/>
      <c r="R69" s="408"/>
      <c r="S69" s="408"/>
      <c r="T69" s="408"/>
      <c r="U69" s="408"/>
      <c r="V69" s="408"/>
      <c r="W69" s="408"/>
      <c r="X69" s="408"/>
      <c r="Y69" s="408"/>
      <c r="Z69" s="408"/>
    </row>
    <row r="70" ht="12.75" customHeight="1">
      <c r="A70" s="424">
        <v>2.0</v>
      </c>
      <c r="B70" s="425" t="s">
        <v>228</v>
      </c>
      <c r="C70" s="419"/>
      <c r="D70" s="427"/>
      <c r="E70" s="428" t="s">
        <v>211</v>
      </c>
      <c r="F70" s="429">
        <v>0.04</v>
      </c>
      <c r="G70" s="436">
        <f>BAHAN!$D$21</f>
        <v>159500</v>
      </c>
      <c r="H70" s="430">
        <f t="shared" si="6"/>
        <v>6380</v>
      </c>
      <c r="I70" s="408"/>
      <c r="J70" s="408"/>
      <c r="K70" s="408"/>
      <c r="L70" s="408"/>
      <c r="M70" s="408"/>
      <c r="N70" s="408"/>
      <c r="O70" s="408"/>
      <c r="P70" s="408"/>
      <c r="Q70" s="408"/>
      <c r="R70" s="408"/>
      <c r="S70" s="408"/>
      <c r="T70" s="408"/>
      <c r="U70" s="408"/>
      <c r="V70" s="408"/>
      <c r="W70" s="408"/>
      <c r="X70" s="408"/>
      <c r="Y70" s="408"/>
      <c r="Z70" s="408"/>
    </row>
    <row r="71" ht="12.75" customHeight="1">
      <c r="A71" s="424">
        <v>3.0</v>
      </c>
      <c r="B71" s="425" t="s">
        <v>229</v>
      </c>
      <c r="C71" s="426"/>
      <c r="D71" s="427"/>
      <c r="E71" s="428" t="s">
        <v>230</v>
      </c>
      <c r="F71" s="429">
        <v>70.0</v>
      </c>
      <c r="G71" s="430">
        <f>BAHAN!$D$22</f>
        <v>650</v>
      </c>
      <c r="H71" s="430">
        <f t="shared" si="6"/>
        <v>45500</v>
      </c>
      <c r="I71" s="408"/>
      <c r="J71" s="408"/>
      <c r="K71" s="408"/>
      <c r="L71" s="408"/>
      <c r="M71" s="408"/>
      <c r="N71" s="408"/>
      <c r="O71" s="408"/>
      <c r="P71" s="408"/>
      <c r="Q71" s="408"/>
      <c r="R71" s="408"/>
      <c r="S71" s="408"/>
      <c r="T71" s="408"/>
      <c r="U71" s="408"/>
      <c r="V71" s="408"/>
      <c r="W71" s="408"/>
      <c r="X71" s="408"/>
      <c r="Y71" s="408"/>
      <c r="Z71" s="408"/>
    </row>
    <row r="72" ht="12.75" customHeight="1">
      <c r="A72" s="431" t="s">
        <v>215</v>
      </c>
      <c r="B72" s="213"/>
      <c r="C72" s="213"/>
      <c r="D72" s="213"/>
      <c r="E72" s="213"/>
      <c r="F72" s="213"/>
      <c r="G72" s="415"/>
      <c r="H72" s="423">
        <f>SUM(H69:H71)</f>
        <v>68807.86</v>
      </c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</row>
    <row r="73" ht="12.75" customHeight="1">
      <c r="A73" s="417" t="s">
        <v>14</v>
      </c>
      <c r="B73" s="418" t="s">
        <v>216</v>
      </c>
      <c r="C73" s="419"/>
      <c r="D73" s="419"/>
      <c r="E73" s="432"/>
      <c r="F73" s="433"/>
      <c r="G73" s="427"/>
      <c r="H73" s="423">
        <f>H67+H72</f>
        <v>109904.36</v>
      </c>
      <c r="I73" s="408"/>
      <c r="J73" s="408"/>
      <c r="K73" s="408"/>
      <c r="L73" s="408"/>
      <c r="M73" s="408"/>
      <c r="N73" s="408"/>
      <c r="O73" s="408"/>
      <c r="P73" s="408"/>
      <c r="Q73" s="408"/>
      <c r="R73" s="408"/>
      <c r="S73" s="408"/>
      <c r="T73" s="408"/>
      <c r="U73" s="408"/>
      <c r="V73" s="408"/>
      <c r="W73" s="408"/>
      <c r="X73" s="408"/>
      <c r="Y73" s="408"/>
      <c r="Z73" s="408"/>
    </row>
    <row r="74" ht="12.75" customHeight="1">
      <c r="A74" s="417" t="s">
        <v>15</v>
      </c>
      <c r="B74" s="418" t="s">
        <v>201</v>
      </c>
      <c r="C74" s="419"/>
      <c r="D74" s="419"/>
      <c r="E74" s="434">
        <v>0.0</v>
      </c>
      <c r="F74" s="435" t="s">
        <v>217</v>
      </c>
      <c r="G74" s="427"/>
      <c r="H74" s="423">
        <f>H73*E74</f>
        <v>0</v>
      </c>
      <c r="I74" s="408"/>
      <c r="J74" s="408"/>
      <c r="K74" s="408"/>
      <c r="L74" s="408"/>
      <c r="M74" s="408"/>
      <c r="N74" s="408"/>
      <c r="O74" s="408"/>
      <c r="P74" s="408"/>
      <c r="Q74" s="408"/>
      <c r="R74" s="408"/>
      <c r="S74" s="408"/>
      <c r="T74" s="408"/>
      <c r="U74" s="408"/>
      <c r="V74" s="408"/>
      <c r="W74" s="408"/>
      <c r="X74" s="408"/>
      <c r="Y74" s="408"/>
      <c r="Z74" s="408"/>
    </row>
    <row r="75" ht="12.75" customHeight="1">
      <c r="A75" s="417" t="s">
        <v>16</v>
      </c>
      <c r="B75" s="418" t="s">
        <v>218</v>
      </c>
      <c r="C75" s="419"/>
      <c r="D75" s="419"/>
      <c r="E75" s="432"/>
      <c r="F75" s="433"/>
      <c r="G75" s="427"/>
      <c r="H75" s="423">
        <f>SUM(H73:H74)</f>
        <v>109904.36</v>
      </c>
      <c r="I75" s="408"/>
      <c r="J75" s="408"/>
      <c r="K75" s="408"/>
      <c r="L75" s="408"/>
      <c r="M75" s="408"/>
      <c r="N75" s="408"/>
      <c r="O75" s="408"/>
      <c r="P75" s="408"/>
      <c r="Q75" s="408"/>
      <c r="R75" s="408"/>
      <c r="S75" s="408"/>
      <c r="T75" s="408"/>
      <c r="U75" s="408"/>
      <c r="V75" s="408"/>
      <c r="W75" s="408"/>
      <c r="X75" s="408"/>
      <c r="Y75" s="408"/>
      <c r="Z75" s="408"/>
    </row>
    <row r="76" ht="12.75" customHeight="1">
      <c r="A76" s="404"/>
      <c r="B76" s="405"/>
      <c r="C76" s="405"/>
      <c r="D76" s="405"/>
      <c r="E76" s="406"/>
      <c r="F76" s="407"/>
      <c r="G76" s="408"/>
      <c r="H76" s="409"/>
      <c r="I76" s="408"/>
      <c r="J76" s="408"/>
      <c r="K76" s="408"/>
      <c r="L76" s="408"/>
      <c r="M76" s="408"/>
      <c r="N76" s="408"/>
      <c r="O76" s="408"/>
      <c r="P76" s="408"/>
      <c r="Q76" s="408"/>
      <c r="R76" s="408"/>
      <c r="S76" s="408"/>
      <c r="T76" s="408"/>
      <c r="U76" s="408"/>
      <c r="V76" s="408"/>
      <c r="W76" s="408"/>
      <c r="X76" s="408"/>
      <c r="Y76" s="408"/>
      <c r="Z76" s="408"/>
    </row>
    <row r="77" ht="12.75" customHeight="1">
      <c r="A77" s="408"/>
      <c r="B77" s="408"/>
      <c r="C77" s="408"/>
      <c r="D77" s="408"/>
      <c r="E77" s="406"/>
      <c r="F77" s="407"/>
      <c r="G77" s="408"/>
      <c r="H77" s="408"/>
      <c r="I77" s="408"/>
      <c r="J77" s="408"/>
      <c r="K77" s="408"/>
      <c r="L77" s="408"/>
      <c r="M77" s="408"/>
      <c r="N77" s="408"/>
      <c r="O77" s="408"/>
      <c r="P77" s="408"/>
      <c r="Q77" s="408"/>
      <c r="R77" s="408"/>
      <c r="S77" s="408"/>
      <c r="T77" s="408"/>
      <c r="U77" s="408"/>
      <c r="V77" s="408"/>
      <c r="W77" s="408"/>
      <c r="X77" s="408"/>
      <c r="Y77" s="408"/>
      <c r="Z77" s="408"/>
    </row>
    <row r="78" ht="12.75" customHeight="1">
      <c r="A78" s="408"/>
      <c r="B78" s="408"/>
      <c r="C78" s="408"/>
      <c r="D78" s="408"/>
      <c r="E78" s="406"/>
      <c r="F78" s="407"/>
      <c r="G78" s="408"/>
      <c r="H78" s="408"/>
      <c r="I78" s="408"/>
      <c r="J78" s="408"/>
      <c r="K78" s="408"/>
      <c r="L78" s="408"/>
      <c r="M78" s="408"/>
      <c r="N78" s="408"/>
      <c r="O78" s="408"/>
      <c r="P78" s="408"/>
      <c r="Q78" s="408"/>
      <c r="R78" s="408"/>
      <c r="S78" s="408"/>
      <c r="T78" s="408"/>
      <c r="U78" s="408"/>
      <c r="V78" s="408"/>
      <c r="W78" s="408"/>
      <c r="X78" s="408"/>
      <c r="Y78" s="408"/>
      <c r="Z78" s="408"/>
    </row>
    <row r="79" ht="12.75" customHeight="1">
      <c r="A79" s="408" t="s">
        <v>182</v>
      </c>
      <c r="B79" s="408"/>
      <c r="C79" s="408" t="s">
        <v>4</v>
      </c>
      <c r="D79" s="412" t="s">
        <v>64</v>
      </c>
      <c r="E79" s="406"/>
      <c r="F79" s="407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</row>
    <row r="80" ht="12.75" customHeight="1">
      <c r="A80" s="408" t="s">
        <v>184</v>
      </c>
      <c r="B80" s="408"/>
      <c r="C80" s="408" t="s">
        <v>4</v>
      </c>
      <c r="D80" s="408" t="s">
        <v>220</v>
      </c>
      <c r="E80" s="406"/>
      <c r="F80" s="407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  <c r="S80" s="408"/>
      <c r="T80" s="408"/>
      <c r="U80" s="408"/>
      <c r="V80" s="408"/>
      <c r="W80" s="408"/>
      <c r="X80" s="408"/>
      <c r="Y80" s="408"/>
      <c r="Z80" s="408"/>
    </row>
    <row r="81" ht="12.75" customHeight="1">
      <c r="A81" s="408" t="s">
        <v>186</v>
      </c>
      <c r="B81" s="408"/>
      <c r="C81" s="408" t="s">
        <v>4</v>
      </c>
      <c r="D81" s="408" t="s">
        <v>231</v>
      </c>
      <c r="E81" s="406"/>
      <c r="F81" s="407"/>
      <c r="G81" s="408"/>
      <c r="H81" s="408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  <c r="V81" s="408"/>
      <c r="W81" s="408"/>
      <c r="X81" s="408"/>
      <c r="Y81" s="408"/>
      <c r="Z81" s="408"/>
    </row>
    <row r="82" ht="12.75" customHeight="1">
      <c r="A82" s="408"/>
      <c r="B82" s="408"/>
      <c r="C82" s="408"/>
      <c r="D82" s="408"/>
      <c r="E82" s="406"/>
      <c r="F82" s="407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408"/>
      <c r="V82" s="408"/>
      <c r="W82" s="408"/>
      <c r="X82" s="408"/>
      <c r="Y82" s="408"/>
      <c r="Z82" s="408"/>
    </row>
    <row r="83" ht="12.75" customHeight="1">
      <c r="A83" s="413" t="s">
        <v>188</v>
      </c>
      <c r="B83" s="414" t="s">
        <v>189</v>
      </c>
      <c r="C83" s="213"/>
      <c r="D83" s="415"/>
      <c r="E83" s="413" t="s">
        <v>190</v>
      </c>
      <c r="F83" s="416" t="s">
        <v>191</v>
      </c>
      <c r="G83" s="413" t="s">
        <v>192</v>
      </c>
      <c r="H83" s="413" t="s">
        <v>193</v>
      </c>
      <c r="I83" s="408"/>
      <c r="J83" s="408"/>
      <c r="K83" s="408"/>
      <c r="L83" s="408"/>
      <c r="M83" s="408"/>
      <c r="N83" s="408"/>
      <c r="O83" s="408"/>
      <c r="P83" s="408"/>
      <c r="Q83" s="408"/>
      <c r="R83" s="408"/>
      <c r="S83" s="408"/>
      <c r="T83" s="408"/>
      <c r="U83" s="408"/>
      <c r="V83" s="408"/>
      <c r="W83" s="408"/>
      <c r="X83" s="408"/>
      <c r="Y83" s="408"/>
      <c r="Z83" s="408"/>
    </row>
    <row r="84" ht="12.75" customHeight="1">
      <c r="A84" s="417" t="s">
        <v>194</v>
      </c>
      <c r="B84" s="418" t="s">
        <v>195</v>
      </c>
      <c r="C84" s="419"/>
      <c r="D84" s="420"/>
      <c r="E84" s="417"/>
      <c r="F84" s="421"/>
      <c r="G84" s="422"/>
      <c r="H84" s="423"/>
      <c r="I84" s="408"/>
      <c r="J84" s="408"/>
      <c r="K84" s="408"/>
      <c r="L84" s="408"/>
      <c r="M84" s="408"/>
      <c r="N84" s="408"/>
      <c r="O84" s="408"/>
      <c r="P84" s="408"/>
      <c r="Q84" s="408"/>
      <c r="R84" s="408"/>
      <c r="S84" s="408"/>
      <c r="T84" s="408"/>
      <c r="U84" s="408"/>
      <c r="V84" s="408"/>
      <c r="W84" s="408"/>
      <c r="X84" s="408"/>
      <c r="Y84" s="408"/>
      <c r="Z84" s="408"/>
    </row>
    <row r="85" ht="12.75" customHeight="1">
      <c r="A85" s="424">
        <v>1.0</v>
      </c>
      <c r="B85" s="425" t="s">
        <v>196</v>
      </c>
      <c r="C85" s="426"/>
      <c r="D85" s="427"/>
      <c r="E85" s="428" t="s">
        <v>197</v>
      </c>
      <c r="F85" s="429">
        <v>0.265</v>
      </c>
      <c r="G85" s="430">
        <f>BAHAN!$D$9</f>
        <v>119500</v>
      </c>
      <c r="H85" s="430">
        <f t="shared" ref="H85:H90" si="7">G85*F85</f>
        <v>31667.5</v>
      </c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</row>
    <row r="86" ht="12.75" customHeight="1">
      <c r="A86" s="424">
        <v>2.0</v>
      </c>
      <c r="B86" s="425" t="s">
        <v>232</v>
      </c>
      <c r="C86" s="426"/>
      <c r="D86" s="427"/>
      <c r="E86" s="428" t="s">
        <v>197</v>
      </c>
      <c r="F86" s="429">
        <v>0.262</v>
      </c>
      <c r="G86" s="430">
        <f>BAHAN!$D$10</f>
        <v>104400</v>
      </c>
      <c r="H86" s="430">
        <f t="shared" si="7"/>
        <v>27352.8</v>
      </c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  <c r="T86" s="408"/>
      <c r="U86" s="408"/>
      <c r="V86" s="408"/>
      <c r="W86" s="408"/>
      <c r="X86" s="408"/>
      <c r="Y86" s="408"/>
      <c r="Z86" s="408"/>
    </row>
    <row r="87" ht="12.75" customHeight="1">
      <c r="A87" s="424">
        <v>3.0</v>
      </c>
      <c r="B87" s="425" t="s">
        <v>233</v>
      </c>
      <c r="C87" s="426"/>
      <c r="D87" s="427"/>
      <c r="E87" s="428" t="s">
        <v>197</v>
      </c>
      <c r="F87" s="429">
        <v>1.05</v>
      </c>
      <c r="G87" s="430">
        <f>BAHAN!$D$11</f>
        <v>99400</v>
      </c>
      <c r="H87" s="430">
        <f t="shared" si="7"/>
        <v>104370</v>
      </c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8"/>
      <c r="U87" s="408"/>
      <c r="V87" s="408"/>
      <c r="W87" s="408"/>
      <c r="X87" s="408"/>
      <c r="Y87" s="408"/>
      <c r="Z87" s="408"/>
    </row>
    <row r="88" ht="12.75" customHeight="1">
      <c r="A88" s="424">
        <v>4.0</v>
      </c>
      <c r="B88" s="425" t="s">
        <v>225</v>
      </c>
      <c r="C88" s="426"/>
      <c r="D88" s="427"/>
      <c r="E88" s="428" t="s">
        <v>197</v>
      </c>
      <c r="F88" s="429">
        <v>0.275</v>
      </c>
      <c r="G88" s="430">
        <f>BAHAN!$D$11</f>
        <v>99400</v>
      </c>
      <c r="H88" s="430">
        <f t="shared" si="7"/>
        <v>27335</v>
      </c>
      <c r="I88" s="408"/>
      <c r="J88" s="408"/>
      <c r="K88" s="408"/>
      <c r="L88" s="408"/>
      <c r="M88" s="408"/>
      <c r="N88" s="408"/>
      <c r="O88" s="408"/>
      <c r="P88" s="408"/>
      <c r="Q88" s="408"/>
      <c r="R88" s="408"/>
      <c r="S88" s="408"/>
      <c r="T88" s="408"/>
      <c r="U88" s="408"/>
      <c r="V88" s="408"/>
      <c r="W88" s="408"/>
      <c r="X88" s="408"/>
      <c r="Y88" s="408"/>
      <c r="Z88" s="408"/>
    </row>
    <row r="89" ht="12.75" customHeight="1">
      <c r="A89" s="424">
        <v>5.0</v>
      </c>
      <c r="B89" s="425" t="s">
        <v>207</v>
      </c>
      <c r="C89" s="426"/>
      <c r="D89" s="427"/>
      <c r="E89" s="428" t="s">
        <v>197</v>
      </c>
      <c r="F89" s="429">
        <v>1.3</v>
      </c>
      <c r="G89" s="430">
        <f>BAHAN!$D$11</f>
        <v>99400</v>
      </c>
      <c r="H89" s="430">
        <f t="shared" si="7"/>
        <v>129220</v>
      </c>
      <c r="I89" s="408"/>
      <c r="J89" s="408"/>
      <c r="K89" s="408"/>
      <c r="L89" s="408"/>
      <c r="M89" s="408"/>
      <c r="N89" s="408"/>
      <c r="O89" s="408"/>
      <c r="P89" s="408"/>
      <c r="Q89" s="408"/>
      <c r="R89" s="408"/>
      <c r="S89" s="408"/>
      <c r="T89" s="408"/>
      <c r="U89" s="408"/>
      <c r="V89" s="408"/>
      <c r="W89" s="408"/>
      <c r="X89" s="408"/>
      <c r="Y89" s="408"/>
      <c r="Z89" s="408"/>
    </row>
    <row r="90" ht="12.75" customHeight="1">
      <c r="A90" s="424">
        <v>6.0</v>
      </c>
      <c r="B90" s="425" t="s">
        <v>198</v>
      </c>
      <c r="C90" s="426"/>
      <c r="D90" s="427"/>
      <c r="E90" s="428" t="s">
        <v>197</v>
      </c>
      <c r="F90" s="429">
        <v>5.3</v>
      </c>
      <c r="G90" s="430">
        <f>BAHAN!$D$12</f>
        <v>94400</v>
      </c>
      <c r="H90" s="430">
        <f t="shared" si="7"/>
        <v>500320</v>
      </c>
      <c r="I90" s="408"/>
      <c r="J90" s="408"/>
      <c r="K90" s="408"/>
      <c r="L90" s="408"/>
      <c r="M90" s="408"/>
      <c r="N90" s="408"/>
      <c r="O90" s="408"/>
      <c r="P90" s="408"/>
      <c r="Q90" s="408"/>
      <c r="R90" s="408"/>
      <c r="S90" s="408"/>
      <c r="T90" s="408"/>
      <c r="U90" s="408"/>
      <c r="V90" s="408"/>
      <c r="W90" s="408"/>
      <c r="X90" s="408"/>
      <c r="Y90" s="408"/>
      <c r="Z90" s="408"/>
    </row>
    <row r="91" ht="12.75" customHeight="1">
      <c r="A91" s="431" t="s">
        <v>199</v>
      </c>
      <c r="B91" s="213"/>
      <c r="C91" s="213"/>
      <c r="D91" s="213"/>
      <c r="E91" s="213"/>
      <c r="F91" s="213"/>
      <c r="G91" s="415"/>
      <c r="H91" s="423">
        <f>SUM(H85:H90)</f>
        <v>820265.3</v>
      </c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</row>
    <row r="92" ht="12.75" customHeight="1">
      <c r="A92" s="417" t="s">
        <v>208</v>
      </c>
      <c r="B92" s="418" t="s">
        <v>209</v>
      </c>
      <c r="C92" s="419"/>
      <c r="D92" s="427"/>
      <c r="E92" s="417"/>
      <c r="F92" s="421"/>
      <c r="G92" s="422"/>
      <c r="H92" s="423"/>
      <c r="I92" s="408"/>
      <c r="J92" s="408"/>
      <c r="K92" s="408"/>
      <c r="L92" s="408"/>
      <c r="M92" s="408"/>
      <c r="N92" s="408"/>
      <c r="O92" s="408"/>
      <c r="P92" s="408"/>
      <c r="Q92" s="408"/>
      <c r="R92" s="408"/>
      <c r="S92" s="408"/>
      <c r="T92" s="408"/>
      <c r="U92" s="408"/>
      <c r="V92" s="408"/>
      <c r="W92" s="408"/>
      <c r="X92" s="408"/>
      <c r="Y92" s="408"/>
      <c r="Z92" s="408"/>
    </row>
    <row r="93" ht="12.75" customHeight="1">
      <c r="A93" s="424">
        <v>1.0</v>
      </c>
      <c r="B93" s="425" t="s">
        <v>234</v>
      </c>
      <c r="C93" s="419"/>
      <c r="D93" s="427"/>
      <c r="E93" s="428" t="s">
        <v>227</v>
      </c>
      <c r="F93" s="429">
        <v>8.4</v>
      </c>
      <c r="G93" s="436">
        <f>BAHAN!$D$23</f>
        <v>52300</v>
      </c>
      <c r="H93" s="430">
        <f t="shared" ref="H93:H100" si="8">G93*F93</f>
        <v>439320</v>
      </c>
      <c r="I93" s="408"/>
      <c r="J93" s="408"/>
      <c r="K93" s="408"/>
      <c r="L93" s="408"/>
      <c r="M93" s="408"/>
      <c r="N93" s="408"/>
      <c r="O93" s="408"/>
      <c r="P93" s="408"/>
      <c r="Q93" s="408"/>
      <c r="R93" s="408"/>
      <c r="S93" s="408"/>
      <c r="T93" s="408"/>
      <c r="U93" s="408"/>
      <c r="V93" s="408"/>
      <c r="W93" s="408"/>
      <c r="X93" s="408"/>
      <c r="Y93" s="408"/>
      <c r="Z93" s="408"/>
    </row>
    <row r="94" ht="12.75" customHeight="1">
      <c r="A94" s="424">
        <v>2.0</v>
      </c>
      <c r="B94" s="425" t="s">
        <v>235</v>
      </c>
      <c r="C94" s="419"/>
      <c r="D94" s="427"/>
      <c r="E94" s="428" t="s">
        <v>211</v>
      </c>
      <c r="F94" s="429">
        <v>0.54</v>
      </c>
      <c r="G94" s="436">
        <f>BAHAN!$D$24</f>
        <v>159500</v>
      </c>
      <c r="H94" s="430">
        <f t="shared" si="8"/>
        <v>86130</v>
      </c>
      <c r="I94" s="408"/>
      <c r="J94" s="408"/>
      <c r="K94" s="408"/>
      <c r="L94" s="408"/>
      <c r="M94" s="408"/>
      <c r="N94" s="408"/>
      <c r="O94" s="408"/>
      <c r="P94" s="408"/>
      <c r="Q94" s="408"/>
      <c r="R94" s="408"/>
      <c r="S94" s="408"/>
      <c r="T94" s="408"/>
      <c r="U94" s="408"/>
      <c r="V94" s="408"/>
      <c r="W94" s="408"/>
      <c r="X94" s="408"/>
      <c r="Y94" s="408"/>
      <c r="Z94" s="408"/>
    </row>
    <row r="95" ht="12.75" customHeight="1">
      <c r="A95" s="424">
        <v>3.0</v>
      </c>
      <c r="B95" s="425" t="s">
        <v>236</v>
      </c>
      <c r="C95" s="419"/>
      <c r="D95" s="427"/>
      <c r="E95" s="428" t="s">
        <v>211</v>
      </c>
      <c r="F95" s="429">
        <v>0.81</v>
      </c>
      <c r="G95" s="436">
        <f>BAHAN!$D$25</f>
        <v>286000</v>
      </c>
      <c r="H95" s="430">
        <f t="shared" si="8"/>
        <v>231660</v>
      </c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  <c r="V95" s="408"/>
      <c r="W95" s="408"/>
      <c r="X95" s="408"/>
      <c r="Y95" s="408"/>
      <c r="Z95" s="408"/>
    </row>
    <row r="96" ht="12.75" customHeight="1">
      <c r="A96" s="424">
        <v>4.0</v>
      </c>
      <c r="B96" s="425" t="s">
        <v>237</v>
      </c>
      <c r="C96" s="419"/>
      <c r="D96" s="427"/>
      <c r="E96" s="428" t="s">
        <v>214</v>
      </c>
      <c r="F96" s="429">
        <v>157.5</v>
      </c>
      <c r="G96" s="436">
        <f>BAHAN!$D$26</f>
        <v>9100</v>
      </c>
      <c r="H96" s="430">
        <f t="shared" si="8"/>
        <v>1433250</v>
      </c>
      <c r="I96" s="408"/>
      <c r="J96" s="408"/>
      <c r="K96" s="408"/>
      <c r="L96" s="408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</row>
    <row r="97" ht="12.75" customHeight="1">
      <c r="A97" s="424">
        <v>5.0</v>
      </c>
      <c r="B97" s="425" t="s">
        <v>238</v>
      </c>
      <c r="C97" s="419"/>
      <c r="D97" s="427"/>
      <c r="E97" s="428" t="s">
        <v>214</v>
      </c>
      <c r="F97" s="429">
        <v>2.25</v>
      </c>
      <c r="G97" s="436">
        <f>BAHAN!$D$27</f>
        <v>23000</v>
      </c>
      <c r="H97" s="430">
        <f t="shared" si="8"/>
        <v>51750</v>
      </c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408"/>
      <c r="V97" s="408"/>
      <c r="W97" s="408"/>
      <c r="X97" s="408"/>
      <c r="Y97" s="408"/>
      <c r="Z97" s="408"/>
    </row>
    <row r="98" ht="12.75" customHeight="1">
      <c r="A98" s="424">
        <v>6.0</v>
      </c>
      <c r="B98" s="425" t="s">
        <v>239</v>
      </c>
      <c r="C98" s="419"/>
      <c r="D98" s="427"/>
      <c r="E98" s="428" t="s">
        <v>211</v>
      </c>
      <c r="F98" s="429">
        <v>0.2</v>
      </c>
      <c r="G98" s="436">
        <f>BAHAN!$D$28</f>
        <v>3622500</v>
      </c>
      <c r="H98" s="430">
        <f t="shared" si="8"/>
        <v>724500</v>
      </c>
      <c r="I98" s="408"/>
      <c r="J98" s="408"/>
      <c r="K98" s="408"/>
      <c r="L98" s="408"/>
      <c r="M98" s="408"/>
      <c r="N98" s="408"/>
      <c r="O98" s="408"/>
      <c r="P98" s="408"/>
      <c r="Q98" s="408"/>
      <c r="R98" s="408"/>
      <c r="S98" s="408"/>
      <c r="T98" s="408"/>
      <c r="U98" s="408"/>
      <c r="V98" s="408"/>
      <c r="W98" s="408"/>
      <c r="X98" s="408"/>
      <c r="Y98" s="408"/>
      <c r="Z98" s="408"/>
    </row>
    <row r="99" ht="12.75" customHeight="1">
      <c r="A99" s="424">
        <v>7.0</v>
      </c>
      <c r="B99" s="425" t="s">
        <v>240</v>
      </c>
      <c r="C99" s="419"/>
      <c r="D99" s="427"/>
      <c r="E99" s="428" t="s">
        <v>214</v>
      </c>
      <c r="F99" s="429">
        <v>1.5</v>
      </c>
      <c r="G99" s="436">
        <f>BAHAN!$D$29</f>
        <v>16500</v>
      </c>
      <c r="H99" s="430">
        <f t="shared" si="8"/>
        <v>24750</v>
      </c>
      <c r="I99" s="408"/>
      <c r="J99" s="408"/>
      <c r="K99" s="408"/>
      <c r="L99" s="408"/>
      <c r="M99" s="408"/>
      <c r="N99" s="408"/>
      <c r="O99" s="408"/>
      <c r="P99" s="408"/>
      <c r="Q99" s="408"/>
      <c r="R99" s="408"/>
      <c r="S99" s="408"/>
      <c r="T99" s="408"/>
      <c r="U99" s="408"/>
      <c r="V99" s="408"/>
      <c r="W99" s="408"/>
      <c r="X99" s="408"/>
      <c r="Y99" s="408"/>
      <c r="Z99" s="408"/>
    </row>
    <row r="100" ht="12.75" customHeight="1">
      <c r="A100" s="424">
        <v>8.0</v>
      </c>
      <c r="B100" s="425" t="s">
        <v>241</v>
      </c>
      <c r="C100" s="426"/>
      <c r="D100" s="427"/>
      <c r="E100" s="428" t="s">
        <v>242</v>
      </c>
      <c r="F100" s="429">
        <v>0.4</v>
      </c>
      <c r="G100" s="430">
        <f>BAHAN!$D$30</f>
        <v>6600</v>
      </c>
      <c r="H100" s="430">
        <f t="shared" si="8"/>
        <v>2640</v>
      </c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408"/>
      <c r="Y100" s="408"/>
      <c r="Z100" s="408"/>
    </row>
    <row r="101" ht="12.75" customHeight="1">
      <c r="A101" s="431" t="s">
        <v>215</v>
      </c>
      <c r="B101" s="213"/>
      <c r="C101" s="213"/>
      <c r="D101" s="213"/>
      <c r="E101" s="213"/>
      <c r="F101" s="213"/>
      <c r="G101" s="415"/>
      <c r="H101" s="423">
        <f>SUM(H93:H100)</f>
        <v>2994000</v>
      </c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</row>
    <row r="102" ht="12.75" customHeight="1">
      <c r="A102" s="417" t="s">
        <v>14</v>
      </c>
      <c r="B102" s="418" t="s">
        <v>216</v>
      </c>
      <c r="C102" s="419"/>
      <c r="D102" s="419"/>
      <c r="E102" s="432"/>
      <c r="F102" s="433"/>
      <c r="G102" s="427"/>
      <c r="H102" s="423">
        <f>H91+H101</f>
        <v>3814265.3</v>
      </c>
      <c r="I102" s="408"/>
      <c r="J102" s="408"/>
      <c r="K102" s="408"/>
      <c r="L102" s="408"/>
      <c r="M102" s="408"/>
      <c r="N102" s="408"/>
      <c r="O102" s="408"/>
      <c r="P102" s="408"/>
      <c r="Q102" s="408"/>
      <c r="R102" s="408"/>
      <c r="S102" s="408"/>
      <c r="T102" s="408"/>
      <c r="U102" s="408"/>
      <c r="V102" s="408"/>
      <c r="W102" s="408"/>
      <c r="X102" s="408"/>
      <c r="Y102" s="408"/>
      <c r="Z102" s="408"/>
    </row>
    <row r="103" ht="12.75" customHeight="1">
      <c r="A103" s="417" t="s">
        <v>15</v>
      </c>
      <c r="B103" s="418" t="s">
        <v>201</v>
      </c>
      <c r="C103" s="419"/>
      <c r="D103" s="419"/>
      <c r="E103" s="434">
        <v>0.0</v>
      </c>
      <c r="F103" s="435" t="s">
        <v>217</v>
      </c>
      <c r="G103" s="427"/>
      <c r="H103" s="423">
        <f>H102*E103</f>
        <v>0</v>
      </c>
      <c r="I103" s="408"/>
      <c r="J103" s="408"/>
      <c r="K103" s="408"/>
      <c r="L103" s="408"/>
      <c r="M103" s="408"/>
      <c r="N103" s="408"/>
      <c r="O103" s="408"/>
      <c r="P103" s="408"/>
      <c r="Q103" s="408"/>
      <c r="R103" s="408"/>
      <c r="S103" s="408"/>
      <c r="T103" s="408"/>
      <c r="U103" s="408"/>
      <c r="V103" s="408"/>
      <c r="W103" s="408"/>
      <c r="X103" s="408"/>
      <c r="Y103" s="408"/>
      <c r="Z103" s="408"/>
    </row>
    <row r="104" ht="12.75" customHeight="1">
      <c r="A104" s="417" t="s">
        <v>16</v>
      </c>
      <c r="B104" s="418" t="s">
        <v>218</v>
      </c>
      <c r="C104" s="419"/>
      <c r="D104" s="419"/>
      <c r="E104" s="432"/>
      <c r="F104" s="433"/>
      <c r="G104" s="427"/>
      <c r="H104" s="423">
        <f>SUM(H102:H103)</f>
        <v>3814265.3</v>
      </c>
      <c r="I104" s="408"/>
      <c r="J104" s="408"/>
      <c r="K104" s="408"/>
      <c r="L104" s="408"/>
      <c r="M104" s="408"/>
      <c r="N104" s="408"/>
      <c r="O104" s="408"/>
      <c r="P104" s="408"/>
      <c r="Q104" s="408"/>
      <c r="R104" s="408"/>
      <c r="S104" s="408"/>
      <c r="T104" s="408"/>
      <c r="U104" s="408"/>
      <c r="V104" s="408"/>
      <c r="W104" s="408"/>
      <c r="X104" s="408"/>
      <c r="Y104" s="408"/>
      <c r="Z104" s="408"/>
    </row>
    <row r="105" ht="12.75" customHeight="1">
      <c r="A105" s="408"/>
      <c r="B105" s="408"/>
      <c r="C105" s="408"/>
      <c r="D105" s="408"/>
      <c r="E105" s="406"/>
      <c r="F105" s="407"/>
      <c r="G105" s="408"/>
      <c r="H105" s="408"/>
      <c r="I105" s="408"/>
      <c r="J105" s="408"/>
      <c r="K105" s="408"/>
      <c r="L105" s="408"/>
      <c r="M105" s="408"/>
      <c r="N105" s="408"/>
      <c r="O105" s="408"/>
      <c r="P105" s="408"/>
      <c r="Q105" s="408"/>
      <c r="R105" s="408"/>
      <c r="S105" s="408"/>
      <c r="T105" s="408"/>
      <c r="U105" s="408"/>
      <c r="V105" s="408"/>
      <c r="W105" s="408"/>
      <c r="X105" s="408"/>
      <c r="Y105" s="408"/>
      <c r="Z105" s="408"/>
    </row>
    <row r="106" ht="12.75" customHeight="1">
      <c r="A106" s="408"/>
      <c r="B106" s="408"/>
      <c r="C106" s="408"/>
      <c r="D106" s="408"/>
      <c r="E106" s="406"/>
      <c r="F106" s="407"/>
      <c r="G106" s="408"/>
      <c r="H106" s="408"/>
      <c r="I106" s="408"/>
      <c r="J106" s="408"/>
      <c r="K106" s="408"/>
      <c r="L106" s="408"/>
      <c r="M106" s="408"/>
      <c r="N106" s="408"/>
      <c r="O106" s="408"/>
      <c r="P106" s="408"/>
      <c r="Q106" s="408"/>
      <c r="R106" s="408"/>
      <c r="S106" s="408"/>
      <c r="T106" s="408"/>
      <c r="U106" s="408"/>
      <c r="V106" s="408"/>
      <c r="W106" s="408"/>
      <c r="X106" s="408"/>
      <c r="Y106" s="408"/>
      <c r="Z106" s="408"/>
    </row>
    <row r="107" ht="12.75" customHeight="1">
      <c r="A107" s="408"/>
      <c r="B107" s="408"/>
      <c r="C107" s="408"/>
      <c r="D107" s="408"/>
      <c r="E107" s="406"/>
      <c r="F107" s="407"/>
      <c r="G107" s="408"/>
      <c r="H107" s="408"/>
      <c r="I107" s="408"/>
      <c r="J107" s="408"/>
      <c r="K107" s="408"/>
      <c r="L107" s="408"/>
      <c r="M107" s="408"/>
      <c r="N107" s="408"/>
      <c r="O107" s="408"/>
      <c r="P107" s="408"/>
      <c r="Q107" s="408"/>
      <c r="R107" s="408"/>
      <c r="S107" s="408"/>
      <c r="T107" s="408"/>
      <c r="U107" s="408"/>
      <c r="V107" s="408"/>
      <c r="W107" s="408"/>
      <c r="X107" s="408"/>
      <c r="Y107" s="408"/>
      <c r="Z107" s="408"/>
    </row>
    <row r="108" ht="12.75" customHeight="1">
      <c r="A108" s="408" t="s">
        <v>182</v>
      </c>
      <c r="B108" s="408"/>
      <c r="C108" s="408" t="s">
        <v>4</v>
      </c>
      <c r="D108" s="412" t="s">
        <v>243</v>
      </c>
      <c r="E108" s="406"/>
      <c r="F108" s="407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</row>
    <row r="109" ht="12.75" customHeight="1">
      <c r="A109" s="408" t="s">
        <v>184</v>
      </c>
      <c r="B109" s="408"/>
      <c r="C109" s="408" t="s">
        <v>4</v>
      </c>
      <c r="D109" s="408" t="s">
        <v>220</v>
      </c>
      <c r="E109" s="406"/>
      <c r="F109" s="407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</row>
    <row r="110" ht="12.75" customHeight="1">
      <c r="A110" s="408" t="s">
        <v>186</v>
      </c>
      <c r="B110" s="408"/>
      <c r="C110" s="408" t="s">
        <v>4</v>
      </c>
      <c r="D110" s="408" t="s">
        <v>244</v>
      </c>
      <c r="E110" s="406"/>
      <c r="F110" s="407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408"/>
      <c r="V110" s="408"/>
      <c r="W110" s="408"/>
      <c r="X110" s="408"/>
      <c r="Y110" s="408"/>
      <c r="Z110" s="408"/>
    </row>
    <row r="111" ht="12.75" customHeight="1">
      <c r="A111" s="408"/>
      <c r="B111" s="408"/>
      <c r="C111" s="408"/>
      <c r="D111" s="408"/>
      <c r="E111" s="406"/>
      <c r="F111" s="407"/>
      <c r="G111" s="408"/>
      <c r="H111" s="408"/>
      <c r="I111" s="408"/>
      <c r="J111" s="408"/>
      <c r="K111" s="408"/>
      <c r="L111" s="408"/>
      <c r="M111" s="408"/>
      <c r="N111" s="408"/>
      <c r="O111" s="408"/>
      <c r="P111" s="408"/>
      <c r="Q111" s="408"/>
      <c r="R111" s="408"/>
      <c r="S111" s="408"/>
      <c r="T111" s="408"/>
      <c r="U111" s="408"/>
      <c r="V111" s="408"/>
      <c r="W111" s="408"/>
      <c r="X111" s="408"/>
      <c r="Y111" s="408"/>
      <c r="Z111" s="408"/>
    </row>
    <row r="112" ht="12.75" customHeight="1">
      <c r="A112" s="413" t="s">
        <v>188</v>
      </c>
      <c r="B112" s="414" t="s">
        <v>189</v>
      </c>
      <c r="C112" s="213"/>
      <c r="D112" s="415"/>
      <c r="E112" s="413" t="s">
        <v>190</v>
      </c>
      <c r="F112" s="416" t="s">
        <v>191</v>
      </c>
      <c r="G112" s="413" t="s">
        <v>192</v>
      </c>
      <c r="H112" s="413" t="s">
        <v>193</v>
      </c>
      <c r="I112" s="408"/>
      <c r="J112" s="408"/>
      <c r="K112" s="408"/>
      <c r="L112" s="408"/>
      <c r="M112" s="408"/>
      <c r="N112" s="408"/>
      <c r="O112" s="408"/>
      <c r="P112" s="408"/>
      <c r="Q112" s="408"/>
      <c r="R112" s="408"/>
      <c r="S112" s="408"/>
      <c r="T112" s="408"/>
      <c r="U112" s="408"/>
      <c r="V112" s="408"/>
      <c r="W112" s="408"/>
      <c r="X112" s="408"/>
      <c r="Y112" s="408"/>
      <c r="Z112" s="408"/>
    </row>
    <row r="113" ht="12.75" customHeight="1">
      <c r="A113" s="417" t="s">
        <v>194</v>
      </c>
      <c r="B113" s="418" t="s">
        <v>195</v>
      </c>
      <c r="C113" s="419"/>
      <c r="D113" s="420"/>
      <c r="E113" s="417"/>
      <c r="F113" s="421"/>
      <c r="G113" s="422"/>
      <c r="H113" s="423"/>
      <c r="I113" s="408"/>
      <c r="J113" s="408"/>
      <c r="K113" s="408"/>
      <c r="L113" s="408"/>
      <c r="M113" s="408"/>
      <c r="N113" s="408"/>
      <c r="O113" s="408"/>
      <c r="P113" s="408"/>
      <c r="Q113" s="408"/>
      <c r="R113" s="408"/>
      <c r="S113" s="408"/>
      <c r="T113" s="408"/>
      <c r="U113" s="408"/>
      <c r="V113" s="408"/>
      <c r="W113" s="408"/>
      <c r="X113" s="408"/>
      <c r="Y113" s="408"/>
      <c r="Z113" s="408"/>
    </row>
    <row r="114" ht="12.75" customHeight="1">
      <c r="A114" s="424">
        <v>1.0</v>
      </c>
      <c r="B114" s="425" t="s">
        <v>196</v>
      </c>
      <c r="C114" s="426"/>
      <c r="D114" s="427"/>
      <c r="E114" s="428" t="s">
        <v>197</v>
      </c>
      <c r="F114" s="429">
        <v>0.019</v>
      </c>
      <c r="G114" s="430">
        <f>BAHAN!$D$9</f>
        <v>119500</v>
      </c>
      <c r="H114" s="430">
        <f t="shared" ref="H114:H115" si="9">G114*F114</f>
        <v>2270.5</v>
      </c>
      <c r="I114" s="408"/>
      <c r="J114" s="408"/>
      <c r="K114" s="408"/>
      <c r="L114" s="408"/>
      <c r="M114" s="408"/>
      <c r="N114" s="408"/>
      <c r="O114" s="408"/>
      <c r="P114" s="408"/>
      <c r="Q114" s="408"/>
      <c r="R114" s="408"/>
      <c r="S114" s="408"/>
      <c r="T114" s="408"/>
      <c r="U114" s="408"/>
      <c r="V114" s="408"/>
      <c r="W114" s="408"/>
      <c r="X114" s="408"/>
      <c r="Y114" s="408"/>
      <c r="Z114" s="408"/>
    </row>
    <row r="115" ht="12.75" customHeight="1">
      <c r="A115" s="428">
        <v>2.0</v>
      </c>
      <c r="B115" s="425" t="s">
        <v>198</v>
      </c>
      <c r="C115" s="426"/>
      <c r="D115" s="427"/>
      <c r="E115" s="428" t="s">
        <v>197</v>
      </c>
      <c r="F115" s="429">
        <v>0.102</v>
      </c>
      <c r="G115" s="430">
        <f>BAHAN!$D$12</f>
        <v>94400</v>
      </c>
      <c r="H115" s="430">
        <f t="shared" si="9"/>
        <v>9628.8</v>
      </c>
      <c r="I115" s="408"/>
      <c r="J115" s="408"/>
      <c r="K115" s="408"/>
      <c r="L115" s="408"/>
      <c r="M115" s="408"/>
      <c r="N115" s="408"/>
      <c r="O115" s="408"/>
      <c r="P115" s="408"/>
      <c r="Q115" s="408"/>
      <c r="R115" s="408"/>
      <c r="S115" s="408"/>
      <c r="T115" s="408"/>
      <c r="U115" s="408"/>
      <c r="V115" s="408"/>
      <c r="W115" s="408"/>
      <c r="X115" s="408"/>
      <c r="Y115" s="408"/>
      <c r="Z115" s="408"/>
    </row>
    <row r="116" ht="12.75" customHeight="1">
      <c r="A116" s="431" t="s">
        <v>199</v>
      </c>
      <c r="B116" s="213"/>
      <c r="C116" s="213"/>
      <c r="D116" s="213"/>
      <c r="E116" s="213"/>
      <c r="F116" s="213"/>
      <c r="G116" s="415"/>
      <c r="H116" s="423">
        <f>SUM(H114:H115)</f>
        <v>11899.3</v>
      </c>
      <c r="I116" s="408"/>
      <c r="J116" s="408"/>
      <c r="K116" s="408"/>
      <c r="L116" s="408"/>
      <c r="M116" s="408"/>
      <c r="N116" s="408"/>
      <c r="O116" s="408"/>
      <c r="P116" s="408"/>
      <c r="Q116" s="408"/>
      <c r="R116" s="408"/>
      <c r="S116" s="408"/>
      <c r="T116" s="408"/>
      <c r="U116" s="408"/>
      <c r="V116" s="408"/>
      <c r="W116" s="408"/>
      <c r="X116" s="408"/>
      <c r="Y116" s="408"/>
      <c r="Z116" s="408"/>
    </row>
    <row r="117" ht="12.75" customHeight="1">
      <c r="A117" s="417" t="s">
        <v>13</v>
      </c>
      <c r="B117" s="418" t="s">
        <v>200</v>
      </c>
      <c r="C117" s="419"/>
      <c r="D117" s="419"/>
      <c r="E117" s="432"/>
      <c r="F117" s="433"/>
      <c r="G117" s="427"/>
      <c r="H117" s="423">
        <f>H116</f>
        <v>11899.3</v>
      </c>
      <c r="I117" s="408"/>
      <c r="J117" s="408"/>
      <c r="K117" s="408"/>
      <c r="L117" s="408"/>
      <c r="M117" s="408"/>
      <c r="N117" s="408"/>
      <c r="O117" s="408"/>
      <c r="P117" s="408"/>
      <c r="Q117" s="408"/>
      <c r="R117" s="408"/>
      <c r="S117" s="408"/>
      <c r="T117" s="408"/>
      <c r="U117" s="408"/>
      <c r="V117" s="408"/>
      <c r="W117" s="408"/>
      <c r="X117" s="408"/>
      <c r="Y117" s="408"/>
      <c r="Z117" s="408"/>
    </row>
    <row r="118" ht="12.75" customHeight="1">
      <c r="A118" s="417" t="s">
        <v>14</v>
      </c>
      <c r="B118" s="418" t="s">
        <v>201</v>
      </c>
      <c r="C118" s="419"/>
      <c r="D118" s="419"/>
      <c r="E118" s="434">
        <v>0.0</v>
      </c>
      <c r="F118" s="435" t="s">
        <v>202</v>
      </c>
      <c r="G118" s="427"/>
      <c r="H118" s="423">
        <f>H117*E118</f>
        <v>0</v>
      </c>
      <c r="I118" s="408"/>
      <c r="J118" s="408"/>
      <c r="K118" s="408"/>
      <c r="L118" s="408"/>
      <c r="M118" s="408"/>
      <c r="N118" s="408"/>
      <c r="O118" s="408"/>
      <c r="P118" s="408"/>
      <c r="Q118" s="408"/>
      <c r="R118" s="408"/>
      <c r="S118" s="408"/>
      <c r="T118" s="408"/>
      <c r="U118" s="408"/>
      <c r="V118" s="408"/>
      <c r="W118" s="408"/>
      <c r="X118" s="408"/>
      <c r="Y118" s="408"/>
      <c r="Z118" s="408"/>
    </row>
    <row r="119" ht="12.75" customHeight="1">
      <c r="A119" s="417" t="s">
        <v>15</v>
      </c>
      <c r="B119" s="418" t="s">
        <v>203</v>
      </c>
      <c r="C119" s="419"/>
      <c r="D119" s="419"/>
      <c r="E119" s="432"/>
      <c r="F119" s="433"/>
      <c r="G119" s="427"/>
      <c r="H119" s="423">
        <f>SUM(H117:H118)</f>
        <v>11899.3</v>
      </c>
      <c r="I119" s="408"/>
      <c r="J119" s="408"/>
      <c r="K119" s="408"/>
      <c r="L119" s="408"/>
      <c r="M119" s="408"/>
      <c r="N119" s="408"/>
      <c r="O119" s="408"/>
      <c r="P119" s="408"/>
      <c r="Q119" s="408"/>
      <c r="R119" s="408"/>
      <c r="S119" s="408"/>
      <c r="T119" s="408"/>
      <c r="U119" s="408"/>
      <c r="V119" s="408"/>
      <c r="W119" s="408"/>
      <c r="X119" s="408"/>
      <c r="Y119" s="408"/>
      <c r="Z119" s="408"/>
    </row>
    <row r="120" ht="12.75" customHeight="1">
      <c r="A120" s="408"/>
      <c r="B120" s="408"/>
      <c r="C120" s="408"/>
      <c r="D120" s="408"/>
      <c r="E120" s="406"/>
      <c r="F120" s="407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</row>
    <row r="121" ht="12.75" customHeight="1">
      <c r="A121" s="408"/>
      <c r="B121" s="408"/>
      <c r="C121" s="408"/>
      <c r="D121" s="408"/>
      <c r="E121" s="406"/>
      <c r="F121" s="407"/>
      <c r="G121" s="408"/>
      <c r="H121" s="408"/>
      <c r="I121" s="408"/>
      <c r="J121" s="408"/>
      <c r="K121" s="408"/>
      <c r="L121" s="408"/>
      <c r="M121" s="408"/>
      <c r="N121" s="408"/>
      <c r="O121" s="408"/>
      <c r="P121" s="408"/>
      <c r="Q121" s="408"/>
      <c r="R121" s="408"/>
      <c r="S121" s="408"/>
      <c r="T121" s="408"/>
      <c r="U121" s="408"/>
      <c r="V121" s="408"/>
      <c r="W121" s="408"/>
      <c r="X121" s="408"/>
      <c r="Y121" s="408"/>
      <c r="Z121" s="408"/>
    </row>
    <row r="122" ht="12.75" customHeight="1">
      <c r="A122" s="408"/>
      <c r="B122" s="408"/>
      <c r="C122" s="408"/>
      <c r="D122" s="408"/>
      <c r="E122" s="406"/>
      <c r="F122" s="407"/>
      <c r="G122" s="408"/>
      <c r="H122" s="408"/>
      <c r="I122" s="408"/>
      <c r="J122" s="408"/>
      <c r="K122" s="408"/>
      <c r="L122" s="408"/>
      <c r="M122" s="408"/>
      <c r="N122" s="408"/>
      <c r="O122" s="408"/>
      <c r="P122" s="408"/>
      <c r="Q122" s="408"/>
      <c r="R122" s="408"/>
      <c r="S122" s="408"/>
      <c r="T122" s="408"/>
      <c r="U122" s="408"/>
      <c r="V122" s="408"/>
      <c r="W122" s="408"/>
      <c r="X122" s="408"/>
      <c r="Y122" s="408"/>
      <c r="Z122" s="408"/>
    </row>
    <row r="123" ht="12.75" customHeight="1">
      <c r="A123" s="408" t="s">
        <v>182</v>
      </c>
      <c r="B123" s="408"/>
      <c r="C123" s="408" t="s">
        <v>4</v>
      </c>
      <c r="D123" s="412" t="s">
        <v>245</v>
      </c>
      <c r="E123" s="406"/>
      <c r="F123" s="407"/>
      <c r="G123" s="408"/>
      <c r="H123" s="408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  <c r="V123" s="408"/>
      <c r="W123" s="408"/>
      <c r="X123" s="408"/>
      <c r="Y123" s="408"/>
      <c r="Z123" s="408"/>
    </row>
    <row r="124" ht="12.75" customHeight="1">
      <c r="A124" s="408" t="s">
        <v>184</v>
      </c>
      <c r="B124" s="408"/>
      <c r="C124" s="408" t="s">
        <v>4</v>
      </c>
      <c r="D124" s="408" t="s">
        <v>220</v>
      </c>
      <c r="E124" s="406"/>
      <c r="F124" s="407"/>
      <c r="G124" s="408"/>
      <c r="H124" s="408"/>
      <c r="I124" s="408"/>
      <c r="J124" s="408"/>
      <c r="K124" s="408"/>
      <c r="L124" s="408"/>
      <c r="M124" s="408"/>
      <c r="N124" s="408"/>
      <c r="O124" s="408"/>
      <c r="P124" s="408"/>
      <c r="Q124" s="408"/>
      <c r="R124" s="408"/>
      <c r="S124" s="408"/>
      <c r="T124" s="408"/>
      <c r="U124" s="408"/>
      <c r="V124" s="408"/>
      <c r="W124" s="408"/>
      <c r="X124" s="408"/>
      <c r="Y124" s="408"/>
      <c r="Z124" s="408"/>
    </row>
    <row r="125" ht="12.75" customHeight="1">
      <c r="A125" s="408" t="s">
        <v>186</v>
      </c>
      <c r="B125" s="408"/>
      <c r="C125" s="408" t="s">
        <v>4</v>
      </c>
      <c r="D125" s="408" t="s">
        <v>246</v>
      </c>
      <c r="E125" s="406"/>
      <c r="F125" s="407"/>
      <c r="G125" s="408"/>
      <c r="H125" s="408"/>
      <c r="I125" s="408"/>
      <c r="J125" s="408"/>
      <c r="K125" s="408"/>
      <c r="L125" s="408"/>
      <c r="M125" s="408"/>
      <c r="N125" s="408"/>
      <c r="O125" s="408"/>
      <c r="P125" s="408"/>
      <c r="Q125" s="408"/>
      <c r="R125" s="408"/>
      <c r="S125" s="408"/>
      <c r="T125" s="408"/>
      <c r="U125" s="408"/>
      <c r="V125" s="408"/>
      <c r="W125" s="408"/>
      <c r="X125" s="408"/>
      <c r="Y125" s="408"/>
      <c r="Z125" s="408"/>
    </row>
    <row r="126" ht="12.75" customHeight="1">
      <c r="A126" s="408"/>
      <c r="B126" s="408"/>
      <c r="C126" s="408"/>
      <c r="D126" s="408"/>
      <c r="E126" s="406"/>
      <c r="F126" s="407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</row>
    <row r="127" ht="12.75" customHeight="1">
      <c r="A127" s="413" t="s">
        <v>188</v>
      </c>
      <c r="B127" s="414" t="s">
        <v>189</v>
      </c>
      <c r="C127" s="213"/>
      <c r="D127" s="415"/>
      <c r="E127" s="413" t="s">
        <v>190</v>
      </c>
      <c r="F127" s="416" t="s">
        <v>191</v>
      </c>
      <c r="G127" s="413" t="s">
        <v>192</v>
      </c>
      <c r="H127" s="413" t="s">
        <v>193</v>
      </c>
      <c r="I127" s="408"/>
      <c r="J127" s="408"/>
      <c r="K127" s="408"/>
      <c r="L127" s="408"/>
      <c r="M127" s="408"/>
      <c r="N127" s="408"/>
      <c r="O127" s="408"/>
      <c r="P127" s="408"/>
      <c r="Q127" s="408"/>
      <c r="R127" s="408"/>
      <c r="S127" s="408"/>
      <c r="T127" s="408"/>
      <c r="U127" s="408"/>
      <c r="V127" s="408"/>
      <c r="W127" s="408"/>
      <c r="X127" s="408"/>
      <c r="Y127" s="408"/>
      <c r="Z127" s="408"/>
    </row>
    <row r="128" ht="12.75" customHeight="1">
      <c r="A128" s="417" t="s">
        <v>194</v>
      </c>
      <c r="B128" s="418" t="s">
        <v>195</v>
      </c>
      <c r="C128" s="419"/>
      <c r="D128" s="420"/>
      <c r="E128" s="417"/>
      <c r="F128" s="421"/>
      <c r="G128" s="422"/>
      <c r="H128" s="423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  <c r="V128" s="408"/>
      <c r="W128" s="408"/>
      <c r="X128" s="408"/>
      <c r="Y128" s="408"/>
      <c r="Z128" s="408"/>
    </row>
    <row r="129" ht="12.75" customHeight="1">
      <c r="A129" s="424">
        <v>1.0</v>
      </c>
      <c r="B129" s="425" t="s">
        <v>224</v>
      </c>
      <c r="C129" s="426"/>
      <c r="D129" s="427"/>
      <c r="E129" s="428" t="s">
        <v>197</v>
      </c>
      <c r="F129" s="429">
        <v>0.028</v>
      </c>
      <c r="G129" s="430">
        <f>BAHAN!$D$10</f>
        <v>104400</v>
      </c>
      <c r="H129" s="430">
        <f t="shared" ref="H129:H131" si="10">G129*F129</f>
        <v>2923.2</v>
      </c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  <c r="V129" s="408"/>
      <c r="W129" s="408"/>
      <c r="X129" s="408"/>
      <c r="Y129" s="408"/>
      <c r="Z129" s="408"/>
    </row>
    <row r="130" ht="12.75" customHeight="1">
      <c r="A130" s="424">
        <v>2.0</v>
      </c>
      <c r="B130" s="425" t="s">
        <v>247</v>
      </c>
      <c r="C130" s="426"/>
      <c r="D130" s="427"/>
      <c r="E130" s="428" t="s">
        <v>197</v>
      </c>
      <c r="F130" s="429">
        <v>0.275</v>
      </c>
      <c r="G130" s="430">
        <f>BAHAN!$D$11</f>
        <v>99400</v>
      </c>
      <c r="H130" s="430">
        <f t="shared" si="10"/>
        <v>27335</v>
      </c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</row>
    <row r="131" ht="12.75" customHeight="1">
      <c r="A131" s="424">
        <v>3.0</v>
      </c>
      <c r="B131" s="425" t="s">
        <v>198</v>
      </c>
      <c r="C131" s="426"/>
      <c r="D131" s="427"/>
      <c r="E131" s="428" t="s">
        <v>197</v>
      </c>
      <c r="F131" s="429">
        <v>1.65</v>
      </c>
      <c r="G131" s="430">
        <f>BAHAN!$D$12</f>
        <v>94400</v>
      </c>
      <c r="H131" s="430">
        <f t="shared" si="10"/>
        <v>155760</v>
      </c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</row>
    <row r="132" ht="12.75" customHeight="1">
      <c r="A132" s="431" t="s">
        <v>199</v>
      </c>
      <c r="B132" s="213"/>
      <c r="C132" s="213"/>
      <c r="D132" s="213"/>
      <c r="E132" s="213"/>
      <c r="F132" s="213"/>
      <c r="G132" s="415"/>
      <c r="H132" s="423">
        <f>SUM(H129:H131)</f>
        <v>186018.2</v>
      </c>
      <c r="I132" s="408"/>
      <c r="J132" s="408"/>
      <c r="K132" s="408"/>
      <c r="L132" s="408"/>
      <c r="M132" s="408"/>
      <c r="N132" s="408"/>
      <c r="O132" s="408"/>
      <c r="P132" s="408"/>
      <c r="Q132" s="408"/>
      <c r="R132" s="408"/>
      <c r="S132" s="408"/>
      <c r="T132" s="408"/>
      <c r="U132" s="408"/>
      <c r="V132" s="408"/>
      <c r="W132" s="408"/>
      <c r="X132" s="408"/>
      <c r="Y132" s="408"/>
      <c r="Z132" s="408"/>
    </row>
    <row r="133" ht="12.75" customHeight="1">
      <c r="A133" s="417" t="s">
        <v>208</v>
      </c>
      <c r="B133" s="418" t="s">
        <v>209</v>
      </c>
      <c r="C133" s="419"/>
      <c r="D133" s="427"/>
      <c r="E133" s="417"/>
      <c r="F133" s="421"/>
      <c r="G133" s="422"/>
      <c r="H133" s="423"/>
      <c r="I133" s="408"/>
      <c r="J133" s="408"/>
      <c r="K133" s="408"/>
      <c r="L133" s="408"/>
      <c r="M133" s="408"/>
      <c r="N133" s="408"/>
      <c r="O133" s="408"/>
      <c r="P133" s="408"/>
      <c r="Q133" s="408"/>
      <c r="R133" s="408"/>
      <c r="S133" s="408"/>
      <c r="T133" s="408"/>
      <c r="U133" s="408"/>
      <c r="V133" s="408"/>
      <c r="W133" s="408"/>
      <c r="X133" s="408"/>
      <c r="Y133" s="408"/>
      <c r="Z133" s="408"/>
    </row>
    <row r="134" ht="12.75" customHeight="1">
      <c r="A134" s="424">
        <v>1.0</v>
      </c>
      <c r="B134" s="425" t="s">
        <v>234</v>
      </c>
      <c r="C134" s="419"/>
      <c r="D134" s="427"/>
      <c r="E134" s="428" t="s">
        <v>227</v>
      </c>
      <c r="F134" s="429">
        <v>6.175</v>
      </c>
      <c r="G134" s="436">
        <f>BAHAN!$D$23</f>
        <v>52300</v>
      </c>
      <c r="H134" s="430">
        <f t="shared" ref="H134:H136" si="11">G134*F134</f>
        <v>322952.5</v>
      </c>
      <c r="I134" s="408"/>
      <c r="J134" s="408"/>
      <c r="K134" s="408"/>
      <c r="L134" s="408"/>
      <c r="M134" s="408"/>
      <c r="N134" s="408"/>
      <c r="O134" s="408"/>
      <c r="P134" s="408"/>
      <c r="Q134" s="408"/>
      <c r="R134" s="408"/>
      <c r="S134" s="408"/>
      <c r="T134" s="408"/>
      <c r="U134" s="408"/>
      <c r="V134" s="408"/>
      <c r="W134" s="408"/>
      <c r="X134" s="408"/>
      <c r="Y134" s="408"/>
      <c r="Z134" s="408"/>
    </row>
    <row r="135" ht="12.75" customHeight="1">
      <c r="A135" s="424">
        <v>2.0</v>
      </c>
      <c r="B135" s="425" t="s">
        <v>235</v>
      </c>
      <c r="C135" s="419"/>
      <c r="D135" s="427"/>
      <c r="E135" s="428" t="s">
        <v>211</v>
      </c>
      <c r="F135" s="429">
        <v>0.543125</v>
      </c>
      <c r="G135" s="436">
        <f>BAHAN!$D$24</f>
        <v>159500</v>
      </c>
      <c r="H135" s="430">
        <f t="shared" si="11"/>
        <v>86628.4375</v>
      </c>
      <c r="I135" s="408"/>
      <c r="J135" s="408"/>
      <c r="K135" s="408"/>
      <c r="L135" s="408"/>
      <c r="M135" s="408"/>
      <c r="N135" s="408"/>
      <c r="O135" s="408"/>
      <c r="P135" s="408"/>
      <c r="Q135" s="408"/>
      <c r="R135" s="408"/>
      <c r="S135" s="408"/>
      <c r="T135" s="408"/>
      <c r="U135" s="408"/>
      <c r="V135" s="408"/>
      <c r="W135" s="408"/>
      <c r="X135" s="408"/>
      <c r="Y135" s="408"/>
      <c r="Z135" s="408"/>
    </row>
    <row r="136" ht="12.75" customHeight="1">
      <c r="A136" s="424">
        <v>3.0</v>
      </c>
      <c r="B136" s="425" t="s">
        <v>236</v>
      </c>
      <c r="C136" s="419"/>
      <c r="D136" s="427"/>
      <c r="E136" s="428" t="s">
        <v>211</v>
      </c>
      <c r="F136" s="429">
        <v>0.5257894736842105</v>
      </c>
      <c r="G136" s="436">
        <f>BAHAN!$D$25</f>
        <v>286000</v>
      </c>
      <c r="H136" s="430">
        <f t="shared" si="11"/>
        <v>150375.7895</v>
      </c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</row>
    <row r="137" ht="12.75" customHeight="1">
      <c r="A137" s="431" t="s">
        <v>215</v>
      </c>
      <c r="B137" s="213"/>
      <c r="C137" s="213"/>
      <c r="D137" s="213"/>
      <c r="E137" s="213"/>
      <c r="F137" s="213"/>
      <c r="G137" s="415"/>
      <c r="H137" s="423">
        <f>SUM(H134:H136)</f>
        <v>559956.727</v>
      </c>
      <c r="I137" s="408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408"/>
    </row>
    <row r="138" ht="12.75" customHeight="1">
      <c r="A138" s="417" t="s">
        <v>14</v>
      </c>
      <c r="B138" s="418" t="s">
        <v>216</v>
      </c>
      <c r="C138" s="419"/>
      <c r="D138" s="419"/>
      <c r="E138" s="432"/>
      <c r="F138" s="433"/>
      <c r="G138" s="427"/>
      <c r="H138" s="423">
        <f>H132+H137</f>
        <v>745974.927</v>
      </c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  <c r="V138" s="408"/>
      <c r="W138" s="408"/>
      <c r="X138" s="408"/>
      <c r="Y138" s="408"/>
      <c r="Z138" s="408"/>
    </row>
    <row r="139" ht="12.75" customHeight="1">
      <c r="A139" s="417" t="s">
        <v>15</v>
      </c>
      <c r="B139" s="418" t="s">
        <v>201</v>
      </c>
      <c r="C139" s="419"/>
      <c r="D139" s="419"/>
      <c r="E139" s="434">
        <v>0.0</v>
      </c>
      <c r="F139" s="435" t="s">
        <v>217</v>
      </c>
      <c r="G139" s="427"/>
      <c r="H139" s="423">
        <f>H138*E139</f>
        <v>0</v>
      </c>
      <c r="I139" s="408"/>
      <c r="J139" s="408"/>
      <c r="K139" s="408"/>
      <c r="L139" s="408"/>
      <c r="M139" s="408"/>
      <c r="N139" s="408"/>
      <c r="O139" s="408"/>
      <c r="P139" s="408"/>
      <c r="Q139" s="408"/>
      <c r="R139" s="408"/>
      <c r="S139" s="408"/>
      <c r="T139" s="408"/>
      <c r="U139" s="408"/>
      <c r="V139" s="408"/>
      <c r="W139" s="408"/>
      <c r="X139" s="408"/>
      <c r="Y139" s="408"/>
      <c r="Z139" s="408"/>
    </row>
    <row r="140" ht="12.75" customHeight="1">
      <c r="A140" s="417" t="s">
        <v>16</v>
      </c>
      <c r="B140" s="418" t="s">
        <v>218</v>
      </c>
      <c r="C140" s="419"/>
      <c r="D140" s="419"/>
      <c r="E140" s="432"/>
      <c r="F140" s="433"/>
      <c r="G140" s="427"/>
      <c r="H140" s="423">
        <f>SUM(H138:H139)</f>
        <v>745974.927</v>
      </c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08"/>
      <c r="Z140" s="408"/>
    </row>
    <row r="141" ht="12.75" customHeight="1">
      <c r="A141" s="408"/>
      <c r="B141" s="408"/>
      <c r="C141" s="408"/>
      <c r="D141" s="408"/>
      <c r="E141" s="406"/>
      <c r="F141" s="407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</row>
    <row r="142" ht="12.75" customHeight="1">
      <c r="A142" s="408"/>
      <c r="B142" s="408"/>
      <c r="C142" s="408"/>
      <c r="D142" s="408"/>
      <c r="E142" s="406"/>
      <c r="F142" s="407"/>
      <c r="G142" s="408"/>
      <c r="H142" s="408"/>
      <c r="I142" s="408"/>
      <c r="J142" s="408"/>
      <c r="K142" s="408"/>
      <c r="L142" s="408"/>
      <c r="M142" s="408"/>
      <c r="N142" s="408"/>
      <c r="O142" s="408"/>
      <c r="P142" s="408"/>
      <c r="Q142" s="408"/>
      <c r="R142" s="408"/>
      <c r="S142" s="408"/>
      <c r="T142" s="408"/>
      <c r="U142" s="408"/>
      <c r="V142" s="408"/>
      <c r="W142" s="408"/>
      <c r="X142" s="408"/>
      <c r="Y142" s="408"/>
      <c r="Z142" s="408"/>
    </row>
    <row r="143" ht="12.75" customHeight="1">
      <c r="A143" s="408"/>
      <c r="B143" s="408"/>
      <c r="C143" s="408"/>
      <c r="D143" s="408"/>
      <c r="E143" s="406"/>
      <c r="F143" s="407"/>
      <c r="G143" s="408"/>
      <c r="H143" s="408"/>
      <c r="I143" s="408"/>
      <c r="J143" s="408"/>
      <c r="K143" s="408"/>
      <c r="L143" s="408"/>
      <c r="M143" s="408"/>
      <c r="N143" s="408"/>
      <c r="O143" s="408"/>
      <c r="P143" s="408"/>
      <c r="Q143" s="408"/>
      <c r="R143" s="408"/>
      <c r="S143" s="408"/>
      <c r="T143" s="408"/>
      <c r="U143" s="408"/>
      <c r="V143" s="408"/>
      <c r="W143" s="408"/>
      <c r="X143" s="408"/>
      <c r="Y143" s="408"/>
      <c r="Z143" s="408"/>
    </row>
    <row r="144" ht="12.75" customHeight="1">
      <c r="A144" s="408" t="s">
        <v>182</v>
      </c>
      <c r="B144" s="408"/>
      <c r="C144" s="408" t="s">
        <v>4</v>
      </c>
      <c r="D144" s="412" t="s">
        <v>248</v>
      </c>
      <c r="E144" s="406"/>
      <c r="F144" s="407"/>
      <c r="G144" s="408"/>
      <c r="H144" s="408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  <c r="V144" s="408"/>
      <c r="W144" s="408"/>
      <c r="X144" s="408"/>
      <c r="Y144" s="408"/>
      <c r="Z144" s="408"/>
    </row>
    <row r="145" ht="12.75" customHeight="1">
      <c r="A145" s="408" t="s">
        <v>184</v>
      </c>
      <c r="B145" s="408"/>
      <c r="C145" s="408" t="s">
        <v>4</v>
      </c>
      <c r="D145" s="408" t="s">
        <v>220</v>
      </c>
      <c r="E145" s="406"/>
      <c r="F145" s="407"/>
      <c r="G145" s="408"/>
      <c r="H145" s="408"/>
      <c r="I145" s="408"/>
      <c r="J145" s="408"/>
      <c r="K145" s="408"/>
      <c r="L145" s="408"/>
      <c r="M145" s="408"/>
      <c r="N145" s="408"/>
      <c r="O145" s="408"/>
      <c r="P145" s="408"/>
      <c r="Q145" s="408"/>
      <c r="R145" s="408"/>
      <c r="S145" s="408"/>
      <c r="T145" s="408"/>
      <c r="U145" s="408"/>
      <c r="V145" s="408"/>
      <c r="W145" s="408"/>
      <c r="X145" s="408"/>
      <c r="Y145" s="408"/>
      <c r="Z145" s="408"/>
    </row>
    <row r="146" ht="12.75" customHeight="1">
      <c r="A146" s="408" t="s">
        <v>186</v>
      </c>
      <c r="B146" s="408"/>
      <c r="C146" s="408" t="s">
        <v>4</v>
      </c>
      <c r="D146" s="408" t="s">
        <v>249</v>
      </c>
      <c r="E146" s="406"/>
      <c r="F146" s="407"/>
      <c r="G146" s="408"/>
      <c r="H146" s="408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W146" s="408"/>
      <c r="X146" s="408"/>
      <c r="Y146" s="408"/>
      <c r="Z146" s="408"/>
    </row>
    <row r="147" ht="12.75" customHeight="1">
      <c r="A147" s="408"/>
      <c r="B147" s="408"/>
      <c r="C147" s="408"/>
      <c r="D147" s="408"/>
      <c r="E147" s="406"/>
      <c r="F147" s="407"/>
      <c r="G147" s="408"/>
      <c r="H147" s="408"/>
      <c r="I147" s="408"/>
      <c r="J147" s="408"/>
      <c r="K147" s="408"/>
      <c r="L147" s="408"/>
      <c r="M147" s="408"/>
      <c r="N147" s="408"/>
      <c r="O147" s="408"/>
      <c r="P147" s="408"/>
      <c r="Q147" s="408"/>
      <c r="R147" s="408"/>
      <c r="S147" s="408"/>
      <c r="T147" s="408"/>
      <c r="U147" s="408"/>
      <c r="V147" s="408"/>
      <c r="W147" s="408"/>
      <c r="X147" s="408"/>
      <c r="Y147" s="408"/>
      <c r="Z147" s="408"/>
    </row>
    <row r="148" ht="12.75" customHeight="1">
      <c r="A148" s="413" t="s">
        <v>188</v>
      </c>
      <c r="B148" s="414" t="s">
        <v>189</v>
      </c>
      <c r="C148" s="213"/>
      <c r="D148" s="415"/>
      <c r="E148" s="413" t="s">
        <v>190</v>
      </c>
      <c r="F148" s="416" t="s">
        <v>191</v>
      </c>
      <c r="G148" s="413" t="s">
        <v>192</v>
      </c>
      <c r="H148" s="413" t="s">
        <v>193</v>
      </c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</row>
    <row r="149" ht="12.75" customHeight="1">
      <c r="A149" s="417" t="s">
        <v>194</v>
      </c>
      <c r="B149" s="418" t="s">
        <v>195</v>
      </c>
      <c r="C149" s="419"/>
      <c r="D149" s="420"/>
      <c r="E149" s="417"/>
      <c r="F149" s="421"/>
      <c r="G149" s="422"/>
      <c r="H149" s="423"/>
      <c r="I149" s="408"/>
      <c r="J149" s="408"/>
      <c r="K149" s="408"/>
      <c r="L149" s="408"/>
      <c r="M149" s="408"/>
      <c r="N149" s="408"/>
      <c r="O149" s="408"/>
      <c r="P149" s="408"/>
      <c r="Q149" s="408"/>
      <c r="R149" s="408"/>
      <c r="S149" s="408"/>
      <c r="T149" s="408"/>
      <c r="U149" s="408"/>
      <c r="V149" s="408"/>
      <c r="W149" s="408"/>
      <c r="X149" s="408"/>
      <c r="Y149" s="408"/>
      <c r="Z149" s="408"/>
    </row>
    <row r="150" ht="12.75" customHeight="1">
      <c r="A150" s="424">
        <v>1.0</v>
      </c>
      <c r="B150" s="425" t="s">
        <v>196</v>
      </c>
      <c r="C150" s="426"/>
      <c r="D150" s="427"/>
      <c r="E150" s="428" t="s">
        <v>197</v>
      </c>
      <c r="F150" s="429">
        <v>0.01</v>
      </c>
      <c r="G150" s="430">
        <f>BAHAN!$D$9</f>
        <v>119500</v>
      </c>
      <c r="H150" s="430">
        <f t="shared" ref="H150:H151" si="12">G150*F150</f>
        <v>1195</v>
      </c>
      <c r="I150" s="408"/>
      <c r="J150" s="408"/>
      <c r="K150" s="408"/>
      <c r="L150" s="408"/>
      <c r="M150" s="408"/>
      <c r="N150" s="408"/>
      <c r="O150" s="408"/>
      <c r="P150" s="408"/>
      <c r="Q150" s="408"/>
      <c r="R150" s="408"/>
      <c r="S150" s="408"/>
      <c r="T150" s="408"/>
      <c r="U150" s="408"/>
      <c r="V150" s="408"/>
      <c r="W150" s="408"/>
      <c r="X150" s="408"/>
      <c r="Y150" s="408"/>
      <c r="Z150" s="408"/>
    </row>
    <row r="151" ht="12.75" customHeight="1">
      <c r="A151" s="424">
        <v>2.0</v>
      </c>
      <c r="B151" s="425" t="s">
        <v>198</v>
      </c>
      <c r="C151" s="426"/>
      <c r="D151" s="427"/>
      <c r="E151" s="428" t="s">
        <v>197</v>
      </c>
      <c r="F151" s="429">
        <v>0.3</v>
      </c>
      <c r="G151" s="430">
        <f>BAHAN!$D$12</f>
        <v>94400</v>
      </c>
      <c r="H151" s="430">
        <f t="shared" si="12"/>
        <v>28320</v>
      </c>
      <c r="I151" s="408"/>
      <c r="J151" s="408"/>
      <c r="K151" s="408"/>
      <c r="L151" s="408"/>
      <c r="M151" s="408"/>
      <c r="N151" s="408"/>
      <c r="O151" s="408"/>
      <c r="P151" s="408"/>
      <c r="Q151" s="408"/>
      <c r="R151" s="408"/>
      <c r="S151" s="408"/>
      <c r="T151" s="408"/>
      <c r="U151" s="408"/>
      <c r="V151" s="408"/>
      <c r="W151" s="408"/>
      <c r="X151" s="408"/>
      <c r="Y151" s="408"/>
      <c r="Z151" s="408"/>
    </row>
    <row r="152" ht="12.75" customHeight="1">
      <c r="A152" s="431" t="s">
        <v>199</v>
      </c>
      <c r="B152" s="213"/>
      <c r="C152" s="213"/>
      <c r="D152" s="213"/>
      <c r="E152" s="213"/>
      <c r="F152" s="213"/>
      <c r="G152" s="415"/>
      <c r="H152" s="423">
        <f>SUM(H150:H151)</f>
        <v>29515</v>
      </c>
      <c r="I152" s="408"/>
      <c r="J152" s="408"/>
      <c r="K152" s="408"/>
      <c r="L152" s="408"/>
      <c r="M152" s="408"/>
      <c r="N152" s="408"/>
      <c r="O152" s="408"/>
      <c r="P152" s="408"/>
      <c r="Q152" s="408"/>
      <c r="R152" s="408"/>
      <c r="S152" s="408"/>
      <c r="T152" s="408"/>
      <c r="U152" s="408"/>
      <c r="V152" s="408"/>
      <c r="W152" s="408"/>
      <c r="X152" s="408"/>
      <c r="Y152" s="408"/>
      <c r="Z152" s="408"/>
    </row>
    <row r="153" ht="12.75" customHeight="1">
      <c r="A153" s="417" t="s">
        <v>208</v>
      </c>
      <c r="B153" s="418" t="s">
        <v>209</v>
      </c>
      <c r="C153" s="419"/>
      <c r="D153" s="427"/>
      <c r="E153" s="417"/>
      <c r="F153" s="421"/>
      <c r="G153" s="422"/>
      <c r="H153" s="423"/>
      <c r="I153" s="408"/>
      <c r="J153" s="408"/>
      <c r="K153" s="408"/>
      <c r="L153" s="408"/>
      <c r="M153" s="408"/>
      <c r="N153" s="408"/>
      <c r="O153" s="408"/>
      <c r="P153" s="408"/>
      <c r="Q153" s="408"/>
      <c r="R153" s="408"/>
      <c r="S153" s="408"/>
      <c r="T153" s="408"/>
      <c r="U153" s="408"/>
      <c r="V153" s="408"/>
      <c r="W153" s="408"/>
      <c r="X153" s="408"/>
      <c r="Y153" s="408"/>
      <c r="Z153" s="408"/>
    </row>
    <row r="154" ht="12.75" customHeight="1">
      <c r="A154" s="424">
        <v>1.0</v>
      </c>
      <c r="B154" s="425" t="s">
        <v>250</v>
      </c>
      <c r="C154" s="419"/>
      <c r="D154" s="427"/>
      <c r="E154" s="428" t="s">
        <v>211</v>
      </c>
      <c r="F154" s="429">
        <v>1.2</v>
      </c>
      <c r="G154" s="436">
        <f>BAHAN!$D$32</f>
        <v>126500</v>
      </c>
      <c r="H154" s="430">
        <f>G154*F154</f>
        <v>151800</v>
      </c>
      <c r="I154" s="408"/>
      <c r="J154" s="408"/>
      <c r="K154" s="408"/>
      <c r="L154" s="408"/>
      <c r="M154" s="408"/>
      <c r="N154" s="408"/>
      <c r="O154" s="408"/>
      <c r="P154" s="408"/>
      <c r="Q154" s="408"/>
      <c r="R154" s="408"/>
      <c r="S154" s="408"/>
      <c r="T154" s="408"/>
      <c r="U154" s="408"/>
      <c r="V154" s="408"/>
      <c r="W154" s="408"/>
      <c r="X154" s="408"/>
      <c r="Y154" s="408"/>
      <c r="Z154" s="408"/>
    </row>
    <row r="155" ht="12.75" customHeight="1">
      <c r="A155" s="431" t="s">
        <v>215</v>
      </c>
      <c r="B155" s="213"/>
      <c r="C155" s="213"/>
      <c r="D155" s="213"/>
      <c r="E155" s="213"/>
      <c r="F155" s="213"/>
      <c r="G155" s="415"/>
      <c r="H155" s="423">
        <f>SUM(H154)</f>
        <v>151800</v>
      </c>
      <c r="I155" s="408"/>
      <c r="J155" s="408"/>
      <c r="K155" s="408"/>
      <c r="L155" s="408"/>
      <c r="M155" s="408"/>
      <c r="N155" s="408"/>
      <c r="O155" s="408"/>
      <c r="P155" s="408"/>
      <c r="Q155" s="408"/>
      <c r="R155" s="408"/>
      <c r="S155" s="408"/>
      <c r="T155" s="408"/>
      <c r="U155" s="408"/>
      <c r="V155" s="408"/>
      <c r="W155" s="408"/>
      <c r="X155" s="408"/>
      <c r="Y155" s="408"/>
      <c r="Z155" s="408"/>
    </row>
    <row r="156" ht="12.75" customHeight="1">
      <c r="A156" s="417" t="s">
        <v>14</v>
      </c>
      <c r="B156" s="418" t="s">
        <v>216</v>
      </c>
      <c r="C156" s="419"/>
      <c r="D156" s="419"/>
      <c r="E156" s="432"/>
      <c r="F156" s="433"/>
      <c r="G156" s="427"/>
      <c r="H156" s="423">
        <f>H152+H155</f>
        <v>181315</v>
      </c>
      <c r="I156" s="408"/>
      <c r="J156" s="408"/>
      <c r="K156" s="408"/>
      <c r="L156" s="408"/>
      <c r="M156" s="408"/>
      <c r="N156" s="408"/>
      <c r="O156" s="408"/>
      <c r="P156" s="408"/>
      <c r="Q156" s="408"/>
      <c r="R156" s="408"/>
      <c r="S156" s="408"/>
      <c r="T156" s="408"/>
      <c r="U156" s="408"/>
      <c r="V156" s="408"/>
      <c r="W156" s="408"/>
      <c r="X156" s="408"/>
      <c r="Y156" s="408"/>
      <c r="Z156" s="408"/>
    </row>
    <row r="157" ht="12.75" customHeight="1">
      <c r="A157" s="417" t="s">
        <v>15</v>
      </c>
      <c r="B157" s="418" t="s">
        <v>201</v>
      </c>
      <c r="C157" s="419"/>
      <c r="D157" s="419"/>
      <c r="E157" s="434">
        <v>0.0</v>
      </c>
      <c r="F157" s="435" t="s">
        <v>217</v>
      </c>
      <c r="G157" s="427"/>
      <c r="H157" s="423">
        <f>H156*E157</f>
        <v>0</v>
      </c>
      <c r="I157" s="408"/>
      <c r="J157" s="408"/>
      <c r="K157" s="408"/>
      <c r="L157" s="408"/>
      <c r="M157" s="408"/>
      <c r="N157" s="408"/>
      <c r="O157" s="408"/>
      <c r="P157" s="408"/>
      <c r="Q157" s="408"/>
      <c r="R157" s="408"/>
      <c r="S157" s="408"/>
      <c r="T157" s="408"/>
      <c r="U157" s="408"/>
      <c r="V157" s="408"/>
      <c r="W157" s="408"/>
      <c r="X157" s="408"/>
      <c r="Y157" s="408"/>
      <c r="Z157" s="408"/>
    </row>
    <row r="158" ht="12.75" customHeight="1">
      <c r="A158" s="417" t="s">
        <v>16</v>
      </c>
      <c r="B158" s="418" t="s">
        <v>218</v>
      </c>
      <c r="C158" s="419"/>
      <c r="D158" s="419"/>
      <c r="E158" s="432"/>
      <c r="F158" s="433"/>
      <c r="G158" s="427"/>
      <c r="H158" s="423">
        <f>SUM(H156:H157)</f>
        <v>181315</v>
      </c>
      <c r="I158" s="408"/>
      <c r="J158" s="408"/>
      <c r="K158" s="408"/>
      <c r="L158" s="408"/>
      <c r="M158" s="408"/>
      <c r="N158" s="408"/>
      <c r="O158" s="408"/>
      <c r="P158" s="408"/>
      <c r="Q158" s="408"/>
      <c r="R158" s="408"/>
      <c r="S158" s="408"/>
      <c r="T158" s="408"/>
      <c r="U158" s="408"/>
      <c r="V158" s="408"/>
      <c r="W158" s="408"/>
      <c r="X158" s="408"/>
      <c r="Y158" s="408"/>
      <c r="Z158" s="408"/>
    </row>
    <row r="159" ht="12.75" customHeight="1">
      <c r="A159" s="408"/>
      <c r="B159" s="408"/>
      <c r="C159" s="408"/>
      <c r="D159" s="408"/>
      <c r="E159" s="406"/>
      <c r="F159" s="407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</row>
    <row r="160" ht="12.75" customHeight="1">
      <c r="A160" s="408"/>
      <c r="B160" s="408"/>
      <c r="C160" s="408"/>
      <c r="D160" s="408"/>
      <c r="E160" s="406"/>
      <c r="F160" s="407"/>
      <c r="G160" s="408"/>
      <c r="H160" s="408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  <c r="V160" s="408"/>
      <c r="W160" s="408"/>
      <c r="X160" s="408"/>
      <c r="Y160" s="408"/>
      <c r="Z160" s="408"/>
    </row>
    <row r="161" ht="12.75" customHeight="1">
      <c r="A161" s="408"/>
      <c r="B161" s="408"/>
      <c r="C161" s="408"/>
      <c r="D161" s="408"/>
      <c r="E161" s="406"/>
      <c r="F161" s="407"/>
      <c r="G161" s="408"/>
      <c r="H161" s="408"/>
      <c r="I161" s="408"/>
      <c r="J161" s="408"/>
      <c r="K161" s="408"/>
      <c r="L161" s="408"/>
      <c r="M161" s="408"/>
      <c r="N161" s="408"/>
      <c r="O161" s="408"/>
      <c r="P161" s="408"/>
      <c r="Q161" s="408"/>
      <c r="R161" s="408"/>
      <c r="S161" s="408"/>
      <c r="T161" s="408"/>
      <c r="U161" s="408"/>
      <c r="V161" s="408"/>
      <c r="W161" s="408"/>
      <c r="X161" s="408"/>
      <c r="Y161" s="408"/>
      <c r="Z161" s="408"/>
    </row>
    <row r="162" ht="12.75" customHeight="1">
      <c r="A162" s="408" t="s">
        <v>182</v>
      </c>
      <c r="B162" s="408"/>
      <c r="C162" s="408" t="s">
        <v>4</v>
      </c>
      <c r="D162" s="412" t="s">
        <v>251</v>
      </c>
      <c r="E162" s="406"/>
      <c r="F162" s="407"/>
      <c r="G162" s="408"/>
      <c r="H162" s="408"/>
      <c r="I162" s="408"/>
      <c r="J162" s="408"/>
      <c r="K162" s="408"/>
      <c r="L162" s="408"/>
      <c r="M162" s="408"/>
      <c r="N162" s="408"/>
      <c r="O162" s="408"/>
      <c r="P162" s="408"/>
      <c r="Q162" s="408"/>
      <c r="R162" s="408"/>
      <c r="S162" s="408"/>
      <c r="T162" s="408"/>
      <c r="U162" s="408"/>
      <c r="V162" s="408"/>
      <c r="W162" s="408"/>
      <c r="X162" s="408"/>
      <c r="Y162" s="408"/>
      <c r="Z162" s="408"/>
    </row>
    <row r="163" ht="12.75" customHeight="1">
      <c r="A163" s="408" t="s">
        <v>184</v>
      </c>
      <c r="B163" s="408"/>
      <c r="C163" s="408" t="s">
        <v>4</v>
      </c>
      <c r="D163" s="408" t="s">
        <v>185</v>
      </c>
      <c r="E163" s="406"/>
      <c r="F163" s="407"/>
      <c r="G163" s="437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</row>
    <row r="164" ht="12.75" customHeight="1">
      <c r="A164" s="408" t="s">
        <v>186</v>
      </c>
      <c r="B164" s="408"/>
      <c r="C164" s="408" t="s">
        <v>4</v>
      </c>
      <c r="D164" s="408" t="s">
        <v>252</v>
      </c>
      <c r="E164" s="406"/>
      <c r="F164" s="407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</row>
    <row r="165" ht="12.75" customHeight="1">
      <c r="A165" s="408"/>
      <c r="B165" s="408"/>
      <c r="C165" s="408"/>
      <c r="D165" s="408"/>
      <c r="E165" s="406"/>
      <c r="F165" s="407"/>
      <c r="G165" s="408"/>
      <c r="H165" s="408"/>
      <c r="I165" s="408"/>
      <c r="J165" s="408"/>
      <c r="K165" s="408"/>
      <c r="L165" s="408"/>
      <c r="M165" s="408"/>
      <c r="N165" s="408"/>
      <c r="O165" s="408"/>
      <c r="P165" s="408"/>
      <c r="Q165" s="408"/>
      <c r="R165" s="408"/>
      <c r="S165" s="408"/>
      <c r="T165" s="408"/>
      <c r="U165" s="408"/>
      <c r="V165" s="408"/>
      <c r="W165" s="408"/>
      <c r="X165" s="408"/>
      <c r="Y165" s="408"/>
      <c r="Z165" s="408"/>
    </row>
    <row r="166" ht="12.75" customHeight="1">
      <c r="A166" s="413" t="s">
        <v>188</v>
      </c>
      <c r="B166" s="414" t="s">
        <v>189</v>
      </c>
      <c r="C166" s="213"/>
      <c r="D166" s="415"/>
      <c r="E166" s="413" t="s">
        <v>190</v>
      </c>
      <c r="F166" s="416" t="s">
        <v>191</v>
      </c>
      <c r="G166" s="413" t="s">
        <v>192</v>
      </c>
      <c r="H166" s="413" t="s">
        <v>193</v>
      </c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  <c r="V166" s="408"/>
      <c r="W166" s="408"/>
      <c r="X166" s="408"/>
      <c r="Y166" s="408"/>
      <c r="Z166" s="408"/>
    </row>
    <row r="167" ht="12.75" customHeight="1">
      <c r="A167" s="417" t="s">
        <v>194</v>
      </c>
      <c r="B167" s="418" t="s">
        <v>195</v>
      </c>
      <c r="C167" s="419"/>
      <c r="D167" s="420"/>
      <c r="E167" s="417"/>
      <c r="F167" s="421"/>
      <c r="G167" s="422"/>
      <c r="H167" s="423"/>
      <c r="I167" s="408"/>
      <c r="J167" s="408"/>
      <c r="K167" s="408"/>
      <c r="L167" s="408"/>
      <c r="M167" s="408"/>
      <c r="N167" s="408"/>
      <c r="O167" s="408"/>
      <c r="P167" s="408"/>
      <c r="Q167" s="408"/>
      <c r="R167" s="408"/>
      <c r="S167" s="408"/>
      <c r="T167" s="408"/>
      <c r="U167" s="408"/>
      <c r="V167" s="408"/>
      <c r="W167" s="408"/>
      <c r="X167" s="408"/>
      <c r="Y167" s="408"/>
      <c r="Z167" s="408"/>
    </row>
    <row r="168" ht="12.75" customHeight="1">
      <c r="A168" s="424">
        <v>1.0</v>
      </c>
      <c r="B168" s="425" t="s">
        <v>196</v>
      </c>
      <c r="C168" s="426"/>
      <c r="D168" s="427"/>
      <c r="E168" s="428" t="s">
        <v>197</v>
      </c>
      <c r="F168" s="429">
        <v>0.03</v>
      </c>
      <c r="G168" s="430">
        <f>BAHAN!$D$9</f>
        <v>119500</v>
      </c>
      <c r="H168" s="430">
        <f t="shared" ref="H168:H171" si="13">G168*F168</f>
        <v>3585</v>
      </c>
      <c r="I168" s="408"/>
      <c r="J168" s="408"/>
      <c r="K168" s="408"/>
      <c r="L168" s="408"/>
      <c r="M168" s="408"/>
      <c r="N168" s="408"/>
      <c r="O168" s="408"/>
      <c r="P168" s="408"/>
      <c r="Q168" s="408"/>
      <c r="R168" s="408"/>
      <c r="S168" s="408"/>
      <c r="T168" s="408"/>
      <c r="U168" s="408"/>
      <c r="V168" s="408"/>
      <c r="W168" s="408"/>
      <c r="X168" s="408"/>
      <c r="Y168" s="408"/>
      <c r="Z168" s="408"/>
    </row>
    <row r="169" ht="12.75" customHeight="1">
      <c r="A169" s="424">
        <v>2.0</v>
      </c>
      <c r="B169" s="425" t="s">
        <v>224</v>
      </c>
      <c r="C169" s="426"/>
      <c r="D169" s="427"/>
      <c r="E169" s="428" t="s">
        <v>197</v>
      </c>
      <c r="F169" s="429">
        <v>0.02</v>
      </c>
      <c r="G169" s="430">
        <f>BAHAN!$D$10</f>
        <v>104400</v>
      </c>
      <c r="H169" s="430">
        <f t="shared" si="13"/>
        <v>2088</v>
      </c>
      <c r="I169" s="408"/>
      <c r="J169" s="408"/>
      <c r="K169" s="408"/>
      <c r="L169" s="408"/>
      <c r="M169" s="408"/>
      <c r="N169" s="408"/>
      <c r="O169" s="408"/>
      <c r="P169" s="408"/>
      <c r="Q169" s="408"/>
      <c r="R169" s="408"/>
      <c r="S169" s="408"/>
      <c r="T169" s="408"/>
      <c r="U169" s="408"/>
      <c r="V169" s="408"/>
      <c r="W169" s="408"/>
      <c r="X169" s="408"/>
      <c r="Y169" s="408"/>
      <c r="Z169" s="408"/>
    </row>
    <row r="170" ht="12.75" customHeight="1">
      <c r="A170" s="424">
        <v>3.0</v>
      </c>
      <c r="B170" s="425" t="s">
        <v>225</v>
      </c>
      <c r="C170" s="426"/>
      <c r="D170" s="427"/>
      <c r="E170" s="428" t="s">
        <v>197</v>
      </c>
      <c r="F170" s="429">
        <v>0.2</v>
      </c>
      <c r="G170" s="430">
        <f>BAHAN!$D$11</f>
        <v>99400</v>
      </c>
      <c r="H170" s="430">
        <f t="shared" si="13"/>
        <v>19880</v>
      </c>
      <c r="I170" s="408"/>
      <c r="J170" s="408"/>
      <c r="K170" s="408"/>
      <c r="L170" s="408"/>
      <c r="M170" s="408"/>
      <c r="N170" s="408"/>
      <c r="O170" s="408"/>
      <c r="P170" s="408"/>
      <c r="Q170" s="408"/>
      <c r="R170" s="408"/>
      <c r="S170" s="408"/>
      <c r="T170" s="408"/>
      <c r="U170" s="408"/>
      <c r="V170" s="408"/>
      <c r="W170" s="408"/>
      <c r="X170" s="408"/>
      <c r="Y170" s="408"/>
      <c r="Z170" s="408"/>
    </row>
    <row r="171" ht="12.75" customHeight="1">
      <c r="A171" s="424">
        <v>4.0</v>
      </c>
      <c r="B171" s="425" t="s">
        <v>198</v>
      </c>
      <c r="C171" s="426"/>
      <c r="D171" s="427"/>
      <c r="E171" s="428" t="s">
        <v>197</v>
      </c>
      <c r="F171" s="429">
        <v>0.6</v>
      </c>
      <c r="G171" s="430">
        <f>BAHAN!$D$12</f>
        <v>94400</v>
      </c>
      <c r="H171" s="430">
        <f t="shared" si="13"/>
        <v>56640</v>
      </c>
      <c r="I171" s="408"/>
      <c r="J171" s="408"/>
      <c r="K171" s="408"/>
      <c r="L171" s="408"/>
      <c r="M171" s="408"/>
      <c r="N171" s="408"/>
      <c r="O171" s="408"/>
      <c r="P171" s="408"/>
      <c r="Q171" s="408"/>
      <c r="R171" s="408"/>
      <c r="S171" s="408"/>
      <c r="T171" s="408"/>
      <c r="U171" s="408"/>
      <c r="V171" s="408"/>
      <c r="W171" s="408"/>
      <c r="X171" s="408"/>
      <c r="Y171" s="408"/>
      <c r="Z171" s="408"/>
    </row>
    <row r="172" ht="12.75" customHeight="1">
      <c r="A172" s="431" t="s">
        <v>199</v>
      </c>
      <c r="B172" s="213"/>
      <c r="C172" s="213"/>
      <c r="D172" s="213"/>
      <c r="E172" s="213"/>
      <c r="F172" s="213"/>
      <c r="G172" s="415"/>
      <c r="H172" s="423">
        <f>SUM(H168:H171)</f>
        <v>82193</v>
      </c>
      <c r="I172" s="408"/>
      <c r="J172" s="408"/>
      <c r="K172" s="408"/>
      <c r="L172" s="408"/>
      <c r="M172" s="408"/>
      <c r="N172" s="408"/>
      <c r="O172" s="408"/>
      <c r="P172" s="408"/>
      <c r="Q172" s="408"/>
      <c r="R172" s="408"/>
      <c r="S172" s="408"/>
      <c r="T172" s="408"/>
      <c r="U172" s="408"/>
      <c r="V172" s="408"/>
      <c r="W172" s="408"/>
      <c r="X172" s="408"/>
      <c r="Y172" s="408"/>
      <c r="Z172" s="408"/>
    </row>
    <row r="173" ht="12.75" customHeight="1">
      <c r="A173" s="417" t="s">
        <v>208</v>
      </c>
      <c r="B173" s="418" t="s">
        <v>209</v>
      </c>
      <c r="C173" s="419"/>
      <c r="D173" s="427"/>
      <c r="E173" s="417"/>
      <c r="F173" s="421"/>
      <c r="G173" s="422"/>
      <c r="H173" s="423"/>
      <c r="I173" s="408"/>
      <c r="J173" s="408"/>
      <c r="K173" s="408"/>
      <c r="L173" s="408"/>
      <c r="M173" s="408"/>
      <c r="N173" s="408"/>
      <c r="O173" s="408"/>
      <c r="P173" s="408"/>
      <c r="Q173" s="408"/>
      <c r="R173" s="408"/>
      <c r="S173" s="408"/>
      <c r="T173" s="408"/>
      <c r="U173" s="408"/>
      <c r="V173" s="408"/>
      <c r="W173" s="408"/>
      <c r="X173" s="408"/>
      <c r="Y173" s="408"/>
      <c r="Z173" s="408"/>
    </row>
    <row r="174" ht="12.75" customHeight="1">
      <c r="A174" s="424">
        <v>1.0</v>
      </c>
      <c r="B174" s="425" t="s">
        <v>226</v>
      </c>
      <c r="C174" s="419"/>
      <c r="D174" s="427"/>
      <c r="E174" s="428" t="s">
        <v>227</v>
      </c>
      <c r="F174" s="429">
        <v>0.87</v>
      </c>
      <c r="G174" s="436">
        <f>BAHAN!$D$20</f>
        <v>58900</v>
      </c>
      <c r="H174" s="430">
        <f t="shared" ref="H174:H176" si="14">G174*F174</f>
        <v>51243</v>
      </c>
      <c r="I174" s="408"/>
      <c r="J174" s="408"/>
      <c r="K174" s="408"/>
      <c r="L174" s="408"/>
      <c r="M174" s="408"/>
      <c r="N174" s="408"/>
      <c r="O174" s="408"/>
      <c r="P174" s="408"/>
      <c r="Q174" s="408"/>
      <c r="R174" s="408"/>
      <c r="S174" s="408"/>
      <c r="T174" s="408"/>
      <c r="U174" s="408"/>
      <c r="V174" s="408"/>
      <c r="W174" s="408"/>
      <c r="X174" s="408"/>
      <c r="Y174" s="408"/>
      <c r="Z174" s="408"/>
    </row>
    <row r="175" ht="12.75" customHeight="1">
      <c r="A175" s="424">
        <v>2.0</v>
      </c>
      <c r="B175" s="425" t="s">
        <v>228</v>
      </c>
      <c r="C175" s="419"/>
      <c r="D175" s="427"/>
      <c r="E175" s="428" t="s">
        <v>211</v>
      </c>
      <c r="F175" s="429">
        <v>0.08</v>
      </c>
      <c r="G175" s="436">
        <f>BAHAN!$D$21</f>
        <v>159500</v>
      </c>
      <c r="H175" s="430">
        <f t="shared" si="14"/>
        <v>12760</v>
      </c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</row>
    <row r="176" ht="12.75" customHeight="1">
      <c r="A176" s="424">
        <v>3.0</v>
      </c>
      <c r="B176" s="425" t="s">
        <v>229</v>
      </c>
      <c r="C176" s="419"/>
      <c r="D176" s="427"/>
      <c r="E176" s="428" t="s">
        <v>230</v>
      </c>
      <c r="F176" s="429">
        <v>140.0</v>
      </c>
      <c r="G176" s="430">
        <f>BAHAN!$D$22</f>
        <v>650</v>
      </c>
      <c r="H176" s="430">
        <f t="shared" si="14"/>
        <v>91000</v>
      </c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</row>
    <row r="177" ht="12.75" customHeight="1">
      <c r="A177" s="431" t="s">
        <v>215</v>
      </c>
      <c r="B177" s="213"/>
      <c r="C177" s="213"/>
      <c r="D177" s="213"/>
      <c r="E177" s="213"/>
      <c r="F177" s="213"/>
      <c r="G177" s="415"/>
      <c r="H177" s="423">
        <f>SUM(H174:H176)</f>
        <v>155003</v>
      </c>
      <c r="I177" s="408"/>
      <c r="J177" s="408"/>
      <c r="K177" s="408"/>
      <c r="L177" s="408"/>
      <c r="M177" s="408"/>
      <c r="N177" s="408"/>
      <c r="O177" s="408"/>
      <c r="P177" s="408"/>
      <c r="Q177" s="408"/>
      <c r="R177" s="408"/>
      <c r="S177" s="408"/>
      <c r="T177" s="408"/>
      <c r="U177" s="408"/>
      <c r="V177" s="408"/>
      <c r="W177" s="408"/>
      <c r="X177" s="408"/>
      <c r="Y177" s="408"/>
      <c r="Z177" s="408"/>
    </row>
    <row r="178" ht="12.75" customHeight="1">
      <c r="A178" s="417" t="s">
        <v>14</v>
      </c>
      <c r="B178" s="418" t="s">
        <v>216</v>
      </c>
      <c r="C178" s="419"/>
      <c r="D178" s="419"/>
      <c r="E178" s="432"/>
      <c r="F178" s="433"/>
      <c r="G178" s="427"/>
      <c r="H178" s="423">
        <f>H172+H177</f>
        <v>237196</v>
      </c>
      <c r="I178" s="408"/>
      <c r="J178" s="408"/>
      <c r="K178" s="408"/>
      <c r="L178" s="408"/>
      <c r="M178" s="408"/>
      <c r="N178" s="408"/>
      <c r="O178" s="408"/>
      <c r="P178" s="408"/>
      <c r="Q178" s="408"/>
      <c r="R178" s="408"/>
      <c r="S178" s="408"/>
      <c r="T178" s="408"/>
      <c r="U178" s="408"/>
      <c r="V178" s="408"/>
      <c r="W178" s="408"/>
      <c r="X178" s="408"/>
      <c r="Y178" s="408"/>
      <c r="Z178" s="408"/>
    </row>
    <row r="179" ht="12.75" customHeight="1">
      <c r="A179" s="417" t="s">
        <v>15</v>
      </c>
      <c r="B179" s="418" t="s">
        <v>201</v>
      </c>
      <c r="C179" s="419"/>
      <c r="D179" s="419"/>
      <c r="E179" s="434">
        <v>0.0</v>
      </c>
      <c r="F179" s="435" t="s">
        <v>217</v>
      </c>
      <c r="G179" s="427"/>
      <c r="H179" s="423">
        <f>H178*E179</f>
        <v>0</v>
      </c>
      <c r="I179" s="408"/>
      <c r="J179" s="408"/>
      <c r="K179" s="408"/>
      <c r="L179" s="408"/>
      <c r="M179" s="408"/>
      <c r="N179" s="408"/>
      <c r="O179" s="408"/>
      <c r="P179" s="408"/>
      <c r="Q179" s="408"/>
      <c r="R179" s="408"/>
      <c r="S179" s="408"/>
      <c r="T179" s="408"/>
      <c r="U179" s="408"/>
      <c r="V179" s="408"/>
      <c r="W179" s="408"/>
      <c r="X179" s="408"/>
      <c r="Y179" s="408"/>
      <c r="Z179" s="408"/>
    </row>
    <row r="180" ht="12.75" customHeight="1">
      <c r="A180" s="417" t="s">
        <v>16</v>
      </c>
      <c r="B180" s="418" t="s">
        <v>218</v>
      </c>
      <c r="C180" s="419"/>
      <c r="D180" s="419"/>
      <c r="E180" s="432"/>
      <c r="F180" s="433"/>
      <c r="G180" s="427"/>
      <c r="H180" s="423">
        <f>SUM(H178:H179)</f>
        <v>237196</v>
      </c>
      <c r="I180" s="408"/>
      <c r="J180" s="408"/>
      <c r="K180" s="408"/>
      <c r="L180" s="408"/>
      <c r="M180" s="408"/>
      <c r="N180" s="408"/>
      <c r="O180" s="408"/>
      <c r="P180" s="408"/>
      <c r="Q180" s="408"/>
      <c r="R180" s="408"/>
      <c r="S180" s="408"/>
      <c r="T180" s="408"/>
      <c r="U180" s="408"/>
      <c r="V180" s="408"/>
      <c r="W180" s="408"/>
      <c r="X180" s="408"/>
      <c r="Y180" s="408"/>
      <c r="Z180" s="408"/>
    </row>
    <row r="181" ht="12.75" customHeight="1">
      <c r="A181" s="408"/>
      <c r="B181" s="408"/>
      <c r="C181" s="408"/>
      <c r="D181" s="408"/>
      <c r="E181" s="406"/>
      <c r="F181" s="407"/>
      <c r="G181" s="408"/>
      <c r="H181" s="408"/>
      <c r="I181" s="408"/>
      <c r="J181" s="408"/>
      <c r="K181" s="408"/>
      <c r="L181" s="408"/>
      <c r="M181" s="408"/>
      <c r="N181" s="408"/>
      <c r="O181" s="408"/>
      <c r="P181" s="408"/>
      <c r="Q181" s="408"/>
      <c r="R181" s="408"/>
      <c r="S181" s="408"/>
      <c r="T181" s="408"/>
      <c r="U181" s="408"/>
      <c r="V181" s="408"/>
      <c r="W181" s="408"/>
      <c r="X181" s="408"/>
      <c r="Y181" s="408"/>
      <c r="Z181" s="408"/>
    </row>
    <row r="182" ht="12.75" customHeight="1">
      <c r="A182" s="408"/>
      <c r="B182" s="408"/>
      <c r="C182" s="408"/>
      <c r="D182" s="408"/>
      <c r="E182" s="406"/>
      <c r="F182" s="407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</row>
    <row r="183" ht="12.75" customHeight="1">
      <c r="A183" s="408"/>
      <c r="B183" s="408"/>
      <c r="C183" s="408"/>
      <c r="D183" s="408"/>
      <c r="E183" s="406"/>
      <c r="F183" s="407"/>
      <c r="G183" s="408"/>
      <c r="H183" s="408"/>
      <c r="I183" s="408"/>
      <c r="J183" s="408"/>
      <c r="K183" s="408"/>
      <c r="L183" s="408"/>
      <c r="M183" s="408"/>
      <c r="N183" s="408"/>
      <c r="O183" s="408"/>
      <c r="P183" s="408"/>
      <c r="Q183" s="408"/>
      <c r="R183" s="408"/>
      <c r="S183" s="408"/>
      <c r="T183" s="408"/>
      <c r="U183" s="408"/>
      <c r="V183" s="408"/>
      <c r="W183" s="408"/>
      <c r="X183" s="408"/>
      <c r="Y183" s="408"/>
      <c r="Z183" s="408"/>
    </row>
    <row r="184" ht="12.75" customHeight="1">
      <c r="A184" s="408" t="s">
        <v>182</v>
      </c>
      <c r="B184" s="408"/>
      <c r="C184" s="408" t="s">
        <v>4</v>
      </c>
      <c r="D184" s="412" t="s">
        <v>253</v>
      </c>
      <c r="E184" s="406"/>
      <c r="F184" s="407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</row>
    <row r="185" ht="12.75" customHeight="1">
      <c r="A185" s="408" t="s">
        <v>184</v>
      </c>
      <c r="B185" s="408"/>
      <c r="C185" s="408" t="s">
        <v>4</v>
      </c>
      <c r="D185" s="408" t="s">
        <v>185</v>
      </c>
      <c r="E185" s="406"/>
      <c r="F185" s="407"/>
      <c r="G185" s="437"/>
      <c r="H185" s="408"/>
      <c r="I185" s="408"/>
      <c r="J185" s="408"/>
      <c r="K185" s="408"/>
      <c r="L185" s="408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</row>
    <row r="186" ht="12.75" customHeight="1">
      <c r="A186" s="408" t="s">
        <v>186</v>
      </c>
      <c r="B186" s="408"/>
      <c r="C186" s="408" t="s">
        <v>4</v>
      </c>
      <c r="D186" s="408" t="s">
        <v>254</v>
      </c>
      <c r="E186" s="406"/>
      <c r="F186" s="407"/>
      <c r="G186" s="408"/>
      <c r="H186" s="408"/>
      <c r="I186" s="408"/>
      <c r="J186" s="408"/>
      <c r="K186" s="408"/>
      <c r="L186" s="408"/>
      <c r="M186" s="408"/>
      <c r="N186" s="408"/>
      <c r="O186" s="408"/>
      <c r="P186" s="408"/>
      <c r="Q186" s="408"/>
      <c r="R186" s="408"/>
      <c r="S186" s="408"/>
      <c r="T186" s="408"/>
      <c r="U186" s="408"/>
      <c r="V186" s="408"/>
      <c r="W186" s="408"/>
      <c r="X186" s="408"/>
      <c r="Y186" s="408"/>
      <c r="Z186" s="408"/>
    </row>
    <row r="187" ht="12.75" customHeight="1">
      <c r="A187" s="408"/>
      <c r="B187" s="408"/>
      <c r="C187" s="408"/>
      <c r="D187" s="408"/>
      <c r="E187" s="406"/>
      <c r="F187" s="407"/>
      <c r="G187" s="408"/>
      <c r="H187" s="408"/>
      <c r="I187" s="408"/>
      <c r="J187" s="408"/>
      <c r="K187" s="408"/>
      <c r="L187" s="408"/>
      <c r="M187" s="408"/>
      <c r="N187" s="408"/>
      <c r="O187" s="408"/>
      <c r="P187" s="408"/>
      <c r="Q187" s="408"/>
      <c r="R187" s="408"/>
      <c r="S187" s="408"/>
      <c r="T187" s="408"/>
      <c r="U187" s="408"/>
      <c r="V187" s="408"/>
      <c r="W187" s="408"/>
      <c r="X187" s="408"/>
      <c r="Y187" s="408"/>
      <c r="Z187" s="408"/>
    </row>
    <row r="188" ht="12.75" customHeight="1">
      <c r="A188" s="413" t="s">
        <v>188</v>
      </c>
      <c r="B188" s="414" t="s">
        <v>189</v>
      </c>
      <c r="C188" s="213"/>
      <c r="D188" s="415"/>
      <c r="E188" s="413" t="s">
        <v>190</v>
      </c>
      <c r="F188" s="416" t="s">
        <v>191</v>
      </c>
      <c r="G188" s="413" t="s">
        <v>192</v>
      </c>
      <c r="H188" s="413" t="s">
        <v>193</v>
      </c>
      <c r="I188" s="408"/>
      <c r="J188" s="408"/>
      <c r="K188" s="408"/>
      <c r="L188" s="408"/>
      <c r="M188" s="408"/>
      <c r="N188" s="408"/>
      <c r="O188" s="408"/>
      <c r="P188" s="408"/>
      <c r="Q188" s="408"/>
      <c r="R188" s="408"/>
      <c r="S188" s="408"/>
      <c r="T188" s="408"/>
      <c r="U188" s="408"/>
      <c r="V188" s="408"/>
      <c r="W188" s="408"/>
      <c r="X188" s="408"/>
      <c r="Y188" s="408"/>
      <c r="Z188" s="408"/>
    </row>
    <row r="189" ht="12.75" customHeight="1">
      <c r="A189" s="417" t="s">
        <v>194</v>
      </c>
      <c r="B189" s="418" t="s">
        <v>195</v>
      </c>
      <c r="C189" s="419"/>
      <c r="D189" s="420"/>
      <c r="E189" s="417"/>
      <c r="F189" s="421"/>
      <c r="G189" s="422"/>
      <c r="H189" s="423"/>
      <c r="I189" s="408"/>
      <c r="J189" s="408"/>
      <c r="K189" s="408"/>
      <c r="L189" s="408"/>
      <c r="M189" s="408"/>
      <c r="N189" s="408"/>
      <c r="O189" s="408"/>
      <c r="P189" s="408"/>
      <c r="Q189" s="408"/>
      <c r="R189" s="408"/>
      <c r="S189" s="408"/>
      <c r="T189" s="408"/>
      <c r="U189" s="408"/>
      <c r="V189" s="408"/>
      <c r="W189" s="408"/>
      <c r="X189" s="408"/>
      <c r="Y189" s="408"/>
      <c r="Z189" s="408"/>
    </row>
    <row r="190" ht="12.75" customHeight="1">
      <c r="A190" s="424">
        <v>1.0</v>
      </c>
      <c r="B190" s="425" t="s">
        <v>196</v>
      </c>
      <c r="C190" s="426"/>
      <c r="D190" s="427"/>
      <c r="E190" s="428" t="s">
        <v>197</v>
      </c>
      <c r="F190" s="429">
        <v>0.03</v>
      </c>
      <c r="G190" s="430">
        <f>BAHAN!$D$9</f>
        <v>119500</v>
      </c>
      <c r="H190" s="430">
        <f t="shared" ref="H190:H193" si="15">G190*F190</f>
        <v>3585</v>
      </c>
      <c r="I190" s="408"/>
      <c r="J190" s="408"/>
      <c r="K190" s="408"/>
      <c r="L190" s="408"/>
      <c r="M190" s="408"/>
      <c r="N190" s="408"/>
      <c r="O190" s="408"/>
      <c r="P190" s="408"/>
      <c r="Q190" s="408"/>
      <c r="R190" s="408"/>
      <c r="S190" s="408"/>
      <c r="T190" s="408"/>
      <c r="U190" s="408"/>
      <c r="V190" s="408"/>
      <c r="W190" s="408"/>
      <c r="X190" s="408"/>
      <c r="Y190" s="408"/>
      <c r="Z190" s="408"/>
    </row>
    <row r="191" ht="12.75" customHeight="1">
      <c r="A191" s="424">
        <v>2.0</v>
      </c>
      <c r="B191" s="425" t="s">
        <v>224</v>
      </c>
      <c r="C191" s="426"/>
      <c r="D191" s="427"/>
      <c r="E191" s="428" t="s">
        <v>197</v>
      </c>
      <c r="F191" s="429">
        <v>0.02</v>
      </c>
      <c r="G191" s="430">
        <f>BAHAN!$D$10</f>
        <v>104400</v>
      </c>
      <c r="H191" s="430">
        <f t="shared" si="15"/>
        <v>2088</v>
      </c>
      <c r="I191" s="408"/>
      <c r="J191" s="408"/>
      <c r="K191" s="408"/>
      <c r="L191" s="408"/>
      <c r="M191" s="408"/>
      <c r="N191" s="408"/>
      <c r="O191" s="408"/>
      <c r="P191" s="408"/>
      <c r="Q191" s="408"/>
      <c r="R191" s="408"/>
      <c r="S191" s="408"/>
      <c r="T191" s="408"/>
      <c r="U191" s="408"/>
      <c r="V191" s="408"/>
      <c r="W191" s="408"/>
      <c r="X191" s="408"/>
      <c r="Y191" s="408"/>
      <c r="Z191" s="408"/>
    </row>
    <row r="192" ht="12.75" customHeight="1">
      <c r="A192" s="424">
        <v>3.0</v>
      </c>
      <c r="B192" s="425" t="s">
        <v>225</v>
      </c>
      <c r="C192" s="426"/>
      <c r="D192" s="427"/>
      <c r="E192" s="428" t="s">
        <v>197</v>
      </c>
      <c r="F192" s="429">
        <v>0.2</v>
      </c>
      <c r="G192" s="430">
        <f>BAHAN!$D$11</f>
        <v>99400</v>
      </c>
      <c r="H192" s="430">
        <f t="shared" si="15"/>
        <v>19880</v>
      </c>
      <c r="I192" s="408"/>
      <c r="J192" s="408"/>
      <c r="K192" s="408"/>
      <c r="L192" s="408"/>
      <c r="M192" s="408"/>
      <c r="N192" s="408"/>
      <c r="O192" s="408"/>
      <c r="P192" s="408"/>
      <c r="Q192" s="408"/>
      <c r="R192" s="408"/>
      <c r="S192" s="408"/>
      <c r="T192" s="408"/>
      <c r="U192" s="408"/>
      <c r="V192" s="408"/>
      <c r="W192" s="408"/>
      <c r="X192" s="408"/>
      <c r="Y192" s="408"/>
      <c r="Z192" s="408"/>
    </row>
    <row r="193" ht="12.75" customHeight="1">
      <c r="A193" s="424">
        <v>4.0</v>
      </c>
      <c r="B193" s="425" t="s">
        <v>198</v>
      </c>
      <c r="C193" s="426"/>
      <c r="D193" s="427"/>
      <c r="E193" s="428" t="s">
        <v>197</v>
      </c>
      <c r="F193" s="429">
        <v>0.6</v>
      </c>
      <c r="G193" s="430">
        <f>BAHAN!$D$12</f>
        <v>94400</v>
      </c>
      <c r="H193" s="430">
        <f t="shared" si="15"/>
        <v>56640</v>
      </c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  <c r="V193" s="408"/>
      <c r="W193" s="408"/>
      <c r="X193" s="408"/>
      <c r="Y193" s="408"/>
      <c r="Z193" s="408"/>
    </row>
    <row r="194" ht="12.75" customHeight="1">
      <c r="A194" s="431" t="s">
        <v>199</v>
      </c>
      <c r="B194" s="213"/>
      <c r="C194" s="213"/>
      <c r="D194" s="213"/>
      <c r="E194" s="213"/>
      <c r="F194" s="213"/>
      <c r="G194" s="415"/>
      <c r="H194" s="423">
        <f>SUM(H190:H193)</f>
        <v>82193</v>
      </c>
      <c r="I194" s="408"/>
      <c r="J194" s="408"/>
      <c r="K194" s="408"/>
      <c r="L194" s="408"/>
      <c r="M194" s="408"/>
      <c r="N194" s="408"/>
      <c r="O194" s="408"/>
      <c r="P194" s="408"/>
      <c r="Q194" s="408"/>
      <c r="R194" s="408"/>
      <c r="S194" s="408"/>
      <c r="T194" s="408"/>
      <c r="U194" s="408"/>
      <c r="V194" s="408"/>
      <c r="W194" s="408"/>
      <c r="X194" s="408"/>
      <c r="Y194" s="408"/>
      <c r="Z194" s="408"/>
    </row>
    <row r="195" ht="12.75" customHeight="1">
      <c r="A195" s="417" t="s">
        <v>208</v>
      </c>
      <c r="B195" s="418" t="s">
        <v>209</v>
      </c>
      <c r="C195" s="419"/>
      <c r="D195" s="427"/>
      <c r="E195" s="417"/>
      <c r="F195" s="421"/>
      <c r="G195" s="422"/>
      <c r="H195" s="423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</row>
    <row r="196" ht="12.75" customHeight="1">
      <c r="A196" s="424">
        <v>1.0</v>
      </c>
      <c r="B196" s="425" t="s">
        <v>226</v>
      </c>
      <c r="C196" s="419"/>
      <c r="D196" s="427"/>
      <c r="E196" s="428" t="s">
        <v>227</v>
      </c>
      <c r="F196" s="429">
        <v>0.531</v>
      </c>
      <c r="G196" s="436">
        <f>BAHAN!$D$20</f>
        <v>58900</v>
      </c>
      <c r="H196" s="430">
        <f t="shared" ref="H196:H198" si="16">G196*F196</f>
        <v>31275.9</v>
      </c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</row>
    <row r="197" ht="12.75" customHeight="1">
      <c r="A197" s="424">
        <v>2.0</v>
      </c>
      <c r="B197" s="425" t="s">
        <v>228</v>
      </c>
      <c r="C197" s="419"/>
      <c r="D197" s="427"/>
      <c r="E197" s="428" t="s">
        <v>211</v>
      </c>
      <c r="F197" s="429">
        <v>0.093</v>
      </c>
      <c r="G197" s="436">
        <f>BAHAN!$D$21</f>
        <v>159500</v>
      </c>
      <c r="H197" s="430">
        <f t="shared" si="16"/>
        <v>14833.5</v>
      </c>
      <c r="I197" s="408"/>
      <c r="J197" s="408"/>
      <c r="K197" s="408"/>
      <c r="L197" s="408"/>
      <c r="M197" s="408"/>
      <c r="N197" s="408"/>
      <c r="O197" s="408"/>
      <c r="P197" s="408"/>
      <c r="Q197" s="408"/>
      <c r="R197" s="408"/>
      <c r="S197" s="408"/>
      <c r="T197" s="408"/>
      <c r="U197" s="408"/>
      <c r="V197" s="408"/>
      <c r="W197" s="408"/>
      <c r="X197" s="408"/>
      <c r="Y197" s="408"/>
      <c r="Z197" s="408"/>
    </row>
    <row r="198" ht="12.75" customHeight="1">
      <c r="A198" s="424">
        <v>3.0</v>
      </c>
      <c r="B198" s="425" t="s">
        <v>229</v>
      </c>
      <c r="C198" s="419"/>
      <c r="D198" s="427"/>
      <c r="E198" s="428" t="s">
        <v>230</v>
      </c>
      <c r="F198" s="429">
        <v>140.0</v>
      </c>
      <c r="G198" s="430">
        <f>BAHAN!$D$22</f>
        <v>650</v>
      </c>
      <c r="H198" s="430">
        <f t="shared" si="16"/>
        <v>91000</v>
      </c>
      <c r="I198" s="408"/>
      <c r="J198" s="408"/>
      <c r="K198" s="408"/>
      <c r="L198" s="408"/>
      <c r="M198" s="408"/>
      <c r="N198" s="408"/>
      <c r="O198" s="408"/>
      <c r="P198" s="408"/>
      <c r="Q198" s="408"/>
      <c r="R198" s="408"/>
      <c r="S198" s="408"/>
      <c r="T198" s="408"/>
      <c r="U198" s="408"/>
      <c r="V198" s="408"/>
      <c r="W198" s="408"/>
      <c r="X198" s="408"/>
      <c r="Y198" s="408"/>
      <c r="Z198" s="408"/>
    </row>
    <row r="199" ht="12.75" customHeight="1">
      <c r="A199" s="431" t="s">
        <v>215</v>
      </c>
      <c r="B199" s="213"/>
      <c r="C199" s="213"/>
      <c r="D199" s="213"/>
      <c r="E199" s="213"/>
      <c r="F199" s="213"/>
      <c r="G199" s="415"/>
      <c r="H199" s="423">
        <f>SUM(H196:H198)</f>
        <v>137109.4</v>
      </c>
      <c r="I199" s="408"/>
      <c r="J199" s="408"/>
      <c r="K199" s="408"/>
      <c r="L199" s="408"/>
      <c r="M199" s="408"/>
      <c r="N199" s="408"/>
      <c r="O199" s="408"/>
      <c r="P199" s="408"/>
      <c r="Q199" s="408"/>
      <c r="R199" s="408"/>
      <c r="S199" s="408"/>
      <c r="T199" s="408"/>
      <c r="U199" s="408"/>
      <c r="V199" s="408"/>
      <c r="W199" s="408"/>
      <c r="X199" s="408"/>
      <c r="Y199" s="408"/>
      <c r="Z199" s="408"/>
    </row>
    <row r="200" ht="12.75" customHeight="1">
      <c r="A200" s="417" t="s">
        <v>14</v>
      </c>
      <c r="B200" s="418" t="s">
        <v>216</v>
      </c>
      <c r="C200" s="419"/>
      <c r="D200" s="419"/>
      <c r="E200" s="432"/>
      <c r="F200" s="433"/>
      <c r="G200" s="427"/>
      <c r="H200" s="423">
        <f>H194+H199</f>
        <v>219302.4</v>
      </c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408"/>
    </row>
    <row r="201" ht="12.75" customHeight="1">
      <c r="A201" s="417" t="s">
        <v>15</v>
      </c>
      <c r="B201" s="418" t="s">
        <v>201</v>
      </c>
      <c r="C201" s="419"/>
      <c r="D201" s="419"/>
      <c r="E201" s="434">
        <v>0.0</v>
      </c>
      <c r="F201" s="435" t="s">
        <v>217</v>
      </c>
      <c r="G201" s="427"/>
      <c r="H201" s="423">
        <f>H200*E201</f>
        <v>0</v>
      </c>
      <c r="I201" s="408"/>
      <c r="J201" s="408"/>
      <c r="K201" s="408"/>
      <c r="L201" s="408"/>
      <c r="M201" s="408"/>
      <c r="N201" s="408"/>
      <c r="O201" s="408"/>
      <c r="P201" s="408"/>
      <c r="Q201" s="408"/>
      <c r="R201" s="408"/>
      <c r="S201" s="408"/>
      <c r="T201" s="408"/>
      <c r="U201" s="408"/>
      <c r="V201" s="408"/>
      <c r="W201" s="408"/>
      <c r="X201" s="408"/>
      <c r="Y201" s="408"/>
      <c r="Z201" s="408"/>
    </row>
    <row r="202" ht="12.75" customHeight="1">
      <c r="A202" s="417" t="s">
        <v>16</v>
      </c>
      <c r="B202" s="418" t="s">
        <v>218</v>
      </c>
      <c r="C202" s="419"/>
      <c r="D202" s="419"/>
      <c r="E202" s="432"/>
      <c r="F202" s="433"/>
      <c r="G202" s="427"/>
      <c r="H202" s="423">
        <f>SUM(H200:H201)</f>
        <v>219302.4</v>
      </c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  <c r="V202" s="408"/>
      <c r="W202" s="408"/>
      <c r="X202" s="408"/>
      <c r="Y202" s="408"/>
      <c r="Z202" s="408"/>
    </row>
    <row r="203" ht="12.75" customHeight="1">
      <c r="A203" s="408"/>
      <c r="B203" s="408"/>
      <c r="C203" s="408"/>
      <c r="D203" s="408"/>
      <c r="E203" s="406"/>
      <c r="F203" s="407"/>
      <c r="G203" s="408"/>
      <c r="H203" s="408"/>
      <c r="I203" s="408"/>
      <c r="J203" s="408"/>
      <c r="K203" s="408"/>
      <c r="L203" s="408"/>
      <c r="M203" s="408"/>
      <c r="N203" s="408"/>
      <c r="O203" s="408"/>
      <c r="P203" s="408"/>
      <c r="Q203" s="408"/>
      <c r="R203" s="408"/>
      <c r="S203" s="408"/>
      <c r="T203" s="408"/>
      <c r="U203" s="408"/>
      <c r="V203" s="408"/>
      <c r="W203" s="408"/>
      <c r="X203" s="408"/>
      <c r="Y203" s="408"/>
      <c r="Z203" s="408"/>
    </row>
    <row r="204" ht="12.75" customHeight="1">
      <c r="A204" s="408"/>
      <c r="B204" s="408"/>
      <c r="C204" s="408"/>
      <c r="D204" s="408"/>
      <c r="E204" s="406"/>
      <c r="F204" s="407"/>
      <c r="G204" s="408"/>
      <c r="H204" s="408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  <c r="V204" s="408"/>
      <c r="W204" s="408"/>
      <c r="X204" s="408"/>
      <c r="Y204" s="408"/>
      <c r="Z204" s="408"/>
    </row>
    <row r="205" ht="12.75" customHeight="1">
      <c r="A205" s="408"/>
      <c r="B205" s="408"/>
      <c r="C205" s="408"/>
      <c r="D205" s="408"/>
      <c r="E205" s="406"/>
      <c r="F205" s="407"/>
      <c r="G205" s="408"/>
      <c r="H205" s="408"/>
      <c r="I205" s="408"/>
      <c r="J205" s="408"/>
      <c r="K205" s="408"/>
      <c r="L205" s="408"/>
      <c r="M205" s="408"/>
      <c r="N205" s="408"/>
      <c r="O205" s="408"/>
      <c r="P205" s="408"/>
      <c r="Q205" s="408"/>
      <c r="R205" s="408"/>
      <c r="S205" s="408"/>
      <c r="T205" s="408"/>
      <c r="U205" s="408"/>
      <c r="V205" s="408"/>
      <c r="W205" s="408"/>
      <c r="X205" s="408"/>
      <c r="Y205" s="408"/>
      <c r="Z205" s="408"/>
    </row>
    <row r="206" ht="12.75" customHeight="1">
      <c r="A206" s="408" t="s">
        <v>182</v>
      </c>
      <c r="B206" s="408"/>
      <c r="C206" s="408" t="s">
        <v>4</v>
      </c>
      <c r="D206" s="412" t="s">
        <v>255</v>
      </c>
      <c r="E206" s="406"/>
      <c r="F206" s="407"/>
      <c r="G206" s="408"/>
      <c r="H206" s="408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</row>
    <row r="207" ht="12.75" customHeight="1">
      <c r="A207" s="408" t="s">
        <v>184</v>
      </c>
      <c r="B207" s="408"/>
      <c r="C207" s="408" t="s">
        <v>4</v>
      </c>
      <c r="D207" s="408" t="s">
        <v>185</v>
      </c>
      <c r="E207" s="406"/>
      <c r="F207" s="407"/>
      <c r="G207" s="437"/>
      <c r="H207" s="408"/>
      <c r="I207" s="408"/>
      <c r="J207" s="408"/>
      <c r="K207" s="408"/>
      <c r="L207" s="408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408"/>
    </row>
    <row r="208" ht="12.75" customHeight="1">
      <c r="A208" s="408" t="s">
        <v>186</v>
      </c>
      <c r="B208" s="408"/>
      <c r="C208" s="408" t="s">
        <v>4</v>
      </c>
      <c r="D208" s="408" t="s">
        <v>256</v>
      </c>
      <c r="E208" s="406"/>
      <c r="F208" s="407"/>
      <c r="G208" s="408"/>
      <c r="H208" s="408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  <c r="V208" s="408"/>
      <c r="W208" s="408"/>
      <c r="X208" s="408"/>
      <c r="Y208" s="408"/>
      <c r="Z208" s="408"/>
    </row>
    <row r="209" ht="12.75" customHeight="1">
      <c r="A209" s="408"/>
      <c r="B209" s="408"/>
      <c r="C209" s="408"/>
      <c r="D209" s="408"/>
      <c r="E209" s="406"/>
      <c r="F209" s="407"/>
      <c r="G209" s="408"/>
      <c r="H209" s="408"/>
      <c r="I209" s="408"/>
      <c r="J209" s="408"/>
      <c r="K209" s="408"/>
      <c r="L209" s="408"/>
      <c r="M209" s="408"/>
      <c r="N209" s="408"/>
      <c r="O209" s="408"/>
      <c r="P209" s="408"/>
      <c r="Q209" s="408"/>
      <c r="R209" s="408"/>
      <c r="S209" s="408"/>
      <c r="T209" s="408"/>
      <c r="U209" s="408"/>
      <c r="V209" s="408"/>
      <c r="W209" s="408"/>
      <c r="X209" s="408"/>
      <c r="Y209" s="408"/>
      <c r="Z209" s="408"/>
    </row>
    <row r="210" ht="12.75" customHeight="1">
      <c r="A210" s="413" t="s">
        <v>188</v>
      </c>
      <c r="B210" s="414" t="s">
        <v>189</v>
      </c>
      <c r="C210" s="213"/>
      <c r="D210" s="415"/>
      <c r="E210" s="413" t="s">
        <v>190</v>
      </c>
      <c r="F210" s="416" t="s">
        <v>191</v>
      </c>
      <c r="G210" s="413" t="s">
        <v>192</v>
      </c>
      <c r="H210" s="413" t="s">
        <v>193</v>
      </c>
      <c r="I210" s="408"/>
      <c r="J210" s="408"/>
      <c r="K210" s="408"/>
      <c r="L210" s="408"/>
      <c r="M210" s="408"/>
      <c r="N210" s="408"/>
      <c r="O210" s="408"/>
      <c r="P210" s="408"/>
      <c r="Q210" s="408"/>
      <c r="R210" s="408"/>
      <c r="S210" s="408"/>
      <c r="T210" s="408"/>
      <c r="U210" s="408"/>
      <c r="V210" s="408"/>
      <c r="W210" s="408"/>
      <c r="X210" s="408"/>
      <c r="Y210" s="408"/>
      <c r="Z210" s="408"/>
    </row>
    <row r="211" ht="12.75" customHeight="1">
      <c r="A211" s="417" t="s">
        <v>194</v>
      </c>
      <c r="B211" s="418" t="s">
        <v>195</v>
      </c>
      <c r="C211" s="419"/>
      <c r="D211" s="420"/>
      <c r="E211" s="417"/>
      <c r="F211" s="421"/>
      <c r="G211" s="422"/>
      <c r="H211" s="423"/>
      <c r="I211" s="408"/>
      <c r="J211" s="408"/>
      <c r="K211" s="408"/>
      <c r="L211" s="408"/>
      <c r="M211" s="408"/>
      <c r="N211" s="408"/>
      <c r="O211" s="408"/>
      <c r="P211" s="408"/>
      <c r="Q211" s="408"/>
      <c r="R211" s="408"/>
      <c r="S211" s="408"/>
      <c r="T211" s="408"/>
      <c r="U211" s="408"/>
      <c r="V211" s="408"/>
      <c r="W211" s="408"/>
      <c r="X211" s="408"/>
      <c r="Y211" s="408"/>
      <c r="Z211" s="408"/>
    </row>
    <row r="212" ht="12.75" customHeight="1">
      <c r="A212" s="424">
        <v>1.0</v>
      </c>
      <c r="B212" s="425" t="s">
        <v>196</v>
      </c>
      <c r="C212" s="426"/>
      <c r="D212" s="427"/>
      <c r="E212" s="428" t="s">
        <v>197</v>
      </c>
      <c r="F212" s="429">
        <v>0.015</v>
      </c>
      <c r="G212" s="430">
        <f>BAHAN!$D$9</f>
        <v>119500</v>
      </c>
      <c r="H212" s="430">
        <f t="shared" ref="H212:H215" si="17">G212*F212</f>
        <v>1792.5</v>
      </c>
      <c r="I212" s="408"/>
      <c r="J212" s="408"/>
      <c r="K212" s="408"/>
      <c r="L212" s="408"/>
      <c r="M212" s="408"/>
      <c r="N212" s="408"/>
      <c r="O212" s="408"/>
      <c r="P212" s="408"/>
      <c r="Q212" s="408"/>
      <c r="R212" s="408"/>
      <c r="S212" s="408"/>
      <c r="T212" s="408"/>
      <c r="U212" s="408"/>
      <c r="V212" s="408"/>
      <c r="W212" s="408"/>
      <c r="X212" s="408"/>
      <c r="Y212" s="408"/>
      <c r="Z212" s="408"/>
    </row>
    <row r="213" ht="12.75" customHeight="1">
      <c r="A213" s="424">
        <v>2.0</v>
      </c>
      <c r="B213" s="425" t="s">
        <v>224</v>
      </c>
      <c r="C213" s="426"/>
      <c r="D213" s="427"/>
      <c r="E213" s="428" t="s">
        <v>197</v>
      </c>
      <c r="F213" s="429">
        <v>0.015</v>
      </c>
      <c r="G213" s="430">
        <f>BAHAN!$D$10</f>
        <v>104400</v>
      </c>
      <c r="H213" s="430">
        <f t="shared" si="17"/>
        <v>1566</v>
      </c>
      <c r="I213" s="408"/>
      <c r="J213" s="408"/>
      <c r="K213" s="408"/>
      <c r="L213" s="408"/>
      <c r="M213" s="408"/>
      <c r="N213" s="408"/>
      <c r="O213" s="408"/>
      <c r="P213" s="408"/>
      <c r="Q213" s="408"/>
      <c r="R213" s="408"/>
      <c r="S213" s="408"/>
      <c r="T213" s="408"/>
      <c r="U213" s="408"/>
      <c r="V213" s="408"/>
      <c r="W213" s="408"/>
      <c r="X213" s="408"/>
      <c r="Y213" s="408"/>
      <c r="Z213" s="408"/>
    </row>
    <row r="214" ht="12.75" customHeight="1">
      <c r="A214" s="424">
        <v>3.0</v>
      </c>
      <c r="B214" s="425" t="s">
        <v>225</v>
      </c>
      <c r="C214" s="426"/>
      <c r="D214" s="427"/>
      <c r="E214" s="428" t="s">
        <v>197</v>
      </c>
      <c r="F214" s="429">
        <v>0.15</v>
      </c>
      <c r="G214" s="430">
        <f>BAHAN!$D$11</f>
        <v>99400</v>
      </c>
      <c r="H214" s="430">
        <f t="shared" si="17"/>
        <v>14910</v>
      </c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</row>
    <row r="215" ht="12.75" customHeight="1">
      <c r="A215" s="424">
        <v>4.0</v>
      </c>
      <c r="B215" s="425" t="s">
        <v>198</v>
      </c>
      <c r="C215" s="426"/>
      <c r="D215" s="427"/>
      <c r="E215" s="428" t="s">
        <v>197</v>
      </c>
      <c r="F215" s="429">
        <v>0.3</v>
      </c>
      <c r="G215" s="430">
        <f>BAHAN!$D$12</f>
        <v>94400</v>
      </c>
      <c r="H215" s="430">
        <f t="shared" si="17"/>
        <v>28320</v>
      </c>
      <c r="I215" s="408"/>
      <c r="J215" s="408"/>
      <c r="K215" s="408"/>
      <c r="L215" s="408"/>
      <c r="M215" s="408"/>
      <c r="N215" s="408"/>
      <c r="O215" s="408"/>
      <c r="P215" s="408"/>
      <c r="Q215" s="408"/>
      <c r="R215" s="408"/>
      <c r="S215" s="408"/>
      <c r="T215" s="408"/>
      <c r="U215" s="408"/>
      <c r="V215" s="408"/>
      <c r="W215" s="408"/>
      <c r="X215" s="408"/>
      <c r="Y215" s="408"/>
      <c r="Z215" s="408"/>
    </row>
    <row r="216" ht="12.75" customHeight="1">
      <c r="A216" s="431" t="s">
        <v>199</v>
      </c>
      <c r="B216" s="213"/>
      <c r="C216" s="213"/>
      <c r="D216" s="213"/>
      <c r="E216" s="213"/>
      <c r="F216" s="213"/>
      <c r="G216" s="415"/>
      <c r="H216" s="423">
        <f>SUM(H212:H215)</f>
        <v>46588.5</v>
      </c>
      <c r="I216" s="408"/>
      <c r="J216" s="408"/>
      <c r="K216" s="408"/>
      <c r="L216" s="408"/>
      <c r="M216" s="408"/>
      <c r="N216" s="408"/>
      <c r="O216" s="408"/>
      <c r="P216" s="408"/>
      <c r="Q216" s="408"/>
      <c r="R216" s="408"/>
      <c r="S216" s="408"/>
      <c r="T216" s="408"/>
      <c r="U216" s="408"/>
      <c r="V216" s="408"/>
      <c r="W216" s="408"/>
      <c r="X216" s="408"/>
      <c r="Y216" s="408"/>
      <c r="Z216" s="408"/>
    </row>
    <row r="217" ht="12.75" customHeight="1">
      <c r="A217" s="417" t="s">
        <v>208</v>
      </c>
      <c r="B217" s="418" t="s">
        <v>209</v>
      </c>
      <c r="C217" s="419"/>
      <c r="D217" s="427"/>
      <c r="E217" s="417"/>
      <c r="F217" s="421"/>
      <c r="G217" s="422"/>
      <c r="H217" s="423"/>
      <c r="I217" s="408"/>
      <c r="J217" s="408"/>
      <c r="K217" s="408"/>
      <c r="L217" s="408"/>
      <c r="M217" s="408"/>
      <c r="N217" s="408"/>
      <c r="O217" s="408"/>
      <c r="P217" s="408"/>
      <c r="Q217" s="408"/>
      <c r="R217" s="408"/>
      <c r="S217" s="408"/>
      <c r="T217" s="408"/>
      <c r="U217" s="408"/>
      <c r="V217" s="408"/>
      <c r="W217" s="408"/>
      <c r="X217" s="408"/>
      <c r="Y217" s="408"/>
      <c r="Z217" s="408"/>
    </row>
    <row r="218" ht="12.75" customHeight="1">
      <c r="A218" s="424">
        <v>1.0</v>
      </c>
      <c r="B218" s="425" t="s">
        <v>226</v>
      </c>
      <c r="C218" s="419"/>
      <c r="D218" s="427"/>
      <c r="E218" s="428" t="s">
        <v>227</v>
      </c>
      <c r="F218" s="429">
        <v>0.15552</v>
      </c>
      <c r="G218" s="436">
        <f>BAHAN!$D$20</f>
        <v>58900</v>
      </c>
      <c r="H218" s="430">
        <f t="shared" ref="H218:H219" si="18">G218*F218</f>
        <v>9160.128</v>
      </c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  <c r="V218" s="408"/>
      <c r="W218" s="408"/>
      <c r="X218" s="408"/>
      <c r="Y218" s="408"/>
      <c r="Z218" s="408"/>
    </row>
    <row r="219" ht="12.75" customHeight="1">
      <c r="A219" s="424">
        <v>2.0</v>
      </c>
      <c r="B219" s="425" t="s">
        <v>228</v>
      </c>
      <c r="C219" s="419"/>
      <c r="D219" s="427"/>
      <c r="E219" s="428" t="s">
        <v>211</v>
      </c>
      <c r="F219" s="429">
        <v>0.023</v>
      </c>
      <c r="G219" s="436">
        <f>BAHAN!$D$21</f>
        <v>159500</v>
      </c>
      <c r="H219" s="430">
        <f t="shared" si="18"/>
        <v>3668.5</v>
      </c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  <c r="V219" s="408"/>
      <c r="W219" s="408"/>
      <c r="X219" s="408"/>
      <c r="Y219" s="408"/>
      <c r="Z219" s="408"/>
    </row>
    <row r="220" ht="12.75" customHeight="1">
      <c r="A220" s="431" t="s">
        <v>215</v>
      </c>
      <c r="B220" s="213"/>
      <c r="C220" s="213"/>
      <c r="D220" s="213"/>
      <c r="E220" s="213"/>
      <c r="F220" s="213"/>
      <c r="G220" s="415"/>
      <c r="H220" s="423">
        <f>SUM(H218:H219)</f>
        <v>12828.628</v>
      </c>
      <c r="I220" s="408"/>
      <c r="J220" s="408"/>
      <c r="K220" s="408"/>
      <c r="L220" s="408"/>
      <c r="M220" s="408"/>
      <c r="N220" s="408"/>
      <c r="O220" s="408"/>
      <c r="P220" s="408"/>
      <c r="Q220" s="408"/>
      <c r="R220" s="408"/>
      <c r="S220" s="408"/>
      <c r="T220" s="408"/>
      <c r="U220" s="408"/>
      <c r="V220" s="408"/>
      <c r="W220" s="408"/>
      <c r="X220" s="408"/>
      <c r="Y220" s="408"/>
      <c r="Z220" s="408"/>
    </row>
    <row r="221" ht="12.75" customHeight="1">
      <c r="A221" s="417" t="s">
        <v>14</v>
      </c>
      <c r="B221" s="418" t="s">
        <v>216</v>
      </c>
      <c r="C221" s="419"/>
      <c r="D221" s="419"/>
      <c r="E221" s="432"/>
      <c r="F221" s="433"/>
      <c r="G221" s="427"/>
      <c r="H221" s="423">
        <f>H216+H220</f>
        <v>59417.128</v>
      </c>
      <c r="I221" s="408"/>
      <c r="J221" s="408"/>
      <c r="K221" s="408"/>
      <c r="L221" s="408"/>
      <c r="M221" s="408"/>
      <c r="N221" s="408"/>
      <c r="O221" s="408"/>
      <c r="P221" s="408"/>
      <c r="Q221" s="408"/>
      <c r="R221" s="408"/>
      <c r="S221" s="408"/>
      <c r="T221" s="408"/>
      <c r="U221" s="408"/>
      <c r="V221" s="408"/>
      <c r="W221" s="408"/>
      <c r="X221" s="408"/>
      <c r="Y221" s="408"/>
      <c r="Z221" s="408"/>
    </row>
    <row r="222" ht="12.75" customHeight="1">
      <c r="A222" s="417" t="s">
        <v>15</v>
      </c>
      <c r="B222" s="418" t="s">
        <v>201</v>
      </c>
      <c r="C222" s="419"/>
      <c r="D222" s="419"/>
      <c r="E222" s="434">
        <v>0.0</v>
      </c>
      <c r="F222" s="435" t="s">
        <v>217</v>
      </c>
      <c r="G222" s="427"/>
      <c r="H222" s="423">
        <f>H221*E222</f>
        <v>0</v>
      </c>
      <c r="I222" s="408"/>
      <c r="J222" s="408"/>
      <c r="K222" s="408"/>
      <c r="L222" s="408"/>
      <c r="M222" s="408"/>
      <c r="N222" s="408"/>
      <c r="O222" s="408"/>
      <c r="P222" s="408"/>
      <c r="Q222" s="408"/>
      <c r="R222" s="408"/>
      <c r="S222" s="408"/>
      <c r="T222" s="408"/>
      <c r="U222" s="408"/>
      <c r="V222" s="408"/>
      <c r="W222" s="408"/>
      <c r="X222" s="408"/>
      <c r="Y222" s="408"/>
      <c r="Z222" s="408"/>
    </row>
    <row r="223" ht="12.75" customHeight="1">
      <c r="A223" s="417" t="s">
        <v>16</v>
      </c>
      <c r="B223" s="418" t="s">
        <v>218</v>
      </c>
      <c r="C223" s="419"/>
      <c r="D223" s="419"/>
      <c r="E223" s="432"/>
      <c r="F223" s="433"/>
      <c r="G223" s="427"/>
      <c r="H223" s="423">
        <f>SUM(H221:H222)</f>
        <v>59417.128</v>
      </c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</row>
    <row r="224" ht="12.75" customHeight="1">
      <c r="A224" s="408"/>
      <c r="B224" s="408"/>
      <c r="C224" s="408"/>
      <c r="D224" s="408"/>
      <c r="E224" s="406"/>
      <c r="F224" s="407"/>
      <c r="G224" s="408"/>
      <c r="H224" s="408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  <c r="V224" s="408"/>
      <c r="W224" s="408"/>
      <c r="X224" s="408"/>
      <c r="Y224" s="408"/>
      <c r="Z224" s="408"/>
    </row>
    <row r="225" ht="12.75" customHeight="1">
      <c r="A225" s="408"/>
      <c r="B225" s="408"/>
      <c r="C225" s="408"/>
      <c r="D225" s="408"/>
      <c r="E225" s="406"/>
      <c r="F225" s="407"/>
      <c r="G225" s="408"/>
      <c r="H225" s="408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  <c r="V225" s="408"/>
      <c r="W225" s="408"/>
      <c r="X225" s="408"/>
      <c r="Y225" s="408"/>
      <c r="Z225" s="408"/>
    </row>
    <row r="226" ht="12.75" customHeight="1">
      <c r="A226" s="408"/>
      <c r="B226" s="408"/>
      <c r="C226" s="408"/>
      <c r="D226" s="408"/>
      <c r="E226" s="406"/>
      <c r="F226" s="407"/>
      <c r="G226" s="408"/>
      <c r="H226" s="408"/>
      <c r="I226" s="408"/>
      <c r="J226" s="408"/>
      <c r="K226" s="408"/>
      <c r="L226" s="408"/>
      <c r="M226" s="408"/>
      <c r="N226" s="408"/>
      <c r="O226" s="408"/>
      <c r="P226" s="408"/>
      <c r="Q226" s="408"/>
      <c r="R226" s="408"/>
      <c r="S226" s="408"/>
      <c r="T226" s="408"/>
      <c r="U226" s="408"/>
      <c r="V226" s="408"/>
      <c r="W226" s="408"/>
      <c r="X226" s="408"/>
      <c r="Y226" s="408"/>
      <c r="Z226" s="408"/>
    </row>
    <row r="227" ht="12.75" customHeight="1">
      <c r="A227" s="408" t="s">
        <v>182</v>
      </c>
      <c r="B227" s="408"/>
      <c r="C227" s="408" t="s">
        <v>4</v>
      </c>
      <c r="D227" s="412" t="s">
        <v>257</v>
      </c>
      <c r="E227" s="406"/>
      <c r="F227" s="407"/>
      <c r="G227" s="408"/>
      <c r="H227" s="408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  <c r="V227" s="408"/>
      <c r="W227" s="408"/>
      <c r="X227" s="408"/>
      <c r="Y227" s="408"/>
      <c r="Z227" s="408"/>
    </row>
    <row r="228" ht="12.75" customHeight="1">
      <c r="A228" s="408" t="s">
        <v>184</v>
      </c>
      <c r="B228" s="408"/>
      <c r="C228" s="408" t="s">
        <v>4</v>
      </c>
      <c r="D228" s="408" t="s">
        <v>57</v>
      </c>
      <c r="E228" s="406"/>
      <c r="F228" s="407"/>
      <c r="G228" s="437"/>
      <c r="H228" s="408"/>
      <c r="I228" s="408"/>
      <c r="J228" s="408"/>
      <c r="K228" s="408"/>
      <c r="L228" s="408"/>
      <c r="M228" s="408"/>
      <c r="N228" s="408"/>
      <c r="O228" s="408"/>
      <c r="P228" s="408"/>
      <c r="Q228" s="408"/>
      <c r="R228" s="408"/>
      <c r="S228" s="408"/>
      <c r="T228" s="408"/>
      <c r="U228" s="408"/>
      <c r="V228" s="408"/>
      <c r="W228" s="408"/>
      <c r="X228" s="408"/>
      <c r="Y228" s="408"/>
      <c r="Z228" s="408"/>
    </row>
    <row r="229" ht="12.75" customHeight="1">
      <c r="A229" s="408" t="s">
        <v>186</v>
      </c>
      <c r="B229" s="408"/>
      <c r="C229" s="408" t="s">
        <v>4</v>
      </c>
      <c r="D229" s="408" t="s">
        <v>258</v>
      </c>
      <c r="E229" s="406"/>
      <c r="F229" s="407"/>
      <c r="G229" s="408"/>
      <c r="H229" s="408"/>
      <c r="I229" s="408"/>
      <c r="J229" s="408"/>
      <c r="K229" s="408"/>
      <c r="L229" s="408"/>
      <c r="M229" s="408"/>
      <c r="N229" s="408"/>
      <c r="O229" s="408"/>
      <c r="P229" s="408"/>
      <c r="Q229" s="408"/>
      <c r="R229" s="408"/>
      <c r="S229" s="408"/>
      <c r="T229" s="408"/>
      <c r="U229" s="408"/>
      <c r="V229" s="408"/>
      <c r="W229" s="408"/>
      <c r="X229" s="408"/>
      <c r="Y229" s="408"/>
      <c r="Z229" s="408"/>
    </row>
    <row r="230" ht="12.75" customHeight="1">
      <c r="A230" s="408"/>
      <c r="B230" s="408"/>
      <c r="C230" s="408"/>
      <c r="D230" s="408"/>
      <c r="E230" s="406"/>
      <c r="F230" s="407"/>
      <c r="G230" s="408"/>
      <c r="H230" s="408"/>
      <c r="I230" s="408"/>
      <c r="J230" s="408"/>
      <c r="K230" s="408"/>
      <c r="L230" s="408"/>
      <c r="M230" s="408"/>
      <c r="N230" s="408"/>
      <c r="O230" s="408"/>
      <c r="P230" s="408"/>
      <c r="Q230" s="408"/>
      <c r="R230" s="408"/>
      <c r="S230" s="408"/>
      <c r="T230" s="408"/>
      <c r="U230" s="408"/>
      <c r="V230" s="408"/>
      <c r="W230" s="408"/>
      <c r="X230" s="408"/>
      <c r="Y230" s="408"/>
      <c r="Z230" s="408"/>
    </row>
    <row r="231" ht="12.75" customHeight="1">
      <c r="A231" s="413" t="s">
        <v>188</v>
      </c>
      <c r="B231" s="414" t="s">
        <v>189</v>
      </c>
      <c r="C231" s="213"/>
      <c r="D231" s="415"/>
      <c r="E231" s="413" t="s">
        <v>190</v>
      </c>
      <c r="F231" s="416" t="s">
        <v>191</v>
      </c>
      <c r="G231" s="413" t="s">
        <v>192</v>
      </c>
      <c r="H231" s="413" t="s">
        <v>193</v>
      </c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  <c r="V231" s="408"/>
      <c r="W231" s="408"/>
      <c r="X231" s="408"/>
      <c r="Y231" s="408"/>
      <c r="Z231" s="408"/>
    </row>
    <row r="232" ht="12.75" customHeight="1">
      <c r="A232" s="417" t="s">
        <v>194</v>
      </c>
      <c r="B232" s="418" t="s">
        <v>195</v>
      </c>
      <c r="C232" s="419"/>
      <c r="D232" s="420"/>
      <c r="E232" s="417"/>
      <c r="F232" s="421"/>
      <c r="G232" s="422"/>
      <c r="H232" s="423"/>
      <c r="I232" s="408"/>
      <c r="J232" s="408"/>
      <c r="K232" s="408"/>
      <c r="L232" s="408"/>
      <c r="M232" s="408"/>
      <c r="N232" s="408"/>
      <c r="O232" s="408"/>
      <c r="P232" s="408"/>
      <c r="Q232" s="408"/>
      <c r="R232" s="408"/>
      <c r="S232" s="408"/>
      <c r="T232" s="408"/>
      <c r="U232" s="408"/>
      <c r="V232" s="408"/>
      <c r="W232" s="408"/>
      <c r="X232" s="408"/>
      <c r="Y232" s="408"/>
      <c r="Z232" s="408"/>
    </row>
    <row r="233" ht="12.75" customHeight="1">
      <c r="A233" s="424">
        <v>1.0</v>
      </c>
      <c r="B233" s="425" t="s">
        <v>196</v>
      </c>
      <c r="C233" s="426"/>
      <c r="D233" s="427"/>
      <c r="E233" s="428" t="s">
        <v>197</v>
      </c>
      <c r="F233" s="429">
        <v>0.004</v>
      </c>
      <c r="G233" s="430">
        <f>BAHAN!$D$9</f>
        <v>119500</v>
      </c>
      <c r="H233" s="430">
        <f t="shared" ref="H233:H236" si="19">G233*F233</f>
        <v>478</v>
      </c>
      <c r="I233" s="408"/>
      <c r="J233" s="408"/>
      <c r="K233" s="408"/>
      <c r="L233" s="408"/>
      <c r="M233" s="408"/>
      <c r="N233" s="408"/>
      <c r="O233" s="408"/>
      <c r="P233" s="408"/>
      <c r="Q233" s="408"/>
      <c r="R233" s="408"/>
      <c r="S233" s="408"/>
      <c r="T233" s="408"/>
      <c r="U233" s="408"/>
      <c r="V233" s="408"/>
      <c r="W233" s="408"/>
      <c r="X233" s="408"/>
      <c r="Y233" s="408"/>
      <c r="Z233" s="408"/>
    </row>
    <row r="234" ht="12.75" customHeight="1">
      <c r="A234" s="424">
        <v>2.0</v>
      </c>
      <c r="B234" s="425" t="s">
        <v>224</v>
      </c>
      <c r="C234" s="426"/>
      <c r="D234" s="427"/>
      <c r="E234" s="428" t="s">
        <v>197</v>
      </c>
      <c r="F234" s="429">
        <v>0.04</v>
      </c>
      <c r="G234" s="430">
        <f>BAHAN!$D$10</f>
        <v>104400</v>
      </c>
      <c r="H234" s="430">
        <f t="shared" si="19"/>
        <v>4176</v>
      </c>
      <c r="I234" s="408"/>
      <c r="J234" s="408"/>
      <c r="K234" s="408"/>
      <c r="L234" s="408"/>
      <c r="M234" s="408"/>
      <c r="N234" s="408"/>
      <c r="O234" s="408"/>
      <c r="P234" s="408"/>
      <c r="Q234" s="408"/>
      <c r="R234" s="408"/>
      <c r="S234" s="408"/>
      <c r="T234" s="408"/>
      <c r="U234" s="408"/>
      <c r="V234" s="408"/>
      <c r="W234" s="408"/>
      <c r="X234" s="408"/>
      <c r="Y234" s="408"/>
      <c r="Z234" s="408"/>
    </row>
    <row r="235" ht="12.75" customHeight="1">
      <c r="A235" s="424">
        <v>3.0</v>
      </c>
      <c r="B235" s="425" t="s">
        <v>225</v>
      </c>
      <c r="C235" s="426"/>
      <c r="D235" s="427"/>
      <c r="E235" s="428" t="s">
        <v>197</v>
      </c>
      <c r="F235" s="429">
        <v>0.04</v>
      </c>
      <c r="G235" s="430">
        <f>BAHAN!$D$11</f>
        <v>99400</v>
      </c>
      <c r="H235" s="430">
        <f t="shared" si="19"/>
        <v>3976</v>
      </c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  <c r="V235" s="408"/>
      <c r="W235" s="408"/>
      <c r="X235" s="408"/>
      <c r="Y235" s="408"/>
      <c r="Z235" s="408"/>
    </row>
    <row r="236" ht="12.75" customHeight="1">
      <c r="A236" s="424">
        <v>4.0</v>
      </c>
      <c r="B236" s="425" t="s">
        <v>198</v>
      </c>
      <c r="C236" s="426"/>
      <c r="D236" s="427"/>
      <c r="E236" s="428" t="s">
        <v>197</v>
      </c>
      <c r="F236" s="429">
        <v>0.08</v>
      </c>
      <c r="G236" s="430">
        <f>BAHAN!$D$12</f>
        <v>94400</v>
      </c>
      <c r="H236" s="430">
        <f t="shared" si="19"/>
        <v>7552</v>
      </c>
      <c r="I236" s="408"/>
      <c r="J236" s="408"/>
      <c r="K236" s="408"/>
      <c r="L236" s="408"/>
      <c r="M236" s="408"/>
      <c r="N236" s="408"/>
      <c r="O236" s="408"/>
      <c r="P236" s="408"/>
      <c r="Q236" s="408"/>
      <c r="R236" s="408"/>
      <c r="S236" s="408"/>
      <c r="T236" s="408"/>
      <c r="U236" s="408"/>
      <c r="V236" s="408"/>
      <c r="W236" s="408"/>
      <c r="X236" s="408"/>
      <c r="Y236" s="408"/>
      <c r="Z236" s="408"/>
    </row>
    <row r="237" ht="12.75" customHeight="1">
      <c r="A237" s="431" t="s">
        <v>199</v>
      </c>
      <c r="B237" s="213"/>
      <c r="C237" s="213"/>
      <c r="D237" s="213"/>
      <c r="E237" s="213"/>
      <c r="F237" s="213"/>
      <c r="G237" s="415"/>
      <c r="H237" s="423">
        <f>SUM(H233:H236)</f>
        <v>16182</v>
      </c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</row>
    <row r="238" ht="12.75" customHeight="1">
      <c r="A238" s="417" t="s">
        <v>208</v>
      </c>
      <c r="B238" s="418" t="s">
        <v>209</v>
      </c>
      <c r="C238" s="419"/>
      <c r="D238" s="427"/>
      <c r="E238" s="417"/>
      <c r="F238" s="421"/>
      <c r="G238" s="422"/>
      <c r="H238" s="423"/>
      <c r="I238" s="408"/>
      <c r="J238" s="408"/>
      <c r="K238" s="408"/>
      <c r="L238" s="408"/>
      <c r="M238" s="408"/>
      <c r="N238" s="408"/>
      <c r="O238" s="408"/>
      <c r="P238" s="408"/>
      <c r="Q238" s="408"/>
      <c r="R238" s="408"/>
      <c r="S238" s="408"/>
      <c r="T238" s="408"/>
      <c r="U238" s="408"/>
      <c r="V238" s="408"/>
      <c r="W238" s="408"/>
      <c r="X238" s="408"/>
      <c r="Y238" s="408"/>
      <c r="Z238" s="408"/>
    </row>
    <row r="239" ht="12.75" customHeight="1">
      <c r="A239" s="424">
        <v>1.0</v>
      </c>
      <c r="B239" s="425" t="s">
        <v>226</v>
      </c>
      <c r="C239" s="419"/>
      <c r="D239" s="427"/>
      <c r="E239" s="428" t="s">
        <v>227</v>
      </c>
      <c r="F239" s="429">
        <v>0.01</v>
      </c>
      <c r="G239" s="436">
        <f>BAHAN!$D$20</f>
        <v>58900</v>
      </c>
      <c r="H239" s="430">
        <f t="shared" ref="H239:H240" si="20">G239*F239</f>
        <v>589</v>
      </c>
      <c r="I239" s="408"/>
      <c r="J239" s="408"/>
      <c r="K239" s="408"/>
      <c r="L239" s="408"/>
      <c r="M239" s="408"/>
      <c r="N239" s="408"/>
      <c r="O239" s="408"/>
      <c r="P239" s="408"/>
      <c r="Q239" s="408"/>
      <c r="R239" s="408"/>
      <c r="S239" s="408"/>
      <c r="T239" s="408"/>
      <c r="U239" s="408"/>
      <c r="V239" s="408"/>
      <c r="W239" s="408"/>
      <c r="X239" s="408"/>
      <c r="Y239" s="408"/>
      <c r="Z239" s="408"/>
    </row>
    <row r="240" ht="12.75" customHeight="1">
      <c r="A240" s="424">
        <v>2.0</v>
      </c>
      <c r="B240" s="425" t="s">
        <v>228</v>
      </c>
      <c r="C240" s="419"/>
      <c r="D240" s="427"/>
      <c r="E240" s="428" t="s">
        <v>211</v>
      </c>
      <c r="F240" s="429">
        <v>0.013</v>
      </c>
      <c r="G240" s="436">
        <f>BAHAN!$D$21</f>
        <v>159500</v>
      </c>
      <c r="H240" s="430">
        <f t="shared" si="20"/>
        <v>2073.5</v>
      </c>
      <c r="I240" s="408"/>
      <c r="J240" s="408"/>
      <c r="K240" s="408"/>
      <c r="L240" s="408"/>
      <c r="M240" s="408"/>
      <c r="N240" s="408"/>
      <c r="O240" s="408"/>
      <c r="P240" s="408"/>
      <c r="Q240" s="408"/>
      <c r="R240" s="408"/>
      <c r="S240" s="408"/>
      <c r="T240" s="408"/>
      <c r="U240" s="408"/>
      <c r="V240" s="408"/>
      <c r="W240" s="408"/>
      <c r="X240" s="408"/>
      <c r="Y240" s="408"/>
      <c r="Z240" s="408"/>
    </row>
    <row r="241" ht="12.75" customHeight="1">
      <c r="A241" s="431" t="s">
        <v>215</v>
      </c>
      <c r="B241" s="213"/>
      <c r="C241" s="213"/>
      <c r="D241" s="213"/>
      <c r="E241" s="213"/>
      <c r="F241" s="213"/>
      <c r="G241" s="415"/>
      <c r="H241" s="423">
        <f>SUM(H239:H240)</f>
        <v>2662.5</v>
      </c>
      <c r="I241" s="408"/>
      <c r="J241" s="408"/>
      <c r="K241" s="408"/>
      <c r="L241" s="408"/>
      <c r="M241" s="408"/>
      <c r="N241" s="408"/>
      <c r="O241" s="408"/>
      <c r="P241" s="408"/>
      <c r="Q241" s="408"/>
      <c r="R241" s="408"/>
      <c r="S241" s="408"/>
      <c r="T241" s="408"/>
      <c r="U241" s="408"/>
      <c r="V241" s="408"/>
      <c r="W241" s="408"/>
      <c r="X241" s="408"/>
      <c r="Y241" s="408"/>
      <c r="Z241" s="408"/>
    </row>
    <row r="242" ht="12.75" customHeight="1">
      <c r="A242" s="417" t="s">
        <v>14</v>
      </c>
      <c r="B242" s="418" t="s">
        <v>216</v>
      </c>
      <c r="C242" s="419"/>
      <c r="D242" s="419"/>
      <c r="E242" s="432"/>
      <c r="F242" s="433"/>
      <c r="G242" s="427"/>
      <c r="H242" s="423">
        <f>H237+H241</f>
        <v>18844.5</v>
      </c>
      <c r="I242" s="408"/>
      <c r="J242" s="408"/>
      <c r="K242" s="408"/>
      <c r="L242" s="408"/>
      <c r="M242" s="408"/>
      <c r="N242" s="408"/>
      <c r="O242" s="408"/>
      <c r="P242" s="408"/>
      <c r="Q242" s="408"/>
      <c r="R242" s="408"/>
      <c r="S242" s="408"/>
      <c r="T242" s="408"/>
      <c r="U242" s="408"/>
      <c r="V242" s="408"/>
      <c r="W242" s="408"/>
      <c r="X242" s="408"/>
      <c r="Y242" s="408"/>
      <c r="Z242" s="408"/>
    </row>
    <row r="243" ht="12.75" customHeight="1">
      <c r="A243" s="417" t="s">
        <v>15</v>
      </c>
      <c r="B243" s="418" t="s">
        <v>201</v>
      </c>
      <c r="C243" s="419"/>
      <c r="D243" s="419"/>
      <c r="E243" s="434">
        <v>0.0</v>
      </c>
      <c r="F243" s="435" t="s">
        <v>217</v>
      </c>
      <c r="G243" s="427"/>
      <c r="H243" s="423">
        <f>H242*E243</f>
        <v>0</v>
      </c>
      <c r="I243" s="408"/>
      <c r="J243" s="408"/>
      <c r="K243" s="408"/>
      <c r="L243" s="408"/>
      <c r="M243" s="408"/>
      <c r="N243" s="408"/>
      <c r="O243" s="408"/>
      <c r="P243" s="408"/>
      <c r="Q243" s="408"/>
      <c r="R243" s="408"/>
      <c r="S243" s="408"/>
      <c r="T243" s="408"/>
      <c r="U243" s="408"/>
      <c r="V243" s="408"/>
      <c r="W243" s="408"/>
      <c r="X243" s="408"/>
      <c r="Y243" s="408"/>
      <c r="Z243" s="408"/>
    </row>
    <row r="244" ht="12.75" customHeight="1">
      <c r="A244" s="417" t="s">
        <v>16</v>
      </c>
      <c r="B244" s="418" t="s">
        <v>218</v>
      </c>
      <c r="C244" s="419"/>
      <c r="D244" s="419"/>
      <c r="E244" s="432"/>
      <c r="F244" s="433"/>
      <c r="G244" s="427"/>
      <c r="H244" s="423">
        <f>SUM(H242:H243)</f>
        <v>18844.5</v>
      </c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</row>
    <row r="245" ht="12.75" customHeight="1">
      <c r="A245" s="408"/>
      <c r="B245" s="408"/>
      <c r="C245" s="408"/>
      <c r="D245" s="408"/>
      <c r="E245" s="406"/>
      <c r="F245" s="407"/>
      <c r="G245" s="408"/>
      <c r="H245" s="408"/>
      <c r="I245" s="408"/>
      <c r="J245" s="408"/>
      <c r="K245" s="408"/>
      <c r="L245" s="408"/>
      <c r="M245" s="408"/>
      <c r="N245" s="408"/>
      <c r="O245" s="408"/>
      <c r="P245" s="408"/>
      <c r="Q245" s="408"/>
      <c r="R245" s="408"/>
      <c r="S245" s="408"/>
      <c r="T245" s="408"/>
      <c r="U245" s="408"/>
      <c r="V245" s="408"/>
      <c r="W245" s="408"/>
      <c r="X245" s="408"/>
      <c r="Y245" s="408"/>
      <c r="Z245" s="408"/>
    </row>
    <row r="246" ht="12.75" customHeight="1">
      <c r="A246" s="408"/>
      <c r="B246" s="408"/>
      <c r="C246" s="408"/>
      <c r="D246" s="408"/>
      <c r="E246" s="406"/>
      <c r="F246" s="407"/>
      <c r="G246" s="408"/>
      <c r="H246" s="408"/>
      <c r="I246" s="408"/>
      <c r="J246" s="408"/>
      <c r="K246" s="408"/>
      <c r="L246" s="408"/>
      <c r="M246" s="408"/>
      <c r="N246" s="408"/>
      <c r="O246" s="408"/>
      <c r="P246" s="408"/>
      <c r="Q246" s="408"/>
      <c r="R246" s="408"/>
      <c r="S246" s="408"/>
      <c r="T246" s="408"/>
      <c r="U246" s="408"/>
      <c r="V246" s="408"/>
      <c r="W246" s="408"/>
      <c r="X246" s="408"/>
      <c r="Y246" s="408"/>
      <c r="Z246" s="408"/>
    </row>
    <row r="247" ht="12.75" customHeight="1">
      <c r="A247" s="408"/>
      <c r="B247" s="408"/>
      <c r="C247" s="408"/>
      <c r="D247" s="408"/>
      <c r="E247" s="406"/>
      <c r="F247" s="407"/>
      <c r="G247" s="408"/>
      <c r="H247" s="408"/>
      <c r="I247" s="408"/>
      <c r="J247" s="408"/>
      <c r="K247" s="408"/>
      <c r="L247" s="408"/>
      <c r="M247" s="408"/>
      <c r="N247" s="408"/>
      <c r="O247" s="408"/>
      <c r="P247" s="408"/>
      <c r="Q247" s="408"/>
      <c r="R247" s="408"/>
      <c r="S247" s="408"/>
      <c r="T247" s="408"/>
      <c r="U247" s="408"/>
      <c r="V247" s="408"/>
      <c r="W247" s="408"/>
      <c r="X247" s="408"/>
      <c r="Y247" s="408"/>
      <c r="Z247" s="408"/>
    </row>
    <row r="248" ht="12.75" customHeight="1">
      <c r="A248" s="408" t="s">
        <v>182</v>
      </c>
      <c r="B248" s="408"/>
      <c r="C248" s="408" t="s">
        <v>4</v>
      </c>
      <c r="D248" s="412" t="s">
        <v>259</v>
      </c>
      <c r="E248" s="406"/>
      <c r="F248" s="407"/>
      <c r="G248" s="408"/>
      <c r="H248" s="408"/>
      <c r="I248" s="408"/>
      <c r="J248" s="408"/>
      <c r="K248" s="408"/>
      <c r="L248" s="408"/>
      <c r="M248" s="408"/>
      <c r="N248" s="408"/>
      <c r="O248" s="408"/>
      <c r="P248" s="408"/>
      <c r="Q248" s="408"/>
      <c r="R248" s="408"/>
      <c r="S248" s="408"/>
      <c r="T248" s="408"/>
      <c r="U248" s="408"/>
      <c r="V248" s="408"/>
      <c r="W248" s="408"/>
      <c r="X248" s="408"/>
      <c r="Y248" s="408"/>
      <c r="Z248" s="408"/>
    </row>
    <row r="249" ht="12.75" customHeight="1">
      <c r="A249" s="408" t="s">
        <v>184</v>
      </c>
      <c r="B249" s="408"/>
      <c r="C249" s="408" t="s">
        <v>4</v>
      </c>
      <c r="D249" s="408" t="s">
        <v>220</v>
      </c>
      <c r="E249" s="406"/>
      <c r="F249" s="407"/>
      <c r="G249" s="437"/>
      <c r="H249" s="408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  <c r="V249" s="408"/>
      <c r="W249" s="408"/>
      <c r="X249" s="408"/>
      <c r="Y249" s="408"/>
      <c r="Z249" s="408"/>
    </row>
    <row r="250" ht="12.75" customHeight="1">
      <c r="A250" s="408" t="s">
        <v>186</v>
      </c>
      <c r="B250" s="408"/>
      <c r="C250" s="408" t="s">
        <v>4</v>
      </c>
      <c r="D250" s="408" t="s">
        <v>260</v>
      </c>
      <c r="E250" s="406"/>
      <c r="F250" s="407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</row>
    <row r="251" ht="12.75" customHeight="1">
      <c r="A251" s="408"/>
      <c r="B251" s="408"/>
      <c r="C251" s="408"/>
      <c r="D251" s="408"/>
      <c r="E251" s="406"/>
      <c r="F251" s="407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408"/>
    </row>
    <row r="252" ht="12.75" customHeight="1">
      <c r="A252" s="413" t="s">
        <v>188</v>
      </c>
      <c r="B252" s="414" t="s">
        <v>189</v>
      </c>
      <c r="C252" s="213"/>
      <c r="D252" s="415"/>
      <c r="E252" s="413" t="s">
        <v>190</v>
      </c>
      <c r="F252" s="416" t="s">
        <v>191</v>
      </c>
      <c r="G252" s="413" t="s">
        <v>192</v>
      </c>
      <c r="H252" s="413" t="s">
        <v>193</v>
      </c>
      <c r="I252" s="408"/>
      <c r="J252" s="408"/>
      <c r="K252" s="408"/>
      <c r="L252" s="408"/>
      <c r="M252" s="408"/>
      <c r="N252" s="408"/>
      <c r="O252" s="408"/>
      <c r="P252" s="408"/>
      <c r="Q252" s="408"/>
      <c r="R252" s="408"/>
      <c r="S252" s="408"/>
      <c r="T252" s="408"/>
      <c r="U252" s="408"/>
      <c r="V252" s="408"/>
      <c r="W252" s="408"/>
      <c r="X252" s="408"/>
      <c r="Y252" s="408"/>
      <c r="Z252" s="408"/>
    </row>
    <row r="253" ht="12.75" customHeight="1">
      <c r="A253" s="417" t="s">
        <v>194</v>
      </c>
      <c r="B253" s="418" t="s">
        <v>195</v>
      </c>
      <c r="C253" s="419"/>
      <c r="D253" s="420"/>
      <c r="E253" s="417"/>
      <c r="F253" s="421"/>
      <c r="G253" s="422"/>
      <c r="H253" s="423"/>
      <c r="I253" s="408"/>
      <c r="J253" s="408"/>
      <c r="K253" s="408"/>
      <c r="L253" s="408"/>
      <c r="M253" s="408"/>
      <c r="N253" s="408"/>
      <c r="O253" s="408"/>
      <c r="P253" s="408"/>
      <c r="Q253" s="408"/>
      <c r="R253" s="408"/>
      <c r="S253" s="408"/>
      <c r="T253" s="408"/>
      <c r="U253" s="408"/>
      <c r="V253" s="408"/>
      <c r="W253" s="408"/>
      <c r="X253" s="408"/>
      <c r="Y253" s="408"/>
      <c r="Z253" s="408"/>
    </row>
    <row r="254" ht="12.75" customHeight="1">
      <c r="A254" s="424">
        <v>1.0</v>
      </c>
      <c r="B254" s="425" t="s">
        <v>196</v>
      </c>
      <c r="C254" s="426"/>
      <c r="D254" s="427"/>
      <c r="E254" s="428" t="s">
        <v>197</v>
      </c>
      <c r="F254" s="429">
        <v>0.283</v>
      </c>
      <c r="G254" s="430">
        <f>BAHAN!$D$9</f>
        <v>119500</v>
      </c>
      <c r="H254" s="430">
        <f t="shared" ref="H254:H259" si="21">G254*F254</f>
        <v>33818.5</v>
      </c>
      <c r="I254" s="408"/>
      <c r="J254" s="408"/>
      <c r="K254" s="408"/>
      <c r="L254" s="408"/>
      <c r="M254" s="408"/>
      <c r="N254" s="408"/>
      <c r="O254" s="408"/>
      <c r="P254" s="408"/>
      <c r="Q254" s="408"/>
      <c r="R254" s="408"/>
      <c r="S254" s="408"/>
      <c r="T254" s="408"/>
      <c r="U254" s="408"/>
      <c r="V254" s="408"/>
      <c r="W254" s="408"/>
      <c r="X254" s="408"/>
      <c r="Y254" s="408"/>
      <c r="Z254" s="408"/>
    </row>
    <row r="255" ht="12.75" customHeight="1">
      <c r="A255" s="424">
        <v>2.0</v>
      </c>
      <c r="B255" s="425" t="s">
        <v>232</v>
      </c>
      <c r="C255" s="426"/>
      <c r="D255" s="427"/>
      <c r="E255" s="428" t="s">
        <v>197</v>
      </c>
      <c r="F255" s="429">
        <v>0.323</v>
      </c>
      <c r="G255" s="430">
        <f>BAHAN!$D$10</f>
        <v>104400</v>
      </c>
      <c r="H255" s="430">
        <f t="shared" si="21"/>
        <v>33721.2</v>
      </c>
      <c r="I255" s="408"/>
      <c r="J255" s="408"/>
      <c r="K255" s="408"/>
      <c r="L255" s="408"/>
      <c r="M255" s="408"/>
      <c r="N255" s="408"/>
      <c r="O255" s="408"/>
      <c r="P255" s="408"/>
      <c r="Q255" s="408"/>
      <c r="R255" s="408"/>
      <c r="S255" s="408"/>
      <c r="T255" s="408"/>
      <c r="U255" s="408"/>
      <c r="V255" s="408"/>
      <c r="W255" s="408"/>
      <c r="X255" s="408"/>
      <c r="Y255" s="408"/>
      <c r="Z255" s="408"/>
    </row>
    <row r="256" ht="12.75" customHeight="1">
      <c r="A256" s="424">
        <v>3.0</v>
      </c>
      <c r="B256" s="425" t="s">
        <v>233</v>
      </c>
      <c r="C256" s="426"/>
      <c r="D256" s="427"/>
      <c r="E256" s="428" t="s">
        <v>197</v>
      </c>
      <c r="F256" s="429">
        <v>1.4</v>
      </c>
      <c r="G256" s="430">
        <f>BAHAN!$D$11</f>
        <v>99400</v>
      </c>
      <c r="H256" s="430">
        <f t="shared" si="21"/>
        <v>139160</v>
      </c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</row>
    <row r="257" ht="12.75" customHeight="1">
      <c r="A257" s="424">
        <v>4.0</v>
      </c>
      <c r="B257" s="425" t="s">
        <v>225</v>
      </c>
      <c r="C257" s="426"/>
      <c r="D257" s="427"/>
      <c r="E257" s="428" t="s">
        <v>197</v>
      </c>
      <c r="F257" s="429">
        <v>0.275</v>
      </c>
      <c r="G257" s="430">
        <f>BAHAN!$D$11</f>
        <v>99400</v>
      </c>
      <c r="H257" s="430">
        <f t="shared" si="21"/>
        <v>27335</v>
      </c>
      <c r="I257" s="408"/>
      <c r="J257" s="408"/>
      <c r="K257" s="408"/>
      <c r="L257" s="408"/>
      <c r="M257" s="408"/>
      <c r="N257" s="408"/>
      <c r="O257" s="408"/>
      <c r="P257" s="408"/>
      <c r="Q257" s="408"/>
      <c r="R257" s="408"/>
      <c r="S257" s="408"/>
      <c r="T257" s="408"/>
      <c r="U257" s="408"/>
      <c r="V257" s="408"/>
      <c r="W257" s="408"/>
      <c r="X257" s="408"/>
      <c r="Y257" s="408"/>
      <c r="Z257" s="408"/>
    </row>
    <row r="258" ht="12.75" customHeight="1">
      <c r="A258" s="424">
        <v>5.0</v>
      </c>
      <c r="B258" s="425" t="s">
        <v>207</v>
      </c>
      <c r="C258" s="426"/>
      <c r="D258" s="427"/>
      <c r="E258" s="428" t="s">
        <v>197</v>
      </c>
      <c r="F258" s="429">
        <v>1.56</v>
      </c>
      <c r="G258" s="430">
        <f>BAHAN!$D$11</f>
        <v>99400</v>
      </c>
      <c r="H258" s="430">
        <f t="shared" si="21"/>
        <v>155064</v>
      </c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408"/>
    </row>
    <row r="259" ht="12.75" customHeight="1">
      <c r="A259" s="424">
        <v>6.0</v>
      </c>
      <c r="B259" s="425" t="s">
        <v>198</v>
      </c>
      <c r="C259" s="426"/>
      <c r="D259" s="427"/>
      <c r="E259" s="428" t="s">
        <v>197</v>
      </c>
      <c r="F259" s="429">
        <v>5.65</v>
      </c>
      <c r="G259" s="430">
        <f>BAHAN!$D$12</f>
        <v>94400</v>
      </c>
      <c r="H259" s="430">
        <f t="shared" si="21"/>
        <v>533360</v>
      </c>
      <c r="I259" s="408"/>
      <c r="J259" s="408"/>
      <c r="K259" s="408"/>
      <c r="L259" s="408"/>
      <c r="M259" s="408"/>
      <c r="N259" s="408"/>
      <c r="O259" s="408"/>
      <c r="P259" s="408"/>
      <c r="Q259" s="408"/>
      <c r="R259" s="408"/>
      <c r="S259" s="408"/>
      <c r="T259" s="408"/>
      <c r="U259" s="408"/>
      <c r="V259" s="408"/>
      <c r="W259" s="408"/>
      <c r="X259" s="408"/>
      <c r="Y259" s="408"/>
      <c r="Z259" s="408"/>
    </row>
    <row r="260" ht="12.75" customHeight="1">
      <c r="A260" s="431" t="s">
        <v>199</v>
      </c>
      <c r="B260" s="213"/>
      <c r="C260" s="213"/>
      <c r="D260" s="213"/>
      <c r="E260" s="213"/>
      <c r="F260" s="213"/>
      <c r="G260" s="415"/>
      <c r="H260" s="423">
        <f>SUM(H254:H259)</f>
        <v>922458.7</v>
      </c>
      <c r="I260" s="408"/>
      <c r="J260" s="408"/>
      <c r="K260" s="408"/>
      <c r="L260" s="408"/>
      <c r="M260" s="408"/>
      <c r="N260" s="408"/>
      <c r="O260" s="408"/>
      <c r="P260" s="408"/>
      <c r="Q260" s="408"/>
      <c r="R260" s="408"/>
      <c r="S260" s="408"/>
      <c r="T260" s="408"/>
      <c r="U260" s="408"/>
      <c r="V260" s="408"/>
      <c r="W260" s="408"/>
      <c r="X260" s="408"/>
      <c r="Y260" s="408"/>
      <c r="Z260" s="408"/>
    </row>
    <row r="261" ht="12.75" customHeight="1">
      <c r="A261" s="417" t="s">
        <v>208</v>
      </c>
      <c r="B261" s="418" t="s">
        <v>209</v>
      </c>
      <c r="C261" s="419"/>
      <c r="D261" s="427"/>
      <c r="E261" s="417"/>
      <c r="F261" s="421"/>
      <c r="G261" s="422"/>
      <c r="H261" s="423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  <c r="V261" s="408"/>
      <c r="W261" s="408"/>
      <c r="X261" s="408"/>
      <c r="Y261" s="408"/>
      <c r="Z261" s="408"/>
    </row>
    <row r="262" ht="12.75" customHeight="1">
      <c r="A262" s="424">
        <v>1.0</v>
      </c>
      <c r="B262" s="425" t="s">
        <v>234</v>
      </c>
      <c r="C262" s="419"/>
      <c r="D262" s="427"/>
      <c r="E262" s="428" t="s">
        <v>227</v>
      </c>
      <c r="F262" s="429">
        <v>8.4</v>
      </c>
      <c r="G262" s="436">
        <f>BAHAN!$D$23</f>
        <v>52300</v>
      </c>
      <c r="H262" s="430">
        <f t="shared" ref="H262:H269" si="22">G262*F262</f>
        <v>439320</v>
      </c>
      <c r="I262" s="408"/>
      <c r="J262" s="408"/>
      <c r="K262" s="408"/>
      <c r="L262" s="408"/>
      <c r="M262" s="408"/>
      <c r="N262" s="408"/>
      <c r="O262" s="408"/>
      <c r="P262" s="408"/>
      <c r="Q262" s="408"/>
      <c r="R262" s="408"/>
      <c r="S262" s="408"/>
      <c r="T262" s="408"/>
      <c r="U262" s="408"/>
      <c r="V262" s="408"/>
      <c r="W262" s="408"/>
      <c r="X262" s="408"/>
      <c r="Y262" s="408"/>
      <c r="Z262" s="408"/>
    </row>
    <row r="263" ht="12.75" customHeight="1">
      <c r="A263" s="424">
        <v>2.0</v>
      </c>
      <c r="B263" s="425" t="s">
        <v>235</v>
      </c>
      <c r="C263" s="419"/>
      <c r="D263" s="427"/>
      <c r="E263" s="428" t="s">
        <v>211</v>
      </c>
      <c r="F263" s="429">
        <v>0.54</v>
      </c>
      <c r="G263" s="436">
        <f>BAHAN!$D$24</f>
        <v>159500</v>
      </c>
      <c r="H263" s="430">
        <f t="shared" si="22"/>
        <v>86130</v>
      </c>
      <c r="I263" s="408"/>
      <c r="J263" s="408"/>
      <c r="K263" s="408"/>
      <c r="L263" s="408"/>
      <c r="M263" s="408"/>
      <c r="N263" s="408"/>
      <c r="O263" s="408"/>
      <c r="P263" s="408"/>
      <c r="Q263" s="408"/>
      <c r="R263" s="408"/>
      <c r="S263" s="408"/>
      <c r="T263" s="408"/>
      <c r="U263" s="408"/>
      <c r="V263" s="408"/>
      <c r="W263" s="408"/>
      <c r="X263" s="408"/>
      <c r="Y263" s="408"/>
      <c r="Z263" s="408"/>
    </row>
    <row r="264" ht="12.75" customHeight="1">
      <c r="A264" s="424">
        <v>3.0</v>
      </c>
      <c r="B264" s="425" t="s">
        <v>236</v>
      </c>
      <c r="C264" s="419"/>
      <c r="D264" s="427"/>
      <c r="E264" s="428" t="s">
        <v>211</v>
      </c>
      <c r="F264" s="429">
        <v>0.81</v>
      </c>
      <c r="G264" s="436">
        <f>BAHAN!$D$25</f>
        <v>286000</v>
      </c>
      <c r="H264" s="430">
        <f t="shared" si="22"/>
        <v>231660</v>
      </c>
      <c r="I264" s="408"/>
      <c r="J264" s="408"/>
      <c r="K264" s="408"/>
      <c r="L264" s="408"/>
      <c r="M264" s="408"/>
      <c r="N264" s="408"/>
      <c r="O264" s="408"/>
      <c r="P264" s="408"/>
      <c r="Q264" s="408"/>
      <c r="R264" s="408"/>
      <c r="S264" s="408"/>
      <c r="T264" s="408"/>
      <c r="U264" s="408"/>
      <c r="V264" s="408"/>
      <c r="W264" s="408"/>
      <c r="X264" s="408"/>
      <c r="Y264" s="408"/>
      <c r="Z264" s="408"/>
    </row>
    <row r="265" ht="12.75" customHeight="1">
      <c r="A265" s="424">
        <v>4.0</v>
      </c>
      <c r="B265" s="425" t="s">
        <v>237</v>
      </c>
      <c r="C265" s="419"/>
      <c r="D265" s="427"/>
      <c r="E265" s="428" t="s">
        <v>214</v>
      </c>
      <c r="F265" s="429">
        <v>210.0</v>
      </c>
      <c r="G265" s="436">
        <f>BAHAN!$D$26</f>
        <v>9100</v>
      </c>
      <c r="H265" s="430">
        <f t="shared" si="22"/>
        <v>1911000</v>
      </c>
      <c r="I265" s="408"/>
      <c r="J265" s="408"/>
      <c r="K265" s="408"/>
      <c r="L265" s="408"/>
      <c r="M265" s="408"/>
      <c r="N265" s="408"/>
      <c r="O265" s="408"/>
      <c r="P265" s="408"/>
      <c r="Q265" s="408"/>
      <c r="R265" s="408"/>
      <c r="S265" s="408"/>
      <c r="T265" s="408"/>
      <c r="U265" s="408"/>
      <c r="V265" s="408"/>
      <c r="W265" s="408"/>
      <c r="X265" s="408"/>
      <c r="Y265" s="408"/>
      <c r="Z265" s="408"/>
    </row>
    <row r="266" ht="12.75" customHeight="1">
      <c r="A266" s="424">
        <v>5.0</v>
      </c>
      <c r="B266" s="425" t="s">
        <v>238</v>
      </c>
      <c r="C266" s="419"/>
      <c r="D266" s="427"/>
      <c r="E266" s="428" t="s">
        <v>214</v>
      </c>
      <c r="F266" s="429">
        <v>3.0</v>
      </c>
      <c r="G266" s="436">
        <f>BAHAN!$D$27</f>
        <v>23000</v>
      </c>
      <c r="H266" s="430">
        <f t="shared" si="22"/>
        <v>69000</v>
      </c>
      <c r="I266" s="408"/>
      <c r="J266" s="408"/>
      <c r="K266" s="408"/>
      <c r="L266" s="408"/>
      <c r="M266" s="408"/>
      <c r="N266" s="408"/>
      <c r="O266" s="408"/>
      <c r="P266" s="408"/>
      <c r="Q266" s="408"/>
      <c r="R266" s="408"/>
      <c r="S266" s="408"/>
      <c r="T266" s="408"/>
      <c r="U266" s="408"/>
      <c r="V266" s="408"/>
      <c r="W266" s="408"/>
      <c r="X266" s="408"/>
      <c r="Y266" s="408"/>
      <c r="Z266" s="408"/>
    </row>
    <row r="267" ht="12.75" customHeight="1">
      <c r="A267" s="424">
        <v>6.0</v>
      </c>
      <c r="B267" s="425" t="s">
        <v>239</v>
      </c>
      <c r="C267" s="419"/>
      <c r="D267" s="427"/>
      <c r="E267" s="428" t="s">
        <v>211</v>
      </c>
      <c r="F267" s="429">
        <v>0.27</v>
      </c>
      <c r="G267" s="436">
        <f>BAHAN!$D$28</f>
        <v>3622500</v>
      </c>
      <c r="H267" s="430">
        <f t="shared" si="22"/>
        <v>978075</v>
      </c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</row>
    <row r="268" ht="12.75" customHeight="1">
      <c r="A268" s="424">
        <v>7.0</v>
      </c>
      <c r="B268" s="425" t="s">
        <v>240</v>
      </c>
      <c r="C268" s="419"/>
      <c r="D268" s="427"/>
      <c r="E268" s="428" t="s">
        <v>214</v>
      </c>
      <c r="F268" s="429">
        <v>2.0</v>
      </c>
      <c r="G268" s="436">
        <f>BAHAN!$D$29</f>
        <v>16500</v>
      </c>
      <c r="H268" s="430">
        <f t="shared" si="22"/>
        <v>33000</v>
      </c>
      <c r="I268" s="408"/>
      <c r="J268" s="408"/>
      <c r="K268" s="408"/>
      <c r="L268" s="408"/>
      <c r="M268" s="408"/>
      <c r="N268" s="408"/>
      <c r="O268" s="408"/>
      <c r="P268" s="408"/>
      <c r="Q268" s="408"/>
      <c r="R268" s="408"/>
      <c r="S268" s="408"/>
      <c r="T268" s="408"/>
      <c r="U268" s="408"/>
      <c r="V268" s="408"/>
      <c r="W268" s="408"/>
      <c r="X268" s="408"/>
      <c r="Y268" s="408"/>
      <c r="Z268" s="408"/>
    </row>
    <row r="269" ht="12.75" customHeight="1">
      <c r="A269" s="424">
        <v>8.0</v>
      </c>
      <c r="B269" s="425" t="s">
        <v>241</v>
      </c>
      <c r="C269" s="419"/>
      <c r="D269" s="427"/>
      <c r="E269" s="428" t="s">
        <v>242</v>
      </c>
      <c r="F269" s="429">
        <v>0.6</v>
      </c>
      <c r="G269" s="436">
        <f>BAHAN!$D$30</f>
        <v>6600</v>
      </c>
      <c r="H269" s="430">
        <f t="shared" si="22"/>
        <v>3960</v>
      </c>
      <c r="I269" s="408"/>
      <c r="J269" s="408"/>
      <c r="K269" s="408"/>
      <c r="L269" s="408"/>
      <c r="M269" s="408"/>
      <c r="N269" s="408"/>
      <c r="O269" s="408"/>
      <c r="P269" s="408"/>
      <c r="Q269" s="408"/>
      <c r="R269" s="408"/>
      <c r="S269" s="408"/>
      <c r="T269" s="408"/>
      <c r="U269" s="408"/>
      <c r="V269" s="408"/>
      <c r="W269" s="408"/>
      <c r="X269" s="408"/>
      <c r="Y269" s="408"/>
      <c r="Z269" s="408"/>
    </row>
    <row r="270" ht="12.75" customHeight="1">
      <c r="A270" s="431" t="s">
        <v>215</v>
      </c>
      <c r="B270" s="213"/>
      <c r="C270" s="213"/>
      <c r="D270" s="213"/>
      <c r="E270" s="213"/>
      <c r="F270" s="213"/>
      <c r="G270" s="415"/>
      <c r="H270" s="423">
        <f>SUM(H262:H269)</f>
        <v>3752145</v>
      </c>
      <c r="I270" s="408"/>
      <c r="J270" s="408"/>
      <c r="K270" s="408"/>
      <c r="L270" s="408"/>
      <c r="M270" s="408"/>
      <c r="N270" s="408"/>
      <c r="O270" s="408"/>
      <c r="P270" s="408"/>
      <c r="Q270" s="408"/>
      <c r="R270" s="408"/>
      <c r="S270" s="408"/>
      <c r="T270" s="408"/>
      <c r="U270" s="408"/>
      <c r="V270" s="408"/>
      <c r="W270" s="408"/>
      <c r="X270" s="408"/>
      <c r="Y270" s="408"/>
      <c r="Z270" s="408"/>
    </row>
    <row r="271" ht="12.75" customHeight="1">
      <c r="A271" s="417" t="s">
        <v>14</v>
      </c>
      <c r="B271" s="418" t="s">
        <v>216</v>
      </c>
      <c r="C271" s="419"/>
      <c r="D271" s="419"/>
      <c r="E271" s="432"/>
      <c r="F271" s="433"/>
      <c r="G271" s="427"/>
      <c r="H271" s="423">
        <f>H260+H270</f>
        <v>4674603.7</v>
      </c>
      <c r="I271" s="408"/>
      <c r="J271" s="408"/>
      <c r="K271" s="408"/>
      <c r="L271" s="408"/>
      <c r="M271" s="408"/>
      <c r="N271" s="408"/>
      <c r="O271" s="408"/>
      <c r="P271" s="408"/>
      <c r="Q271" s="408"/>
      <c r="R271" s="408"/>
      <c r="S271" s="408"/>
      <c r="T271" s="408"/>
      <c r="U271" s="408"/>
      <c r="V271" s="408"/>
      <c r="W271" s="408"/>
      <c r="X271" s="408"/>
      <c r="Y271" s="408"/>
      <c r="Z271" s="408"/>
    </row>
    <row r="272" ht="12.75" customHeight="1">
      <c r="A272" s="417" t="s">
        <v>15</v>
      </c>
      <c r="B272" s="418" t="s">
        <v>201</v>
      </c>
      <c r="C272" s="419"/>
      <c r="D272" s="419"/>
      <c r="E272" s="434">
        <v>0.0</v>
      </c>
      <c r="F272" s="435" t="s">
        <v>217</v>
      </c>
      <c r="G272" s="427"/>
      <c r="H272" s="423">
        <f>H271*E272</f>
        <v>0</v>
      </c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</row>
    <row r="273" ht="12.75" customHeight="1">
      <c r="A273" s="417" t="s">
        <v>16</v>
      </c>
      <c r="B273" s="418" t="s">
        <v>218</v>
      </c>
      <c r="C273" s="419"/>
      <c r="D273" s="419"/>
      <c r="E273" s="432"/>
      <c r="F273" s="433"/>
      <c r="G273" s="427"/>
      <c r="H273" s="423">
        <f>SUM(H271:H272)</f>
        <v>4674603.7</v>
      </c>
      <c r="I273" s="408"/>
      <c r="J273" s="408"/>
      <c r="K273" s="408"/>
      <c r="L273" s="408"/>
      <c r="M273" s="408"/>
      <c r="N273" s="408"/>
      <c r="O273" s="408"/>
      <c r="P273" s="408"/>
      <c r="Q273" s="408"/>
      <c r="R273" s="408"/>
      <c r="S273" s="408"/>
      <c r="T273" s="408"/>
      <c r="U273" s="408"/>
      <c r="V273" s="408"/>
      <c r="W273" s="408"/>
      <c r="X273" s="408"/>
      <c r="Y273" s="408"/>
      <c r="Z273" s="408"/>
    </row>
    <row r="274" ht="12.75" customHeight="1">
      <c r="A274" s="408"/>
      <c r="B274" s="408"/>
      <c r="C274" s="408"/>
      <c r="D274" s="408"/>
      <c r="E274" s="406"/>
      <c r="F274" s="407"/>
      <c r="G274" s="408"/>
      <c r="H274" s="408"/>
      <c r="I274" s="408"/>
      <c r="J274" s="408"/>
      <c r="K274" s="408"/>
      <c r="L274" s="408"/>
      <c r="M274" s="408"/>
      <c r="N274" s="408"/>
      <c r="O274" s="408"/>
      <c r="P274" s="408"/>
      <c r="Q274" s="408"/>
      <c r="R274" s="408"/>
      <c r="S274" s="408"/>
      <c r="T274" s="408"/>
      <c r="U274" s="408"/>
      <c r="V274" s="408"/>
      <c r="W274" s="408"/>
      <c r="X274" s="408"/>
      <c r="Y274" s="408"/>
      <c r="Z274" s="408"/>
    </row>
    <row r="275" ht="12.75" customHeight="1">
      <c r="A275" s="408"/>
      <c r="B275" s="408"/>
      <c r="C275" s="408"/>
      <c r="D275" s="408"/>
      <c r="E275" s="406"/>
      <c r="F275" s="407"/>
      <c r="G275" s="408"/>
      <c r="H275" s="408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  <c r="V275" s="408"/>
      <c r="W275" s="408"/>
      <c r="X275" s="408"/>
      <c r="Y275" s="408"/>
      <c r="Z275" s="408"/>
    </row>
    <row r="276" ht="12.75" customHeight="1">
      <c r="A276" s="408"/>
      <c r="B276" s="408"/>
      <c r="C276" s="408"/>
      <c r="D276" s="408"/>
      <c r="E276" s="406"/>
      <c r="F276" s="407"/>
      <c r="G276" s="408"/>
      <c r="H276" s="408"/>
      <c r="I276" s="408"/>
      <c r="J276" s="408"/>
      <c r="K276" s="408"/>
      <c r="L276" s="408"/>
      <c r="M276" s="408"/>
      <c r="N276" s="408"/>
      <c r="O276" s="408"/>
      <c r="P276" s="408"/>
      <c r="Q276" s="408"/>
      <c r="R276" s="408"/>
      <c r="S276" s="408"/>
      <c r="T276" s="408"/>
      <c r="U276" s="408"/>
      <c r="V276" s="408"/>
      <c r="W276" s="408"/>
      <c r="X276" s="408"/>
      <c r="Y276" s="408"/>
      <c r="Z276" s="408"/>
    </row>
    <row r="277" ht="12.75" customHeight="1">
      <c r="A277" s="408" t="s">
        <v>182</v>
      </c>
      <c r="B277" s="408"/>
      <c r="C277" s="408" t="s">
        <v>4</v>
      </c>
      <c r="D277" s="412" t="s">
        <v>261</v>
      </c>
      <c r="E277" s="406"/>
      <c r="F277" s="407"/>
      <c r="G277" s="408"/>
      <c r="H277" s="408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</row>
    <row r="278" ht="12.75" customHeight="1">
      <c r="A278" s="408" t="s">
        <v>184</v>
      </c>
      <c r="B278" s="408"/>
      <c r="C278" s="408" t="s">
        <v>4</v>
      </c>
      <c r="D278" s="408" t="s">
        <v>220</v>
      </c>
      <c r="E278" s="406"/>
      <c r="F278" s="407"/>
      <c r="G278" s="437"/>
      <c r="H278" s="408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  <c r="V278" s="408"/>
      <c r="W278" s="408"/>
      <c r="X278" s="408"/>
      <c r="Y278" s="408"/>
      <c r="Z278" s="408"/>
    </row>
    <row r="279" ht="12.75" customHeight="1">
      <c r="A279" s="408" t="s">
        <v>186</v>
      </c>
      <c r="B279" s="408"/>
      <c r="C279" s="408" t="s">
        <v>4</v>
      </c>
      <c r="D279" s="408" t="s">
        <v>262</v>
      </c>
      <c r="E279" s="406"/>
      <c r="F279" s="407"/>
      <c r="G279" s="408"/>
      <c r="H279" s="408"/>
      <c r="I279" s="408"/>
      <c r="J279" s="408"/>
      <c r="K279" s="408"/>
      <c r="L279" s="408"/>
      <c r="M279" s="408"/>
      <c r="N279" s="408"/>
      <c r="O279" s="408"/>
      <c r="P279" s="408"/>
      <c r="Q279" s="408"/>
      <c r="R279" s="408"/>
      <c r="S279" s="408"/>
      <c r="T279" s="408"/>
      <c r="U279" s="408"/>
      <c r="V279" s="408"/>
      <c r="W279" s="408"/>
      <c r="X279" s="408"/>
      <c r="Y279" s="408"/>
      <c r="Z279" s="408"/>
    </row>
    <row r="280" ht="12.75" customHeight="1">
      <c r="A280" s="408"/>
      <c r="B280" s="408"/>
      <c r="C280" s="408"/>
      <c r="D280" s="408"/>
      <c r="E280" s="406"/>
      <c r="F280" s="407"/>
      <c r="G280" s="408"/>
      <c r="H280" s="408"/>
      <c r="I280" s="408"/>
      <c r="J280" s="408"/>
      <c r="K280" s="408"/>
      <c r="L280" s="408"/>
      <c r="M280" s="408"/>
      <c r="N280" s="408"/>
      <c r="O280" s="408"/>
      <c r="P280" s="408"/>
      <c r="Q280" s="408"/>
      <c r="R280" s="408"/>
      <c r="S280" s="408"/>
      <c r="T280" s="408"/>
      <c r="U280" s="408"/>
      <c r="V280" s="408"/>
      <c r="W280" s="408"/>
      <c r="X280" s="408"/>
      <c r="Y280" s="408"/>
      <c r="Z280" s="408"/>
    </row>
    <row r="281" ht="12.75" customHeight="1">
      <c r="A281" s="413" t="s">
        <v>188</v>
      </c>
      <c r="B281" s="414" t="s">
        <v>189</v>
      </c>
      <c r="C281" s="213"/>
      <c r="D281" s="415"/>
      <c r="E281" s="413" t="s">
        <v>190</v>
      </c>
      <c r="F281" s="416" t="s">
        <v>191</v>
      </c>
      <c r="G281" s="413" t="s">
        <v>192</v>
      </c>
      <c r="H281" s="413" t="s">
        <v>193</v>
      </c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  <c r="V281" s="408"/>
      <c r="W281" s="408"/>
      <c r="X281" s="408"/>
      <c r="Y281" s="408"/>
      <c r="Z281" s="408"/>
    </row>
    <row r="282" ht="12.75" customHeight="1">
      <c r="A282" s="417" t="s">
        <v>194</v>
      </c>
      <c r="B282" s="418" t="s">
        <v>195</v>
      </c>
      <c r="C282" s="419"/>
      <c r="D282" s="420"/>
      <c r="E282" s="417"/>
      <c r="F282" s="421"/>
      <c r="G282" s="422"/>
      <c r="H282" s="423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</row>
    <row r="283" ht="12.75" customHeight="1">
      <c r="A283" s="424">
        <v>1.0</v>
      </c>
      <c r="B283" s="425" t="s">
        <v>196</v>
      </c>
      <c r="C283" s="426"/>
      <c r="D283" s="427"/>
      <c r="E283" s="428" t="s">
        <v>197</v>
      </c>
      <c r="F283" s="429">
        <v>0.015</v>
      </c>
      <c r="G283" s="430">
        <f>BAHAN!$D$9</f>
        <v>119500</v>
      </c>
      <c r="H283" s="430">
        <f t="shared" ref="H283:H288" si="23">G283*F283</f>
        <v>1792.5</v>
      </c>
      <c r="I283" s="408"/>
      <c r="J283" s="408"/>
      <c r="K283" s="408"/>
      <c r="L283" s="408"/>
      <c r="M283" s="408"/>
      <c r="N283" s="408"/>
      <c r="O283" s="408"/>
      <c r="P283" s="408"/>
      <c r="Q283" s="408"/>
      <c r="R283" s="408"/>
      <c r="S283" s="408"/>
      <c r="T283" s="408"/>
      <c r="U283" s="408"/>
      <c r="V283" s="408"/>
      <c r="W283" s="408"/>
      <c r="X283" s="408"/>
      <c r="Y283" s="408"/>
      <c r="Z283" s="408"/>
    </row>
    <row r="284" ht="12.75" customHeight="1">
      <c r="A284" s="424">
        <v>2.0</v>
      </c>
      <c r="B284" s="425" t="s">
        <v>232</v>
      </c>
      <c r="C284" s="426"/>
      <c r="D284" s="427"/>
      <c r="E284" s="428" t="s">
        <v>197</v>
      </c>
      <c r="F284" s="429">
        <v>0.01</v>
      </c>
      <c r="G284" s="430">
        <f>BAHAN!$D$10</f>
        <v>104400</v>
      </c>
      <c r="H284" s="430">
        <f t="shared" si="23"/>
        <v>1044</v>
      </c>
      <c r="I284" s="408"/>
      <c r="J284" s="408"/>
      <c r="K284" s="408"/>
      <c r="L284" s="408"/>
      <c r="M284" s="408"/>
      <c r="N284" s="408"/>
      <c r="O284" s="408"/>
      <c r="P284" s="408"/>
      <c r="Q284" s="408"/>
      <c r="R284" s="408"/>
      <c r="S284" s="408"/>
      <c r="T284" s="408"/>
      <c r="U284" s="408"/>
      <c r="V284" s="408"/>
      <c r="W284" s="408"/>
      <c r="X284" s="408"/>
      <c r="Y284" s="408"/>
      <c r="Z284" s="408"/>
    </row>
    <row r="285" ht="12.75" customHeight="1">
      <c r="A285" s="424">
        <v>3.0</v>
      </c>
      <c r="B285" s="425" t="s">
        <v>233</v>
      </c>
      <c r="C285" s="426"/>
      <c r="D285" s="427"/>
      <c r="E285" s="428" t="s">
        <v>197</v>
      </c>
      <c r="F285" s="429">
        <v>0.033</v>
      </c>
      <c r="G285" s="430">
        <f>BAHAN!$D$11</f>
        <v>99400</v>
      </c>
      <c r="H285" s="430">
        <f t="shared" si="23"/>
        <v>3280.2</v>
      </c>
      <c r="I285" s="408"/>
      <c r="J285" s="408"/>
      <c r="K285" s="408"/>
      <c r="L285" s="408"/>
      <c r="M285" s="408"/>
      <c r="N285" s="408"/>
      <c r="O285" s="408"/>
      <c r="P285" s="408"/>
      <c r="Q285" s="408"/>
      <c r="R285" s="408"/>
      <c r="S285" s="408"/>
      <c r="T285" s="408"/>
      <c r="U285" s="408"/>
      <c r="V285" s="408"/>
      <c r="W285" s="408"/>
      <c r="X285" s="408"/>
      <c r="Y285" s="408"/>
      <c r="Z285" s="408"/>
    </row>
    <row r="286" ht="12.75" customHeight="1">
      <c r="A286" s="424">
        <v>4.0</v>
      </c>
      <c r="B286" s="425" t="s">
        <v>225</v>
      </c>
      <c r="C286" s="426"/>
      <c r="D286" s="427"/>
      <c r="E286" s="428" t="s">
        <v>197</v>
      </c>
      <c r="F286" s="429">
        <v>0.033</v>
      </c>
      <c r="G286" s="430">
        <f>BAHAN!$D$11</f>
        <v>99400</v>
      </c>
      <c r="H286" s="430">
        <f t="shared" si="23"/>
        <v>3280.2</v>
      </c>
      <c r="I286" s="408"/>
      <c r="J286" s="408"/>
      <c r="K286" s="408"/>
      <c r="L286" s="408"/>
      <c r="M286" s="408"/>
      <c r="N286" s="408"/>
      <c r="O286" s="408"/>
      <c r="P286" s="408"/>
      <c r="Q286" s="408"/>
      <c r="R286" s="408"/>
      <c r="S286" s="408"/>
      <c r="T286" s="408"/>
      <c r="U286" s="408"/>
      <c r="V286" s="408"/>
      <c r="W286" s="408"/>
      <c r="X286" s="408"/>
      <c r="Y286" s="408"/>
      <c r="Z286" s="408"/>
    </row>
    <row r="287" ht="12.75" customHeight="1">
      <c r="A287" s="424">
        <v>5.0</v>
      </c>
      <c r="B287" s="425" t="s">
        <v>207</v>
      </c>
      <c r="C287" s="426"/>
      <c r="D287" s="427"/>
      <c r="E287" s="428" t="s">
        <v>197</v>
      </c>
      <c r="F287" s="429">
        <v>0.033</v>
      </c>
      <c r="G287" s="430">
        <f>BAHAN!$D$11</f>
        <v>99400</v>
      </c>
      <c r="H287" s="430">
        <f t="shared" si="23"/>
        <v>3280.2</v>
      </c>
      <c r="I287" s="408"/>
      <c r="J287" s="408"/>
      <c r="K287" s="408"/>
      <c r="L287" s="408"/>
      <c r="M287" s="408"/>
      <c r="N287" s="408"/>
      <c r="O287" s="408"/>
      <c r="P287" s="408"/>
      <c r="Q287" s="408"/>
      <c r="R287" s="408"/>
      <c r="S287" s="408"/>
      <c r="T287" s="408"/>
      <c r="U287" s="408"/>
      <c r="V287" s="408"/>
      <c r="W287" s="408"/>
      <c r="X287" s="408"/>
      <c r="Y287" s="408"/>
      <c r="Z287" s="408"/>
    </row>
    <row r="288" ht="12.75" customHeight="1">
      <c r="A288" s="424">
        <v>6.0</v>
      </c>
      <c r="B288" s="425" t="s">
        <v>198</v>
      </c>
      <c r="C288" s="426"/>
      <c r="D288" s="427"/>
      <c r="E288" s="428" t="s">
        <v>197</v>
      </c>
      <c r="F288" s="429">
        <v>0.297</v>
      </c>
      <c r="G288" s="430">
        <f>BAHAN!$D$12</f>
        <v>94400</v>
      </c>
      <c r="H288" s="430">
        <f t="shared" si="23"/>
        <v>28036.8</v>
      </c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08"/>
      <c r="Z288" s="408"/>
    </row>
    <row r="289" ht="12.75" customHeight="1">
      <c r="A289" s="431" t="s">
        <v>199</v>
      </c>
      <c r="B289" s="213"/>
      <c r="C289" s="213"/>
      <c r="D289" s="213"/>
      <c r="E289" s="213"/>
      <c r="F289" s="213"/>
      <c r="G289" s="415"/>
      <c r="H289" s="423">
        <f>SUM(H283:H288)</f>
        <v>40713.9</v>
      </c>
      <c r="I289" s="408"/>
      <c r="J289" s="408"/>
      <c r="K289" s="408"/>
      <c r="L289" s="408"/>
      <c r="M289" s="408"/>
      <c r="N289" s="408"/>
      <c r="O289" s="408"/>
      <c r="P289" s="408"/>
      <c r="Q289" s="408"/>
      <c r="R289" s="408"/>
      <c r="S289" s="408"/>
      <c r="T289" s="408"/>
      <c r="U289" s="408"/>
      <c r="V289" s="408"/>
      <c r="W289" s="408"/>
      <c r="X289" s="408"/>
      <c r="Y289" s="408"/>
      <c r="Z289" s="408"/>
    </row>
    <row r="290" ht="12.75" customHeight="1">
      <c r="A290" s="417" t="s">
        <v>208</v>
      </c>
      <c r="B290" s="418" t="s">
        <v>209</v>
      </c>
      <c r="C290" s="419"/>
      <c r="D290" s="427"/>
      <c r="E290" s="417"/>
      <c r="F290" s="421"/>
      <c r="G290" s="422"/>
      <c r="H290" s="423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  <c r="V290" s="408"/>
      <c r="W290" s="408"/>
      <c r="X290" s="408"/>
      <c r="Y290" s="408"/>
      <c r="Z290" s="408"/>
    </row>
    <row r="291" ht="12.75" customHeight="1">
      <c r="A291" s="424">
        <v>1.0</v>
      </c>
      <c r="B291" s="425" t="s">
        <v>234</v>
      </c>
      <c r="C291" s="419"/>
      <c r="D291" s="427"/>
      <c r="E291" s="428" t="s">
        <v>227</v>
      </c>
      <c r="F291" s="429">
        <v>0.1375</v>
      </c>
      <c r="G291" s="436">
        <f>BAHAN!$D$23</f>
        <v>52300</v>
      </c>
      <c r="H291" s="430">
        <f t="shared" ref="H291:H297" si="24">G291*F291</f>
        <v>7191.25</v>
      </c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408"/>
    </row>
    <row r="292" ht="12.75" customHeight="1">
      <c r="A292" s="424">
        <v>2.0</v>
      </c>
      <c r="B292" s="425" t="s">
        <v>235</v>
      </c>
      <c r="C292" s="419"/>
      <c r="D292" s="427"/>
      <c r="E292" s="428" t="s">
        <v>211</v>
      </c>
      <c r="F292" s="429">
        <v>0.009</v>
      </c>
      <c r="G292" s="436">
        <f>BAHAN!$D$24</f>
        <v>159500</v>
      </c>
      <c r="H292" s="430">
        <f t="shared" si="24"/>
        <v>1435.5</v>
      </c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</row>
    <row r="293" ht="12.75" customHeight="1">
      <c r="A293" s="424">
        <v>3.0</v>
      </c>
      <c r="B293" s="425" t="s">
        <v>236</v>
      </c>
      <c r="C293" s="419"/>
      <c r="D293" s="427"/>
      <c r="E293" s="428" t="s">
        <v>211</v>
      </c>
      <c r="F293" s="429">
        <v>0.015</v>
      </c>
      <c r="G293" s="436">
        <f>BAHAN!$D$25</f>
        <v>286000</v>
      </c>
      <c r="H293" s="430">
        <f t="shared" si="24"/>
        <v>4290</v>
      </c>
      <c r="I293" s="408"/>
      <c r="J293" s="408"/>
      <c r="K293" s="408"/>
      <c r="L293" s="408"/>
      <c r="M293" s="408"/>
      <c r="N293" s="408"/>
      <c r="O293" s="408"/>
      <c r="P293" s="408"/>
      <c r="Q293" s="408"/>
      <c r="R293" s="408"/>
      <c r="S293" s="408"/>
      <c r="T293" s="408"/>
      <c r="U293" s="408"/>
      <c r="V293" s="408"/>
      <c r="W293" s="408"/>
      <c r="X293" s="408"/>
      <c r="Y293" s="408"/>
      <c r="Z293" s="408"/>
    </row>
    <row r="294" ht="12.75" customHeight="1">
      <c r="A294" s="424">
        <v>4.0</v>
      </c>
      <c r="B294" s="425" t="s">
        <v>237</v>
      </c>
      <c r="C294" s="419"/>
      <c r="D294" s="427"/>
      <c r="E294" s="428" t="s">
        <v>214</v>
      </c>
      <c r="F294" s="429">
        <v>3.6</v>
      </c>
      <c r="G294" s="436">
        <f>BAHAN!$D$26</f>
        <v>9100</v>
      </c>
      <c r="H294" s="430">
        <f t="shared" si="24"/>
        <v>32760</v>
      </c>
      <c r="I294" s="408"/>
      <c r="J294" s="408"/>
      <c r="K294" s="408"/>
      <c r="L294" s="408"/>
      <c r="M294" s="408"/>
      <c r="N294" s="408"/>
      <c r="O294" s="408"/>
      <c r="P294" s="408"/>
      <c r="Q294" s="408"/>
      <c r="R294" s="408"/>
      <c r="S294" s="408"/>
      <c r="T294" s="408"/>
      <c r="U294" s="408"/>
      <c r="V294" s="408"/>
      <c r="W294" s="408"/>
      <c r="X294" s="408"/>
      <c r="Y294" s="408"/>
      <c r="Z294" s="408"/>
    </row>
    <row r="295" ht="12.75" customHeight="1">
      <c r="A295" s="424">
        <v>5.0</v>
      </c>
      <c r="B295" s="425" t="s">
        <v>238</v>
      </c>
      <c r="C295" s="419"/>
      <c r="D295" s="427"/>
      <c r="E295" s="428" t="s">
        <v>214</v>
      </c>
      <c r="F295" s="429">
        <v>0.05</v>
      </c>
      <c r="G295" s="436">
        <f>BAHAN!$D$27</f>
        <v>23000</v>
      </c>
      <c r="H295" s="430">
        <f t="shared" si="24"/>
        <v>1150</v>
      </c>
      <c r="I295" s="408"/>
      <c r="J295" s="408"/>
      <c r="K295" s="408"/>
      <c r="L295" s="408"/>
      <c r="M295" s="408"/>
      <c r="N295" s="408"/>
      <c r="O295" s="408"/>
      <c r="P295" s="408"/>
      <c r="Q295" s="408"/>
      <c r="R295" s="408"/>
      <c r="S295" s="408"/>
      <c r="T295" s="408"/>
      <c r="U295" s="408"/>
      <c r="V295" s="408"/>
      <c r="W295" s="408"/>
      <c r="X295" s="408"/>
      <c r="Y295" s="408"/>
      <c r="Z295" s="408"/>
    </row>
    <row r="296" ht="12.75" customHeight="1">
      <c r="A296" s="424">
        <v>6.0</v>
      </c>
      <c r="B296" s="425" t="s">
        <v>239</v>
      </c>
      <c r="C296" s="419"/>
      <c r="D296" s="427"/>
      <c r="E296" s="428" t="s">
        <v>211</v>
      </c>
      <c r="F296" s="429">
        <v>0.003</v>
      </c>
      <c r="G296" s="436">
        <f>BAHAN!$D$28</f>
        <v>3622500</v>
      </c>
      <c r="H296" s="430">
        <f t="shared" si="24"/>
        <v>10867.5</v>
      </c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  <c r="V296" s="408"/>
      <c r="W296" s="408"/>
      <c r="X296" s="408"/>
      <c r="Y296" s="408"/>
      <c r="Z296" s="408"/>
    </row>
    <row r="297" ht="12.75" customHeight="1">
      <c r="A297" s="424">
        <v>7.0</v>
      </c>
      <c r="B297" s="425" t="s">
        <v>240</v>
      </c>
      <c r="C297" s="419"/>
      <c r="D297" s="427"/>
      <c r="E297" s="428" t="s">
        <v>214</v>
      </c>
      <c r="F297" s="429">
        <v>0.02</v>
      </c>
      <c r="G297" s="436">
        <f>BAHAN!$D$29</f>
        <v>16500</v>
      </c>
      <c r="H297" s="430">
        <f t="shared" si="24"/>
        <v>330</v>
      </c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</row>
    <row r="298" ht="12.75" customHeight="1">
      <c r="A298" s="431" t="s">
        <v>215</v>
      </c>
      <c r="B298" s="213"/>
      <c r="C298" s="213"/>
      <c r="D298" s="213"/>
      <c r="E298" s="213"/>
      <c r="F298" s="213"/>
      <c r="G298" s="415"/>
      <c r="H298" s="423">
        <f>SUM(H291:H297)</f>
        <v>58024.25</v>
      </c>
      <c r="I298" s="408"/>
      <c r="J298" s="408"/>
      <c r="K298" s="408"/>
      <c r="L298" s="408"/>
      <c r="M298" s="408"/>
      <c r="N298" s="408"/>
      <c r="O298" s="408"/>
      <c r="P298" s="408"/>
      <c r="Q298" s="408"/>
      <c r="R298" s="408"/>
      <c r="S298" s="408"/>
      <c r="T298" s="408"/>
      <c r="U298" s="408"/>
      <c r="V298" s="408"/>
      <c r="W298" s="408"/>
      <c r="X298" s="408"/>
      <c r="Y298" s="408"/>
      <c r="Z298" s="408"/>
    </row>
    <row r="299" ht="12.75" customHeight="1">
      <c r="A299" s="417" t="s">
        <v>14</v>
      </c>
      <c r="B299" s="418" t="s">
        <v>216</v>
      </c>
      <c r="C299" s="419"/>
      <c r="D299" s="419"/>
      <c r="E299" s="432"/>
      <c r="F299" s="433"/>
      <c r="G299" s="427"/>
      <c r="H299" s="423">
        <f>H289+H298</f>
        <v>98738.15</v>
      </c>
      <c r="I299" s="408"/>
      <c r="J299" s="408"/>
      <c r="K299" s="408"/>
      <c r="L299" s="408"/>
      <c r="M299" s="408"/>
      <c r="N299" s="408"/>
      <c r="O299" s="408"/>
      <c r="P299" s="408"/>
      <c r="Q299" s="408"/>
      <c r="R299" s="408"/>
      <c r="S299" s="408"/>
      <c r="T299" s="408"/>
      <c r="U299" s="408"/>
      <c r="V299" s="408"/>
      <c r="W299" s="408"/>
      <c r="X299" s="408"/>
      <c r="Y299" s="408"/>
      <c r="Z299" s="408"/>
    </row>
    <row r="300" ht="12.75" customHeight="1">
      <c r="A300" s="417" t="s">
        <v>15</v>
      </c>
      <c r="B300" s="418" t="s">
        <v>201</v>
      </c>
      <c r="C300" s="419"/>
      <c r="D300" s="419"/>
      <c r="E300" s="434">
        <v>0.0</v>
      </c>
      <c r="F300" s="435" t="s">
        <v>217</v>
      </c>
      <c r="G300" s="427"/>
      <c r="H300" s="423">
        <f>H299*E300</f>
        <v>0</v>
      </c>
      <c r="I300" s="408"/>
      <c r="J300" s="408"/>
      <c r="K300" s="408"/>
      <c r="L300" s="408"/>
      <c r="M300" s="408"/>
      <c r="N300" s="408"/>
      <c r="O300" s="408"/>
      <c r="P300" s="408"/>
      <c r="Q300" s="408"/>
      <c r="R300" s="408"/>
      <c r="S300" s="408"/>
      <c r="T300" s="408"/>
      <c r="U300" s="408"/>
      <c r="V300" s="408"/>
      <c r="W300" s="408"/>
      <c r="X300" s="408"/>
      <c r="Y300" s="408"/>
      <c r="Z300" s="408"/>
    </row>
    <row r="301" ht="12.75" customHeight="1">
      <c r="A301" s="417" t="s">
        <v>16</v>
      </c>
      <c r="B301" s="418" t="s">
        <v>218</v>
      </c>
      <c r="C301" s="419"/>
      <c r="D301" s="419"/>
      <c r="E301" s="432"/>
      <c r="F301" s="433"/>
      <c r="G301" s="427"/>
      <c r="H301" s="423">
        <f>SUM(H299:H300)</f>
        <v>98738.15</v>
      </c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408"/>
    </row>
    <row r="302" ht="12.75" customHeight="1">
      <c r="A302" s="408"/>
      <c r="B302" s="408"/>
      <c r="C302" s="408"/>
      <c r="D302" s="408"/>
      <c r="E302" s="406"/>
      <c r="F302" s="407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8"/>
    </row>
    <row r="303" ht="12.75" customHeight="1">
      <c r="A303" s="408"/>
      <c r="B303" s="408"/>
      <c r="C303" s="408"/>
      <c r="D303" s="408"/>
      <c r="E303" s="406"/>
      <c r="F303" s="407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8"/>
    </row>
    <row r="304" ht="12.75" customHeight="1">
      <c r="A304" s="408"/>
      <c r="B304" s="408"/>
      <c r="C304" s="408"/>
      <c r="D304" s="408"/>
      <c r="E304" s="406"/>
      <c r="F304" s="407"/>
      <c r="G304" s="408"/>
      <c r="H304" s="408"/>
      <c r="I304" s="408"/>
      <c r="J304" s="408"/>
      <c r="K304" s="408"/>
      <c r="L304" s="408"/>
      <c r="M304" s="408"/>
      <c r="N304" s="408"/>
      <c r="O304" s="408"/>
      <c r="P304" s="408"/>
      <c r="Q304" s="408"/>
      <c r="R304" s="408"/>
      <c r="S304" s="408"/>
      <c r="T304" s="408"/>
      <c r="U304" s="408"/>
      <c r="V304" s="408"/>
      <c r="W304" s="408"/>
      <c r="X304" s="408"/>
      <c r="Y304" s="408"/>
      <c r="Z304" s="408"/>
    </row>
    <row r="305" ht="12.75" customHeight="1">
      <c r="A305" s="408" t="s">
        <v>182</v>
      </c>
      <c r="B305" s="408"/>
      <c r="C305" s="408" t="s">
        <v>4</v>
      </c>
      <c r="D305" s="412" t="s">
        <v>263</v>
      </c>
      <c r="E305" s="406"/>
      <c r="F305" s="407"/>
      <c r="G305" s="408"/>
      <c r="H305" s="408"/>
      <c r="I305" s="408"/>
      <c r="J305" s="408"/>
      <c r="K305" s="408"/>
      <c r="L305" s="408"/>
      <c r="M305" s="408"/>
      <c r="N305" s="408"/>
      <c r="O305" s="408"/>
      <c r="P305" s="408"/>
      <c r="Q305" s="408"/>
      <c r="R305" s="408"/>
      <c r="S305" s="408"/>
      <c r="T305" s="408"/>
      <c r="U305" s="408"/>
      <c r="V305" s="408"/>
      <c r="W305" s="408"/>
      <c r="X305" s="408"/>
      <c r="Y305" s="408"/>
      <c r="Z305" s="408"/>
    </row>
    <row r="306" ht="12.75" customHeight="1">
      <c r="A306" s="408" t="s">
        <v>184</v>
      </c>
      <c r="B306" s="408"/>
      <c r="C306" s="408" t="s">
        <v>4</v>
      </c>
      <c r="D306" s="408" t="s">
        <v>220</v>
      </c>
      <c r="E306" s="406"/>
      <c r="F306" s="407"/>
      <c r="G306" s="437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408"/>
    </row>
    <row r="307" ht="12.75" customHeight="1">
      <c r="A307" s="408" t="s">
        <v>186</v>
      </c>
      <c r="B307" s="408"/>
      <c r="C307" s="408" t="s">
        <v>4</v>
      </c>
      <c r="D307" s="408" t="s">
        <v>264</v>
      </c>
      <c r="E307" s="406"/>
      <c r="F307" s="407"/>
      <c r="G307" s="408"/>
      <c r="H307" s="408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  <c r="V307" s="408"/>
      <c r="W307" s="408"/>
      <c r="X307" s="408"/>
      <c r="Y307" s="408"/>
      <c r="Z307" s="408"/>
    </row>
    <row r="308" ht="12.75" customHeight="1">
      <c r="A308" s="408"/>
      <c r="B308" s="408"/>
      <c r="C308" s="408"/>
      <c r="D308" s="408"/>
      <c r="E308" s="406"/>
      <c r="F308" s="407"/>
      <c r="G308" s="408"/>
      <c r="H308" s="408"/>
      <c r="I308" s="408"/>
      <c r="J308" s="408"/>
      <c r="K308" s="408"/>
      <c r="L308" s="408"/>
      <c r="M308" s="408"/>
      <c r="N308" s="408"/>
      <c r="O308" s="408"/>
      <c r="P308" s="408"/>
      <c r="Q308" s="408"/>
      <c r="R308" s="408"/>
      <c r="S308" s="408"/>
      <c r="T308" s="408"/>
      <c r="U308" s="408"/>
      <c r="V308" s="408"/>
      <c r="W308" s="408"/>
      <c r="X308" s="408"/>
      <c r="Y308" s="408"/>
      <c r="Z308" s="408"/>
    </row>
    <row r="309" ht="12.75" customHeight="1">
      <c r="A309" s="413" t="s">
        <v>188</v>
      </c>
      <c r="B309" s="414" t="s">
        <v>189</v>
      </c>
      <c r="C309" s="213"/>
      <c r="D309" s="415"/>
      <c r="E309" s="413" t="s">
        <v>190</v>
      </c>
      <c r="F309" s="416" t="s">
        <v>191</v>
      </c>
      <c r="G309" s="413" t="s">
        <v>192</v>
      </c>
      <c r="H309" s="413" t="s">
        <v>193</v>
      </c>
      <c r="I309" s="408"/>
      <c r="J309" s="408"/>
      <c r="K309" s="408"/>
      <c r="L309" s="408"/>
      <c r="M309" s="408"/>
      <c r="N309" s="408"/>
      <c r="O309" s="408"/>
      <c r="P309" s="408"/>
      <c r="Q309" s="408"/>
      <c r="R309" s="408"/>
      <c r="S309" s="408"/>
      <c r="T309" s="408"/>
      <c r="U309" s="408"/>
      <c r="V309" s="408"/>
      <c r="W309" s="408"/>
      <c r="X309" s="408"/>
      <c r="Y309" s="408"/>
      <c r="Z309" s="408"/>
    </row>
    <row r="310" ht="12.75" customHeight="1">
      <c r="A310" s="417" t="s">
        <v>194</v>
      </c>
      <c r="B310" s="418" t="s">
        <v>195</v>
      </c>
      <c r="C310" s="419"/>
      <c r="D310" s="420"/>
      <c r="E310" s="417"/>
      <c r="F310" s="421"/>
      <c r="G310" s="422"/>
      <c r="H310" s="423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</row>
    <row r="311" ht="12.75" customHeight="1">
      <c r="A311" s="424">
        <v>1.0</v>
      </c>
      <c r="B311" s="425" t="s">
        <v>196</v>
      </c>
      <c r="C311" s="426"/>
      <c r="D311" s="427"/>
      <c r="E311" s="428" t="s">
        <v>197</v>
      </c>
      <c r="F311" s="429">
        <v>0.265</v>
      </c>
      <c r="G311" s="430">
        <f>BAHAN!$D$9</f>
        <v>119500</v>
      </c>
      <c r="H311" s="430">
        <f t="shared" ref="H311:H316" si="25">G311*F311</f>
        <v>31667.5</v>
      </c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  <c r="V311" s="408"/>
      <c r="W311" s="408"/>
      <c r="X311" s="408"/>
      <c r="Y311" s="408"/>
      <c r="Z311" s="408"/>
    </row>
    <row r="312" ht="12.75" customHeight="1">
      <c r="A312" s="424">
        <v>2.0</v>
      </c>
      <c r="B312" s="425" t="s">
        <v>232</v>
      </c>
      <c r="C312" s="426"/>
      <c r="D312" s="427"/>
      <c r="E312" s="428" t="s">
        <v>197</v>
      </c>
      <c r="F312" s="429">
        <v>0.265</v>
      </c>
      <c r="G312" s="430">
        <f>BAHAN!$D$10</f>
        <v>104400</v>
      </c>
      <c r="H312" s="430">
        <f t="shared" si="25"/>
        <v>27666</v>
      </c>
      <c r="I312" s="408"/>
      <c r="J312" s="408"/>
      <c r="K312" s="408"/>
      <c r="L312" s="408"/>
      <c r="M312" s="408"/>
      <c r="N312" s="408"/>
      <c r="O312" s="408"/>
      <c r="P312" s="408"/>
      <c r="Q312" s="408"/>
      <c r="R312" s="408"/>
      <c r="S312" s="408"/>
      <c r="T312" s="408"/>
      <c r="U312" s="408"/>
      <c r="V312" s="408"/>
      <c r="W312" s="408"/>
      <c r="X312" s="408"/>
      <c r="Y312" s="408"/>
      <c r="Z312" s="408"/>
    </row>
    <row r="313" ht="12.75" customHeight="1">
      <c r="A313" s="424">
        <v>3.0</v>
      </c>
      <c r="B313" s="425" t="s">
        <v>233</v>
      </c>
      <c r="C313" s="426"/>
      <c r="D313" s="427"/>
      <c r="E313" s="428" t="s">
        <v>197</v>
      </c>
      <c r="F313" s="429">
        <v>1.05</v>
      </c>
      <c r="G313" s="430">
        <f>BAHAN!$D$11</f>
        <v>99400</v>
      </c>
      <c r="H313" s="430">
        <f t="shared" si="25"/>
        <v>104370</v>
      </c>
      <c r="I313" s="408"/>
      <c r="J313" s="408"/>
      <c r="K313" s="408"/>
      <c r="L313" s="408"/>
      <c r="M313" s="408"/>
      <c r="N313" s="408"/>
      <c r="O313" s="408"/>
      <c r="P313" s="408"/>
      <c r="Q313" s="408"/>
      <c r="R313" s="408"/>
      <c r="S313" s="408"/>
      <c r="T313" s="408"/>
      <c r="U313" s="408"/>
      <c r="V313" s="408"/>
      <c r="W313" s="408"/>
      <c r="X313" s="408"/>
      <c r="Y313" s="408"/>
      <c r="Z313" s="408"/>
    </row>
    <row r="314" ht="12.75" customHeight="1">
      <c r="A314" s="424">
        <v>4.0</v>
      </c>
      <c r="B314" s="425" t="s">
        <v>225</v>
      </c>
      <c r="C314" s="426"/>
      <c r="D314" s="427"/>
      <c r="E314" s="428" t="s">
        <v>197</v>
      </c>
      <c r="F314" s="429">
        <v>0.275</v>
      </c>
      <c r="G314" s="430">
        <f>BAHAN!$D$11</f>
        <v>99400</v>
      </c>
      <c r="H314" s="430">
        <f t="shared" si="25"/>
        <v>27335</v>
      </c>
      <c r="I314" s="408"/>
      <c r="J314" s="408"/>
      <c r="K314" s="408"/>
      <c r="L314" s="408"/>
      <c r="M314" s="408"/>
      <c r="N314" s="408"/>
      <c r="O314" s="408"/>
      <c r="P314" s="408"/>
      <c r="Q314" s="408"/>
      <c r="R314" s="408"/>
      <c r="S314" s="408"/>
      <c r="T314" s="408"/>
      <c r="U314" s="408"/>
      <c r="V314" s="408"/>
      <c r="W314" s="408"/>
      <c r="X314" s="408"/>
      <c r="Y314" s="408"/>
      <c r="Z314" s="408"/>
    </row>
    <row r="315" ht="12.75" customHeight="1">
      <c r="A315" s="424">
        <v>5.0</v>
      </c>
      <c r="B315" s="425" t="s">
        <v>207</v>
      </c>
      <c r="C315" s="426"/>
      <c r="D315" s="427"/>
      <c r="E315" s="428" t="s">
        <v>197</v>
      </c>
      <c r="F315" s="429">
        <v>1.3</v>
      </c>
      <c r="G315" s="430">
        <f>BAHAN!$D$11</f>
        <v>99400</v>
      </c>
      <c r="H315" s="430">
        <f t="shared" si="25"/>
        <v>129220</v>
      </c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8"/>
    </row>
    <row r="316" ht="12.75" customHeight="1">
      <c r="A316" s="424">
        <v>6.0</v>
      </c>
      <c r="B316" s="425" t="s">
        <v>198</v>
      </c>
      <c r="C316" s="426"/>
      <c r="D316" s="427"/>
      <c r="E316" s="428" t="s">
        <v>197</v>
      </c>
      <c r="F316" s="429">
        <v>5.3</v>
      </c>
      <c r="G316" s="430">
        <f>BAHAN!$D$12</f>
        <v>94400</v>
      </c>
      <c r="H316" s="430">
        <f t="shared" si="25"/>
        <v>500320</v>
      </c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8"/>
    </row>
    <row r="317" ht="12.75" customHeight="1">
      <c r="A317" s="431" t="s">
        <v>199</v>
      </c>
      <c r="B317" s="213"/>
      <c r="C317" s="213"/>
      <c r="D317" s="213"/>
      <c r="E317" s="213"/>
      <c r="F317" s="213"/>
      <c r="G317" s="415"/>
      <c r="H317" s="423">
        <f>SUM(H311:H316)</f>
        <v>820578.5</v>
      </c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408"/>
    </row>
    <row r="318" ht="12.75" customHeight="1">
      <c r="A318" s="417" t="s">
        <v>208</v>
      </c>
      <c r="B318" s="418" t="s">
        <v>209</v>
      </c>
      <c r="C318" s="419"/>
      <c r="D318" s="427"/>
      <c r="E318" s="417"/>
      <c r="F318" s="421"/>
      <c r="G318" s="422"/>
      <c r="H318" s="423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  <c r="V318" s="408"/>
      <c r="W318" s="408"/>
      <c r="X318" s="408"/>
      <c r="Y318" s="408"/>
      <c r="Z318" s="408"/>
    </row>
    <row r="319" ht="12.75" customHeight="1">
      <c r="A319" s="424">
        <v>1.0</v>
      </c>
      <c r="B319" s="425" t="s">
        <v>234</v>
      </c>
      <c r="C319" s="419"/>
      <c r="D319" s="427"/>
      <c r="E319" s="428" t="s">
        <v>227</v>
      </c>
      <c r="F319" s="429">
        <v>8.4</v>
      </c>
      <c r="G319" s="436">
        <f>BAHAN!$D$23</f>
        <v>52300</v>
      </c>
      <c r="H319" s="430">
        <f t="shared" ref="H319:H327" si="26">G319*F319</f>
        <v>439320</v>
      </c>
      <c r="I319" s="408"/>
      <c r="J319" s="408"/>
      <c r="K319" s="408"/>
      <c r="L319" s="408"/>
      <c r="M319" s="408"/>
      <c r="N319" s="408"/>
      <c r="O319" s="408"/>
      <c r="P319" s="408"/>
      <c r="Q319" s="408"/>
      <c r="R319" s="408"/>
      <c r="S319" s="408"/>
      <c r="T319" s="408"/>
      <c r="U319" s="408"/>
      <c r="V319" s="408"/>
      <c r="W319" s="408"/>
      <c r="X319" s="408"/>
      <c r="Y319" s="408"/>
      <c r="Z319" s="408"/>
    </row>
    <row r="320" ht="12.75" customHeight="1">
      <c r="A320" s="424">
        <v>2.0</v>
      </c>
      <c r="B320" s="425" t="s">
        <v>235</v>
      </c>
      <c r="C320" s="419"/>
      <c r="D320" s="427"/>
      <c r="E320" s="428" t="s">
        <v>211</v>
      </c>
      <c r="F320" s="429">
        <v>0.54</v>
      </c>
      <c r="G320" s="436">
        <f>BAHAN!$D$24</f>
        <v>159500</v>
      </c>
      <c r="H320" s="430">
        <f t="shared" si="26"/>
        <v>86130</v>
      </c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</row>
    <row r="321" ht="12.75" customHeight="1">
      <c r="A321" s="424">
        <v>3.0</v>
      </c>
      <c r="B321" s="425" t="s">
        <v>236</v>
      </c>
      <c r="C321" s="419"/>
      <c r="D321" s="427"/>
      <c r="E321" s="428" t="s">
        <v>211</v>
      </c>
      <c r="F321" s="429">
        <v>0.81</v>
      </c>
      <c r="G321" s="436">
        <f>BAHAN!$D$25</f>
        <v>286000</v>
      </c>
      <c r="H321" s="430">
        <f t="shared" si="26"/>
        <v>231660</v>
      </c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408"/>
      <c r="Z321" s="408"/>
    </row>
    <row r="322" ht="12.75" customHeight="1">
      <c r="A322" s="424">
        <v>4.0</v>
      </c>
      <c r="B322" s="425" t="s">
        <v>237</v>
      </c>
      <c r="C322" s="419"/>
      <c r="D322" s="427"/>
      <c r="E322" s="428" t="s">
        <v>214</v>
      </c>
      <c r="F322" s="429">
        <v>157.5</v>
      </c>
      <c r="G322" s="436">
        <f>BAHAN!$D$26</f>
        <v>9100</v>
      </c>
      <c r="H322" s="430">
        <f t="shared" si="26"/>
        <v>1433250</v>
      </c>
      <c r="I322" s="408"/>
      <c r="J322" s="408"/>
      <c r="K322" s="408"/>
      <c r="L322" s="408"/>
      <c r="M322" s="408"/>
      <c r="N322" s="408"/>
      <c r="O322" s="408"/>
      <c r="P322" s="408"/>
      <c r="Q322" s="408"/>
      <c r="R322" s="408"/>
      <c r="S322" s="408"/>
      <c r="T322" s="408"/>
      <c r="U322" s="408"/>
      <c r="V322" s="408"/>
      <c r="W322" s="408"/>
      <c r="X322" s="408"/>
      <c r="Y322" s="408"/>
      <c r="Z322" s="408"/>
    </row>
    <row r="323" ht="12.75" customHeight="1">
      <c r="A323" s="424">
        <v>5.0</v>
      </c>
      <c r="B323" s="425" t="s">
        <v>238</v>
      </c>
      <c r="C323" s="419"/>
      <c r="D323" s="427"/>
      <c r="E323" s="428" t="s">
        <v>214</v>
      </c>
      <c r="F323" s="429">
        <v>2.25</v>
      </c>
      <c r="G323" s="436">
        <f>BAHAN!$D$27</f>
        <v>23000</v>
      </c>
      <c r="H323" s="430">
        <f t="shared" si="26"/>
        <v>51750</v>
      </c>
      <c r="I323" s="408"/>
      <c r="J323" s="408"/>
      <c r="K323" s="408"/>
      <c r="L323" s="408"/>
      <c r="M323" s="408"/>
      <c r="N323" s="408"/>
      <c r="O323" s="408"/>
      <c r="P323" s="408"/>
      <c r="Q323" s="408"/>
      <c r="R323" s="408"/>
      <c r="S323" s="408"/>
      <c r="T323" s="408"/>
      <c r="U323" s="408"/>
      <c r="V323" s="408"/>
      <c r="W323" s="408"/>
      <c r="X323" s="408"/>
      <c r="Y323" s="408"/>
      <c r="Z323" s="408"/>
    </row>
    <row r="324" ht="12.75" customHeight="1">
      <c r="A324" s="424">
        <v>6.0</v>
      </c>
      <c r="B324" s="425" t="s">
        <v>239</v>
      </c>
      <c r="C324" s="419"/>
      <c r="D324" s="427"/>
      <c r="E324" s="428" t="s">
        <v>211</v>
      </c>
      <c r="F324" s="429">
        <v>0.32</v>
      </c>
      <c r="G324" s="436">
        <f>BAHAN!$D$28</f>
        <v>3622500</v>
      </c>
      <c r="H324" s="430">
        <f t="shared" si="26"/>
        <v>1159200</v>
      </c>
      <c r="I324" s="408"/>
      <c r="J324" s="408"/>
      <c r="K324" s="408"/>
      <c r="L324" s="408"/>
      <c r="M324" s="408"/>
      <c r="N324" s="408"/>
      <c r="O324" s="408"/>
      <c r="P324" s="408"/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</row>
    <row r="325" ht="12.75" customHeight="1">
      <c r="A325" s="424">
        <v>7.0</v>
      </c>
      <c r="B325" s="425" t="s">
        <v>265</v>
      </c>
      <c r="C325" s="419"/>
      <c r="D325" s="427"/>
      <c r="E325" s="428" t="s">
        <v>211</v>
      </c>
      <c r="F325" s="429">
        <v>0.12</v>
      </c>
      <c r="G325" s="436">
        <f>BAHAN!$D$31</f>
        <v>5635000</v>
      </c>
      <c r="H325" s="430">
        <f t="shared" si="26"/>
        <v>676200</v>
      </c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8"/>
    </row>
    <row r="326" ht="12.75" customHeight="1">
      <c r="A326" s="424">
        <v>8.0</v>
      </c>
      <c r="B326" s="425" t="s">
        <v>240</v>
      </c>
      <c r="C326" s="419"/>
      <c r="D326" s="427"/>
      <c r="E326" s="428" t="s">
        <v>214</v>
      </c>
      <c r="F326" s="429">
        <v>3.2</v>
      </c>
      <c r="G326" s="436">
        <f>BAHAN!$D$29</f>
        <v>16500</v>
      </c>
      <c r="H326" s="430">
        <f t="shared" si="26"/>
        <v>52800</v>
      </c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8"/>
    </row>
    <row r="327" ht="12.75" customHeight="1">
      <c r="A327" s="424">
        <v>9.0</v>
      </c>
      <c r="B327" s="425" t="s">
        <v>241</v>
      </c>
      <c r="C327" s="419"/>
      <c r="D327" s="427"/>
      <c r="E327" s="428" t="s">
        <v>242</v>
      </c>
      <c r="F327" s="429">
        <v>1.6</v>
      </c>
      <c r="G327" s="436">
        <f>BAHAN!$D$30</f>
        <v>6600</v>
      </c>
      <c r="H327" s="430">
        <f t="shared" si="26"/>
        <v>10560</v>
      </c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  <c r="V327" s="408"/>
      <c r="W327" s="408"/>
      <c r="X327" s="408"/>
      <c r="Y327" s="408"/>
      <c r="Z327" s="408"/>
    </row>
    <row r="328" ht="12.75" customHeight="1">
      <c r="A328" s="431" t="s">
        <v>215</v>
      </c>
      <c r="B328" s="213"/>
      <c r="C328" s="213"/>
      <c r="D328" s="213"/>
      <c r="E328" s="213"/>
      <c r="F328" s="213"/>
      <c r="G328" s="415"/>
      <c r="H328" s="423">
        <f>SUM(H319:H327)</f>
        <v>4140870</v>
      </c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08"/>
      <c r="Z328" s="408"/>
    </row>
    <row r="329" ht="12.75" customHeight="1">
      <c r="A329" s="417" t="s">
        <v>14</v>
      </c>
      <c r="B329" s="418" t="s">
        <v>216</v>
      </c>
      <c r="C329" s="419"/>
      <c r="D329" s="419"/>
      <c r="E329" s="432"/>
      <c r="F329" s="433"/>
      <c r="G329" s="427"/>
      <c r="H329" s="423">
        <f>H317+H328</f>
        <v>4961448.5</v>
      </c>
      <c r="I329" s="408"/>
      <c r="J329" s="408"/>
      <c r="K329" s="408"/>
      <c r="L329" s="408"/>
      <c r="M329" s="408"/>
      <c r="N329" s="408"/>
      <c r="O329" s="408"/>
      <c r="P329" s="408"/>
      <c r="Q329" s="408"/>
      <c r="R329" s="408"/>
      <c r="S329" s="408"/>
      <c r="T329" s="408"/>
      <c r="U329" s="408"/>
      <c r="V329" s="408"/>
      <c r="W329" s="408"/>
      <c r="X329" s="408"/>
      <c r="Y329" s="408"/>
      <c r="Z329" s="408"/>
    </row>
    <row r="330" ht="12.75" customHeight="1">
      <c r="A330" s="417" t="s">
        <v>15</v>
      </c>
      <c r="B330" s="418" t="s">
        <v>201</v>
      </c>
      <c r="C330" s="419"/>
      <c r="D330" s="419"/>
      <c r="E330" s="434">
        <v>0.0</v>
      </c>
      <c r="F330" s="435" t="s">
        <v>217</v>
      </c>
      <c r="G330" s="427"/>
      <c r="H330" s="423">
        <f>H329*E330</f>
        <v>0</v>
      </c>
      <c r="I330" s="408"/>
      <c r="J330" s="408"/>
      <c r="K330" s="408"/>
      <c r="L330" s="408"/>
      <c r="M330" s="408"/>
      <c r="N330" s="408"/>
      <c r="O330" s="408"/>
      <c r="P330" s="408"/>
      <c r="Q330" s="408"/>
      <c r="R330" s="408"/>
      <c r="S330" s="408"/>
      <c r="T330" s="408"/>
      <c r="U330" s="408"/>
      <c r="V330" s="408"/>
      <c r="W330" s="408"/>
      <c r="X330" s="408"/>
      <c r="Y330" s="408"/>
      <c r="Z330" s="408"/>
    </row>
    <row r="331" ht="12.75" customHeight="1">
      <c r="A331" s="417" t="s">
        <v>16</v>
      </c>
      <c r="B331" s="418" t="s">
        <v>218</v>
      </c>
      <c r="C331" s="419"/>
      <c r="D331" s="419"/>
      <c r="E331" s="432"/>
      <c r="F331" s="433"/>
      <c r="G331" s="427"/>
      <c r="H331" s="423">
        <f>SUM(H329:H330)</f>
        <v>4961448.5</v>
      </c>
      <c r="I331" s="408"/>
      <c r="J331" s="408"/>
      <c r="K331" s="408"/>
      <c r="L331" s="408"/>
      <c r="M331" s="408"/>
      <c r="N331" s="408"/>
      <c r="O331" s="408"/>
      <c r="P331" s="408"/>
      <c r="Q331" s="408"/>
      <c r="R331" s="408"/>
      <c r="S331" s="408"/>
      <c r="T331" s="408"/>
      <c r="U331" s="408"/>
      <c r="V331" s="408"/>
      <c r="W331" s="408"/>
      <c r="X331" s="408"/>
      <c r="Y331" s="408"/>
      <c r="Z331" s="408"/>
    </row>
    <row r="332" ht="12.75" customHeight="1">
      <c r="A332" s="408"/>
      <c r="B332" s="408"/>
      <c r="C332" s="408"/>
      <c r="D332" s="408"/>
      <c r="E332" s="406"/>
      <c r="F332" s="407"/>
      <c r="G332" s="408"/>
      <c r="H332" s="408"/>
      <c r="I332" s="408"/>
      <c r="J332" s="408"/>
      <c r="K332" s="408"/>
      <c r="L332" s="408"/>
      <c r="M332" s="408"/>
      <c r="N332" s="408"/>
      <c r="O332" s="408"/>
      <c r="P332" s="408"/>
      <c r="Q332" s="408"/>
      <c r="R332" s="408"/>
      <c r="S332" s="408"/>
      <c r="T332" s="408"/>
      <c r="U332" s="408"/>
      <c r="V332" s="408"/>
      <c r="W332" s="408"/>
      <c r="X332" s="408"/>
      <c r="Y332" s="408"/>
      <c r="Z332" s="408"/>
    </row>
    <row r="333" ht="12.75" customHeight="1">
      <c r="A333" s="408"/>
      <c r="B333" s="408"/>
      <c r="C333" s="408"/>
      <c r="D333" s="408"/>
      <c r="E333" s="406"/>
      <c r="F333" s="407"/>
      <c r="G333" s="408"/>
      <c r="H333" s="408"/>
      <c r="I333" s="408"/>
      <c r="J333" s="408"/>
      <c r="K333" s="408"/>
      <c r="L333" s="408"/>
      <c r="M333" s="408"/>
      <c r="N333" s="408"/>
      <c r="O333" s="408"/>
      <c r="P333" s="408"/>
      <c r="Q333" s="408"/>
      <c r="R333" s="408"/>
      <c r="S333" s="408"/>
      <c r="T333" s="408"/>
      <c r="U333" s="408"/>
      <c r="V333" s="408"/>
      <c r="W333" s="408"/>
      <c r="X333" s="408"/>
      <c r="Y333" s="408"/>
      <c r="Z333" s="408"/>
    </row>
    <row r="334" ht="12.75" customHeight="1">
      <c r="A334" s="408"/>
      <c r="B334" s="408"/>
      <c r="C334" s="408"/>
      <c r="D334" s="408"/>
      <c r="E334" s="406"/>
      <c r="F334" s="407"/>
      <c r="G334" s="408"/>
      <c r="H334" s="408"/>
      <c r="I334" s="408"/>
      <c r="J334" s="408"/>
      <c r="K334" s="408"/>
      <c r="L334" s="408"/>
      <c r="M334" s="408"/>
      <c r="N334" s="408"/>
      <c r="O334" s="408"/>
      <c r="P334" s="408"/>
      <c r="Q334" s="408"/>
      <c r="R334" s="408"/>
      <c r="S334" s="408"/>
      <c r="T334" s="408"/>
      <c r="U334" s="408"/>
      <c r="V334" s="408"/>
      <c r="W334" s="408"/>
      <c r="X334" s="408"/>
      <c r="Y334" s="408"/>
      <c r="Z334" s="408"/>
    </row>
    <row r="335" ht="12.75" customHeight="1">
      <c r="A335" s="408" t="s">
        <v>182</v>
      </c>
      <c r="B335" s="408"/>
      <c r="C335" s="408" t="s">
        <v>4</v>
      </c>
      <c r="D335" s="412" t="s">
        <v>266</v>
      </c>
      <c r="E335" s="406"/>
      <c r="F335" s="407"/>
      <c r="G335" s="408"/>
      <c r="H335" s="408"/>
      <c r="I335" s="408"/>
      <c r="J335" s="408"/>
      <c r="K335" s="408"/>
      <c r="L335" s="408"/>
      <c r="M335" s="408"/>
      <c r="N335" s="408"/>
      <c r="O335" s="408"/>
      <c r="P335" s="408"/>
      <c r="Q335" s="408"/>
      <c r="R335" s="408"/>
      <c r="S335" s="408"/>
      <c r="T335" s="408"/>
      <c r="U335" s="408"/>
      <c r="V335" s="408"/>
      <c r="W335" s="408"/>
      <c r="X335" s="408"/>
      <c r="Y335" s="408"/>
      <c r="Z335" s="408"/>
    </row>
    <row r="336" ht="12.75" customHeight="1">
      <c r="A336" s="408" t="s">
        <v>184</v>
      </c>
      <c r="B336" s="408"/>
      <c r="C336" s="408" t="s">
        <v>4</v>
      </c>
      <c r="D336" s="408" t="s">
        <v>220</v>
      </c>
      <c r="E336" s="406"/>
      <c r="F336" s="407"/>
      <c r="G336" s="437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</row>
    <row r="337" ht="12.75" customHeight="1">
      <c r="A337" s="408" t="s">
        <v>186</v>
      </c>
      <c r="B337" s="408"/>
      <c r="C337" s="408" t="s">
        <v>4</v>
      </c>
      <c r="D337" s="408" t="s">
        <v>267</v>
      </c>
      <c r="E337" s="406"/>
      <c r="F337" s="407"/>
      <c r="G337" s="408"/>
      <c r="H337" s="408"/>
      <c r="I337" s="408"/>
      <c r="J337" s="408"/>
      <c r="K337" s="408"/>
      <c r="L337" s="408"/>
      <c r="M337" s="408"/>
      <c r="N337" s="408"/>
      <c r="O337" s="408"/>
      <c r="P337" s="408"/>
      <c r="Q337" s="408"/>
      <c r="R337" s="408"/>
      <c r="S337" s="408"/>
      <c r="T337" s="408"/>
      <c r="U337" s="408"/>
      <c r="V337" s="408"/>
      <c r="W337" s="408"/>
      <c r="X337" s="408"/>
      <c r="Y337" s="408"/>
      <c r="Z337" s="408"/>
    </row>
    <row r="338" ht="12.75" customHeight="1">
      <c r="A338" s="408"/>
      <c r="B338" s="408"/>
      <c r="C338" s="408"/>
      <c r="D338" s="408"/>
      <c r="E338" s="406"/>
      <c r="F338" s="407"/>
      <c r="G338" s="408"/>
      <c r="H338" s="408"/>
      <c r="I338" s="408"/>
      <c r="J338" s="408"/>
      <c r="K338" s="408"/>
      <c r="L338" s="408"/>
      <c r="M338" s="408"/>
      <c r="N338" s="408"/>
      <c r="O338" s="408"/>
      <c r="P338" s="408"/>
      <c r="Q338" s="408"/>
      <c r="R338" s="408"/>
      <c r="S338" s="408"/>
      <c r="T338" s="408"/>
      <c r="U338" s="408"/>
      <c r="V338" s="408"/>
      <c r="W338" s="408"/>
      <c r="X338" s="408"/>
      <c r="Y338" s="408"/>
      <c r="Z338" s="408"/>
    </row>
    <row r="339" ht="12.75" customHeight="1">
      <c r="A339" s="413" t="s">
        <v>188</v>
      </c>
      <c r="B339" s="414" t="s">
        <v>189</v>
      </c>
      <c r="C339" s="213"/>
      <c r="D339" s="415"/>
      <c r="E339" s="413" t="s">
        <v>190</v>
      </c>
      <c r="F339" s="416" t="s">
        <v>191</v>
      </c>
      <c r="G339" s="413" t="s">
        <v>192</v>
      </c>
      <c r="H339" s="413" t="s">
        <v>193</v>
      </c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08"/>
      <c r="Z339" s="408"/>
    </row>
    <row r="340" ht="12.75" customHeight="1">
      <c r="A340" s="417" t="s">
        <v>194</v>
      </c>
      <c r="B340" s="418" t="s">
        <v>195</v>
      </c>
      <c r="C340" s="419"/>
      <c r="D340" s="420"/>
      <c r="E340" s="417"/>
      <c r="F340" s="421"/>
      <c r="G340" s="422"/>
      <c r="H340" s="423"/>
      <c r="I340" s="408"/>
      <c r="J340" s="408"/>
      <c r="K340" s="408"/>
      <c r="L340" s="408"/>
      <c r="M340" s="408"/>
      <c r="N340" s="408"/>
      <c r="O340" s="408"/>
      <c r="P340" s="408"/>
      <c r="Q340" s="408"/>
      <c r="R340" s="408"/>
      <c r="S340" s="408"/>
      <c r="T340" s="408"/>
      <c r="U340" s="408"/>
      <c r="V340" s="408"/>
      <c r="W340" s="408"/>
      <c r="X340" s="408"/>
      <c r="Y340" s="408"/>
      <c r="Z340" s="408"/>
    </row>
    <row r="341" ht="12.75" customHeight="1">
      <c r="A341" s="424">
        <v>1.0</v>
      </c>
      <c r="B341" s="425" t="s">
        <v>196</v>
      </c>
      <c r="C341" s="426"/>
      <c r="D341" s="427"/>
      <c r="E341" s="428" t="s">
        <v>197</v>
      </c>
      <c r="F341" s="429">
        <v>0.265</v>
      </c>
      <c r="G341" s="430">
        <f>BAHAN!$D$9</f>
        <v>119500</v>
      </c>
      <c r="H341" s="430">
        <f t="shared" ref="H341:H346" si="27">G341*F341</f>
        <v>31667.5</v>
      </c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</row>
    <row r="342" ht="12.75" customHeight="1">
      <c r="A342" s="424">
        <v>2.0</v>
      </c>
      <c r="B342" s="425" t="s">
        <v>232</v>
      </c>
      <c r="C342" s="426"/>
      <c r="D342" s="427"/>
      <c r="E342" s="428" t="s">
        <v>197</v>
      </c>
      <c r="F342" s="429">
        <v>0.262</v>
      </c>
      <c r="G342" s="430">
        <f>BAHAN!$D$10</f>
        <v>104400</v>
      </c>
      <c r="H342" s="430">
        <f t="shared" si="27"/>
        <v>27352.8</v>
      </c>
      <c r="I342" s="408"/>
      <c r="J342" s="408"/>
      <c r="K342" s="408"/>
      <c r="L342" s="408"/>
      <c r="M342" s="408"/>
      <c r="N342" s="408"/>
      <c r="O342" s="408"/>
      <c r="P342" s="408"/>
      <c r="Q342" s="408"/>
      <c r="R342" s="408"/>
      <c r="S342" s="408"/>
      <c r="T342" s="408"/>
      <c r="U342" s="408"/>
      <c r="V342" s="408"/>
      <c r="W342" s="408"/>
      <c r="X342" s="408"/>
      <c r="Y342" s="408"/>
      <c r="Z342" s="408"/>
    </row>
    <row r="343" ht="12.75" customHeight="1">
      <c r="A343" s="424">
        <v>3.0</v>
      </c>
      <c r="B343" s="425" t="s">
        <v>233</v>
      </c>
      <c r="C343" s="426"/>
      <c r="D343" s="427"/>
      <c r="E343" s="428" t="s">
        <v>197</v>
      </c>
      <c r="F343" s="429">
        <v>1.05</v>
      </c>
      <c r="G343" s="430">
        <f>BAHAN!$D$11</f>
        <v>99400</v>
      </c>
      <c r="H343" s="430">
        <f t="shared" si="27"/>
        <v>104370</v>
      </c>
      <c r="I343" s="408"/>
      <c r="J343" s="408"/>
      <c r="K343" s="408"/>
      <c r="L343" s="408"/>
      <c r="M343" s="408"/>
      <c r="N343" s="408"/>
      <c r="O343" s="408"/>
      <c r="P343" s="408"/>
      <c r="Q343" s="408"/>
      <c r="R343" s="408"/>
      <c r="S343" s="408"/>
      <c r="T343" s="408"/>
      <c r="U343" s="408"/>
      <c r="V343" s="408"/>
      <c r="W343" s="408"/>
      <c r="X343" s="408"/>
      <c r="Y343" s="408"/>
      <c r="Z343" s="408"/>
    </row>
    <row r="344" ht="12.75" customHeight="1">
      <c r="A344" s="424">
        <v>4.0</v>
      </c>
      <c r="B344" s="425" t="s">
        <v>225</v>
      </c>
      <c r="C344" s="426"/>
      <c r="D344" s="427"/>
      <c r="E344" s="428" t="s">
        <v>197</v>
      </c>
      <c r="F344" s="429">
        <v>0.275</v>
      </c>
      <c r="G344" s="430">
        <f>BAHAN!$D$11</f>
        <v>99400</v>
      </c>
      <c r="H344" s="430">
        <f t="shared" si="27"/>
        <v>27335</v>
      </c>
      <c r="I344" s="408"/>
      <c r="J344" s="408"/>
      <c r="K344" s="408"/>
      <c r="L344" s="408"/>
      <c r="M344" s="408"/>
      <c r="N344" s="408"/>
      <c r="O344" s="408"/>
      <c r="P344" s="408"/>
      <c r="Q344" s="408"/>
      <c r="R344" s="408"/>
      <c r="S344" s="408"/>
      <c r="T344" s="408"/>
      <c r="U344" s="408"/>
      <c r="V344" s="408"/>
      <c r="W344" s="408"/>
      <c r="X344" s="408"/>
      <c r="Y344" s="408"/>
      <c r="Z344" s="408"/>
    </row>
    <row r="345" ht="12.75" customHeight="1">
      <c r="A345" s="424">
        <v>5.0</v>
      </c>
      <c r="B345" s="425" t="s">
        <v>207</v>
      </c>
      <c r="C345" s="426"/>
      <c r="D345" s="427"/>
      <c r="E345" s="428" t="s">
        <v>197</v>
      </c>
      <c r="F345" s="429">
        <v>1.3</v>
      </c>
      <c r="G345" s="430">
        <f>BAHAN!$D$11</f>
        <v>99400</v>
      </c>
      <c r="H345" s="430">
        <f t="shared" si="27"/>
        <v>129220</v>
      </c>
      <c r="I345" s="408"/>
      <c r="J345" s="408"/>
      <c r="K345" s="408"/>
      <c r="L345" s="408"/>
      <c r="M345" s="408"/>
      <c r="N345" s="408"/>
      <c r="O345" s="408"/>
      <c r="P345" s="408"/>
      <c r="Q345" s="408"/>
      <c r="R345" s="408"/>
      <c r="S345" s="408"/>
      <c r="T345" s="408"/>
      <c r="U345" s="408"/>
      <c r="V345" s="408"/>
      <c r="W345" s="408"/>
      <c r="X345" s="408"/>
      <c r="Y345" s="408"/>
      <c r="Z345" s="408"/>
    </row>
    <row r="346" ht="12.75" customHeight="1">
      <c r="A346" s="424">
        <v>6.0</v>
      </c>
      <c r="B346" s="425" t="s">
        <v>198</v>
      </c>
      <c r="C346" s="426"/>
      <c r="D346" s="427"/>
      <c r="E346" s="428" t="s">
        <v>197</v>
      </c>
      <c r="F346" s="429">
        <v>5.3</v>
      </c>
      <c r="G346" s="430">
        <f>BAHAN!$D$12</f>
        <v>94400</v>
      </c>
      <c r="H346" s="430">
        <f t="shared" si="27"/>
        <v>500320</v>
      </c>
      <c r="I346" s="408"/>
      <c r="J346" s="408"/>
      <c r="K346" s="408"/>
      <c r="L346" s="408"/>
      <c r="M346" s="408"/>
      <c r="N346" s="408"/>
      <c r="O346" s="408"/>
      <c r="P346" s="408"/>
      <c r="Q346" s="408"/>
      <c r="R346" s="408"/>
      <c r="S346" s="408"/>
      <c r="T346" s="408"/>
      <c r="U346" s="408"/>
      <c r="V346" s="408"/>
      <c r="W346" s="408"/>
      <c r="X346" s="408"/>
      <c r="Y346" s="408"/>
      <c r="Z346" s="408"/>
    </row>
    <row r="347" ht="12.75" customHeight="1">
      <c r="A347" s="431" t="s">
        <v>199</v>
      </c>
      <c r="B347" s="213"/>
      <c r="C347" s="213"/>
      <c r="D347" s="213"/>
      <c r="E347" s="213"/>
      <c r="F347" s="213"/>
      <c r="G347" s="415"/>
      <c r="H347" s="423">
        <f>SUM(H341:H346)</f>
        <v>820265.3</v>
      </c>
      <c r="I347" s="408"/>
      <c r="J347" s="408"/>
      <c r="K347" s="408"/>
      <c r="L347" s="408"/>
      <c r="M347" s="408"/>
      <c r="N347" s="408"/>
      <c r="O347" s="408"/>
      <c r="P347" s="408"/>
      <c r="Q347" s="408"/>
      <c r="R347" s="408"/>
      <c r="S347" s="408"/>
      <c r="T347" s="408"/>
      <c r="U347" s="408"/>
      <c r="V347" s="408"/>
      <c r="W347" s="408"/>
      <c r="X347" s="408"/>
      <c r="Y347" s="408"/>
      <c r="Z347" s="408"/>
    </row>
    <row r="348" ht="12.75" customHeight="1">
      <c r="A348" s="417" t="s">
        <v>208</v>
      </c>
      <c r="B348" s="418" t="s">
        <v>209</v>
      </c>
      <c r="C348" s="419"/>
      <c r="D348" s="427"/>
      <c r="E348" s="417"/>
      <c r="F348" s="421"/>
      <c r="G348" s="422"/>
      <c r="H348" s="423"/>
      <c r="I348" s="408"/>
      <c r="J348" s="408"/>
      <c r="K348" s="408"/>
      <c r="L348" s="408"/>
      <c r="M348" s="408"/>
      <c r="N348" s="408"/>
      <c r="O348" s="408"/>
      <c r="P348" s="408"/>
      <c r="Q348" s="408"/>
      <c r="R348" s="408"/>
      <c r="S348" s="408"/>
      <c r="T348" s="408"/>
      <c r="U348" s="408"/>
      <c r="V348" s="408"/>
      <c r="W348" s="408"/>
      <c r="X348" s="408"/>
      <c r="Y348" s="408"/>
      <c r="Z348" s="408"/>
    </row>
    <row r="349" ht="12.75" customHeight="1">
      <c r="A349" s="424">
        <v>1.0</v>
      </c>
      <c r="B349" s="425" t="s">
        <v>234</v>
      </c>
      <c r="C349" s="419"/>
      <c r="D349" s="427"/>
      <c r="E349" s="428" t="s">
        <v>227</v>
      </c>
      <c r="F349" s="429">
        <v>8.4</v>
      </c>
      <c r="G349" s="436">
        <f>BAHAN!$D$23</f>
        <v>52300</v>
      </c>
      <c r="H349" s="430">
        <f t="shared" ref="H349:H357" si="28">G349*F349</f>
        <v>439320</v>
      </c>
      <c r="I349" s="408"/>
      <c r="J349" s="408"/>
      <c r="K349" s="408"/>
      <c r="L349" s="408"/>
      <c r="M349" s="408"/>
      <c r="N349" s="408"/>
      <c r="O349" s="408"/>
      <c r="P349" s="408"/>
      <c r="Q349" s="408"/>
      <c r="R349" s="408"/>
      <c r="S349" s="408"/>
      <c r="T349" s="408"/>
      <c r="U349" s="408"/>
      <c r="V349" s="408"/>
      <c r="W349" s="408"/>
      <c r="X349" s="408"/>
      <c r="Y349" s="408"/>
      <c r="Z349" s="408"/>
    </row>
    <row r="350" ht="12.75" customHeight="1">
      <c r="A350" s="424">
        <v>2.0</v>
      </c>
      <c r="B350" s="425" t="s">
        <v>235</v>
      </c>
      <c r="C350" s="419"/>
      <c r="D350" s="427"/>
      <c r="E350" s="428" t="s">
        <v>211</v>
      </c>
      <c r="F350" s="429">
        <v>0.54</v>
      </c>
      <c r="G350" s="436">
        <f>BAHAN!$D$24</f>
        <v>159500</v>
      </c>
      <c r="H350" s="430">
        <f t="shared" si="28"/>
        <v>86130</v>
      </c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  <c r="V350" s="408"/>
      <c r="W350" s="408"/>
      <c r="X350" s="408"/>
      <c r="Y350" s="408"/>
      <c r="Z350" s="408"/>
    </row>
    <row r="351" ht="12.75" customHeight="1">
      <c r="A351" s="424">
        <v>3.0</v>
      </c>
      <c r="B351" s="425" t="s">
        <v>236</v>
      </c>
      <c r="C351" s="419"/>
      <c r="D351" s="427"/>
      <c r="E351" s="428" t="s">
        <v>211</v>
      </c>
      <c r="F351" s="429">
        <v>0.81</v>
      </c>
      <c r="G351" s="436">
        <f>BAHAN!$D$25</f>
        <v>286000</v>
      </c>
      <c r="H351" s="430">
        <f t="shared" si="28"/>
        <v>231660</v>
      </c>
      <c r="I351" s="408"/>
      <c r="J351" s="408"/>
      <c r="K351" s="408"/>
      <c r="L351" s="408"/>
      <c r="M351" s="408"/>
      <c r="N351" s="408"/>
      <c r="O351" s="408"/>
      <c r="P351" s="408"/>
      <c r="Q351" s="408"/>
      <c r="R351" s="408"/>
      <c r="S351" s="408"/>
      <c r="T351" s="408"/>
      <c r="U351" s="408"/>
      <c r="V351" s="408"/>
      <c r="W351" s="408"/>
      <c r="X351" s="408"/>
      <c r="Y351" s="408"/>
      <c r="Z351" s="408"/>
    </row>
    <row r="352" ht="12.75" customHeight="1">
      <c r="A352" s="424">
        <v>4.0</v>
      </c>
      <c r="B352" s="425" t="s">
        <v>237</v>
      </c>
      <c r="C352" s="419"/>
      <c r="D352" s="427"/>
      <c r="E352" s="428" t="s">
        <v>214</v>
      </c>
      <c r="F352" s="429">
        <v>157.5</v>
      </c>
      <c r="G352" s="436">
        <f>BAHAN!$D$26</f>
        <v>9100</v>
      </c>
      <c r="H352" s="430">
        <f t="shared" si="28"/>
        <v>1433250</v>
      </c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08"/>
      <c r="V352" s="408"/>
      <c r="W352" s="408"/>
      <c r="X352" s="408"/>
      <c r="Y352" s="408"/>
      <c r="Z352" s="408"/>
    </row>
    <row r="353" ht="12.75" customHeight="1">
      <c r="A353" s="424">
        <v>5.0</v>
      </c>
      <c r="B353" s="425" t="s">
        <v>238</v>
      </c>
      <c r="C353" s="419"/>
      <c r="D353" s="427"/>
      <c r="E353" s="428" t="s">
        <v>214</v>
      </c>
      <c r="F353" s="429">
        <v>2.25</v>
      </c>
      <c r="G353" s="436">
        <f>BAHAN!$D$27</f>
        <v>23000</v>
      </c>
      <c r="H353" s="430">
        <f t="shared" si="28"/>
        <v>51750</v>
      </c>
      <c r="I353" s="408"/>
      <c r="J353" s="408"/>
      <c r="K353" s="408"/>
      <c r="L353" s="408"/>
      <c r="M353" s="408"/>
      <c r="N353" s="408"/>
      <c r="O353" s="408"/>
      <c r="P353" s="408"/>
      <c r="Q353" s="408"/>
      <c r="R353" s="408"/>
      <c r="S353" s="408"/>
      <c r="T353" s="408"/>
      <c r="U353" s="408"/>
      <c r="V353" s="408"/>
      <c r="W353" s="408"/>
      <c r="X353" s="408"/>
      <c r="Y353" s="408"/>
      <c r="Z353" s="408"/>
    </row>
    <row r="354" ht="12.75" customHeight="1">
      <c r="A354" s="424">
        <v>6.0</v>
      </c>
      <c r="B354" s="425" t="s">
        <v>239</v>
      </c>
      <c r="C354" s="419"/>
      <c r="D354" s="427"/>
      <c r="E354" s="428" t="s">
        <v>211</v>
      </c>
      <c r="F354" s="429">
        <v>0.24</v>
      </c>
      <c r="G354" s="436">
        <f>BAHAN!$D$28</f>
        <v>3622500</v>
      </c>
      <c r="H354" s="430">
        <f t="shared" si="28"/>
        <v>869400</v>
      </c>
      <c r="I354" s="408"/>
      <c r="J354" s="408"/>
      <c r="K354" s="408"/>
      <c r="L354" s="408"/>
      <c r="M354" s="408"/>
      <c r="N354" s="408"/>
      <c r="O354" s="408"/>
      <c r="P354" s="408"/>
      <c r="Q354" s="408"/>
      <c r="R354" s="408"/>
      <c r="S354" s="408"/>
      <c r="T354" s="408"/>
      <c r="U354" s="408"/>
      <c r="V354" s="408"/>
      <c r="W354" s="408"/>
      <c r="X354" s="408"/>
      <c r="Y354" s="408"/>
      <c r="Z354" s="408"/>
    </row>
    <row r="355" ht="12.75" customHeight="1">
      <c r="A355" s="424">
        <v>7.0</v>
      </c>
      <c r="B355" s="425" t="s">
        <v>265</v>
      </c>
      <c r="C355" s="419"/>
      <c r="D355" s="427"/>
      <c r="E355" s="428" t="s">
        <v>211</v>
      </c>
      <c r="F355" s="429">
        <v>0.16</v>
      </c>
      <c r="G355" s="436">
        <f>BAHAN!$D$31</f>
        <v>5635000</v>
      </c>
      <c r="H355" s="430">
        <f t="shared" si="28"/>
        <v>901600</v>
      </c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  <c r="V355" s="408"/>
      <c r="W355" s="408"/>
      <c r="X355" s="408"/>
      <c r="Y355" s="408"/>
      <c r="Z355" s="408"/>
    </row>
    <row r="356" ht="12.75" customHeight="1">
      <c r="A356" s="424">
        <v>9.0</v>
      </c>
      <c r="B356" s="425" t="s">
        <v>240</v>
      </c>
      <c r="C356" s="419"/>
      <c r="D356" s="427"/>
      <c r="E356" s="428" t="s">
        <v>214</v>
      </c>
      <c r="F356" s="429">
        <v>3.2</v>
      </c>
      <c r="G356" s="436">
        <f>BAHAN!$D$29</f>
        <v>16500</v>
      </c>
      <c r="H356" s="430">
        <f t="shared" si="28"/>
        <v>52800</v>
      </c>
      <c r="I356" s="408"/>
      <c r="J356" s="408"/>
      <c r="K356" s="408"/>
      <c r="L356" s="408"/>
      <c r="M356" s="408"/>
      <c r="N356" s="408"/>
      <c r="O356" s="408"/>
      <c r="P356" s="408"/>
      <c r="Q356" s="408"/>
      <c r="R356" s="408"/>
      <c r="S356" s="408"/>
      <c r="T356" s="408"/>
      <c r="U356" s="408"/>
      <c r="V356" s="408"/>
      <c r="W356" s="408"/>
      <c r="X356" s="408"/>
      <c r="Y356" s="408"/>
      <c r="Z356" s="408"/>
    </row>
    <row r="357" ht="12.75" customHeight="1">
      <c r="A357" s="424">
        <v>10.0</v>
      </c>
      <c r="B357" s="425" t="s">
        <v>241</v>
      </c>
      <c r="C357" s="419"/>
      <c r="D357" s="427"/>
      <c r="E357" s="428" t="s">
        <v>242</v>
      </c>
      <c r="F357" s="429">
        <v>1.6</v>
      </c>
      <c r="G357" s="436">
        <f>BAHAN!$D$30</f>
        <v>6600</v>
      </c>
      <c r="H357" s="430">
        <f t="shared" si="28"/>
        <v>10560</v>
      </c>
      <c r="I357" s="408"/>
      <c r="J357" s="408"/>
      <c r="K357" s="408"/>
      <c r="L357" s="408"/>
      <c r="M357" s="408"/>
      <c r="N357" s="408"/>
      <c r="O357" s="408"/>
      <c r="P357" s="408"/>
      <c r="Q357" s="408"/>
      <c r="R357" s="408"/>
      <c r="S357" s="408"/>
      <c r="T357" s="408"/>
      <c r="U357" s="408"/>
      <c r="V357" s="408"/>
      <c r="W357" s="408"/>
      <c r="X357" s="408"/>
      <c r="Y357" s="408"/>
      <c r="Z357" s="408"/>
    </row>
    <row r="358" ht="12.75" customHeight="1">
      <c r="A358" s="431" t="s">
        <v>215</v>
      </c>
      <c r="B358" s="213"/>
      <c r="C358" s="213"/>
      <c r="D358" s="213"/>
      <c r="E358" s="213"/>
      <c r="F358" s="213"/>
      <c r="G358" s="415"/>
      <c r="H358" s="423">
        <f>SUM(H349:H357)</f>
        <v>4076470</v>
      </c>
      <c r="I358" s="408"/>
      <c r="J358" s="408"/>
      <c r="K358" s="408"/>
      <c r="L358" s="408"/>
      <c r="M358" s="408"/>
      <c r="N358" s="408"/>
      <c r="O358" s="408"/>
      <c r="P358" s="408"/>
      <c r="Q358" s="408"/>
      <c r="R358" s="408"/>
      <c r="S358" s="408"/>
      <c r="T358" s="408"/>
      <c r="U358" s="408"/>
      <c r="V358" s="408"/>
      <c r="W358" s="408"/>
      <c r="X358" s="408"/>
      <c r="Y358" s="408"/>
      <c r="Z358" s="408"/>
    </row>
    <row r="359" ht="12.75" customHeight="1">
      <c r="A359" s="417" t="s">
        <v>14</v>
      </c>
      <c r="B359" s="418" t="s">
        <v>216</v>
      </c>
      <c r="C359" s="419"/>
      <c r="D359" s="419"/>
      <c r="E359" s="432"/>
      <c r="F359" s="433"/>
      <c r="G359" s="427"/>
      <c r="H359" s="423">
        <f>H347+H358</f>
        <v>4896735.3</v>
      </c>
      <c r="I359" s="408"/>
      <c r="J359" s="408"/>
      <c r="K359" s="408"/>
      <c r="L359" s="408"/>
      <c r="M359" s="408"/>
      <c r="N359" s="408"/>
      <c r="O359" s="408"/>
      <c r="P359" s="408"/>
      <c r="Q359" s="408"/>
      <c r="R359" s="408"/>
      <c r="S359" s="408"/>
      <c r="T359" s="408"/>
      <c r="U359" s="408"/>
      <c r="V359" s="408"/>
      <c r="W359" s="408"/>
      <c r="X359" s="408"/>
      <c r="Y359" s="408"/>
      <c r="Z359" s="408"/>
    </row>
    <row r="360" ht="12.75" customHeight="1">
      <c r="A360" s="417" t="s">
        <v>15</v>
      </c>
      <c r="B360" s="418" t="s">
        <v>201</v>
      </c>
      <c r="C360" s="419"/>
      <c r="D360" s="419"/>
      <c r="E360" s="434">
        <v>0.0</v>
      </c>
      <c r="F360" s="435" t="s">
        <v>217</v>
      </c>
      <c r="G360" s="427"/>
      <c r="H360" s="423">
        <f>H359*E360</f>
        <v>0</v>
      </c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  <c r="V360" s="408"/>
      <c r="W360" s="408"/>
      <c r="X360" s="408"/>
      <c r="Y360" s="408"/>
      <c r="Z360" s="408"/>
    </row>
    <row r="361" ht="12.75" customHeight="1">
      <c r="A361" s="417" t="s">
        <v>16</v>
      </c>
      <c r="B361" s="418" t="s">
        <v>218</v>
      </c>
      <c r="C361" s="419"/>
      <c r="D361" s="419"/>
      <c r="E361" s="432"/>
      <c r="F361" s="433"/>
      <c r="G361" s="427"/>
      <c r="H361" s="423">
        <f>SUM(H359:H360)</f>
        <v>4896735.3</v>
      </c>
      <c r="I361" s="408"/>
      <c r="J361" s="408"/>
      <c r="K361" s="408"/>
      <c r="L361" s="408"/>
      <c r="M361" s="408"/>
      <c r="N361" s="408"/>
      <c r="O361" s="408"/>
      <c r="P361" s="408"/>
      <c r="Q361" s="408"/>
      <c r="R361" s="408"/>
      <c r="S361" s="408"/>
      <c r="T361" s="408"/>
      <c r="U361" s="408"/>
      <c r="V361" s="408"/>
      <c r="W361" s="408"/>
      <c r="X361" s="408"/>
      <c r="Y361" s="408"/>
      <c r="Z361" s="408"/>
    </row>
    <row r="362" ht="12.75" customHeight="1">
      <c r="A362" s="408"/>
      <c r="B362" s="408"/>
      <c r="C362" s="408"/>
      <c r="D362" s="408"/>
      <c r="E362" s="406"/>
      <c r="F362" s="407"/>
      <c r="G362" s="408"/>
      <c r="H362" s="408"/>
      <c r="I362" s="408"/>
      <c r="J362" s="408"/>
      <c r="K362" s="408"/>
      <c r="L362" s="408"/>
      <c r="M362" s="408"/>
      <c r="N362" s="408"/>
      <c r="O362" s="408"/>
      <c r="P362" s="408"/>
      <c r="Q362" s="408"/>
      <c r="R362" s="408"/>
      <c r="S362" s="408"/>
      <c r="T362" s="408"/>
      <c r="U362" s="408"/>
      <c r="V362" s="408"/>
      <c r="W362" s="408"/>
      <c r="X362" s="408"/>
      <c r="Y362" s="408"/>
      <c r="Z362" s="408"/>
    </row>
    <row r="363" ht="12.75" customHeight="1">
      <c r="A363" s="408"/>
      <c r="B363" s="408"/>
      <c r="C363" s="408"/>
      <c r="D363" s="408"/>
      <c r="E363" s="406"/>
      <c r="F363" s="407"/>
      <c r="G363" s="408"/>
      <c r="H363" s="408"/>
      <c r="I363" s="408"/>
      <c r="J363" s="408"/>
      <c r="K363" s="408"/>
      <c r="L363" s="408"/>
      <c r="M363" s="408"/>
      <c r="N363" s="408"/>
      <c r="O363" s="408"/>
      <c r="P363" s="408"/>
      <c r="Q363" s="408"/>
      <c r="R363" s="408"/>
      <c r="S363" s="408"/>
      <c r="T363" s="408"/>
      <c r="U363" s="408"/>
      <c r="V363" s="408"/>
      <c r="W363" s="408"/>
      <c r="X363" s="408"/>
      <c r="Y363" s="408"/>
      <c r="Z363" s="408"/>
    </row>
    <row r="364" ht="12.75" customHeight="1">
      <c r="A364" s="408"/>
      <c r="B364" s="408"/>
      <c r="C364" s="408"/>
      <c r="D364" s="408"/>
      <c r="E364" s="406"/>
      <c r="F364" s="407"/>
      <c r="G364" s="408"/>
      <c r="H364" s="408"/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08"/>
      <c r="V364" s="408"/>
      <c r="W364" s="408"/>
      <c r="X364" s="408"/>
      <c r="Y364" s="408"/>
      <c r="Z364" s="408"/>
    </row>
    <row r="365" ht="12.75" customHeight="1">
      <c r="A365" s="408" t="s">
        <v>182</v>
      </c>
      <c r="B365" s="408"/>
      <c r="C365" s="408" t="s">
        <v>4</v>
      </c>
      <c r="D365" s="412" t="s">
        <v>82</v>
      </c>
      <c r="E365" s="406"/>
      <c r="F365" s="407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</row>
    <row r="366" ht="12.75" customHeight="1">
      <c r="A366" s="408" t="s">
        <v>184</v>
      </c>
      <c r="B366" s="408"/>
      <c r="C366" s="408" t="s">
        <v>4</v>
      </c>
      <c r="D366" s="408" t="s">
        <v>185</v>
      </c>
      <c r="E366" s="406"/>
      <c r="F366" s="407"/>
      <c r="G366" s="437"/>
      <c r="H366" s="408"/>
      <c r="I366" s="408"/>
      <c r="J366" s="408"/>
      <c r="K366" s="408"/>
      <c r="L366" s="408"/>
      <c r="M366" s="408"/>
      <c r="N366" s="408"/>
      <c r="O366" s="408"/>
      <c r="P366" s="408"/>
      <c r="Q366" s="408"/>
      <c r="R366" s="408"/>
      <c r="S366" s="408"/>
      <c r="T366" s="408"/>
      <c r="U366" s="408"/>
      <c r="V366" s="408"/>
      <c r="W366" s="408"/>
      <c r="X366" s="408"/>
      <c r="Y366" s="408"/>
      <c r="Z366" s="408"/>
    </row>
    <row r="367" ht="12.75" customHeight="1">
      <c r="A367" s="408" t="s">
        <v>186</v>
      </c>
      <c r="B367" s="408"/>
      <c r="C367" s="408" t="s">
        <v>4</v>
      </c>
      <c r="D367" s="408" t="s">
        <v>268</v>
      </c>
      <c r="E367" s="406"/>
      <c r="F367" s="407"/>
      <c r="G367" s="408"/>
      <c r="H367" s="408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  <c r="V367" s="408"/>
      <c r="W367" s="408"/>
      <c r="X367" s="408"/>
      <c r="Y367" s="408"/>
      <c r="Z367" s="408"/>
    </row>
    <row r="368" ht="12.75" customHeight="1">
      <c r="A368" s="408"/>
      <c r="B368" s="408"/>
      <c r="C368" s="408"/>
      <c r="D368" s="408"/>
      <c r="E368" s="406"/>
      <c r="F368" s="407"/>
      <c r="G368" s="408"/>
      <c r="H368" s="408"/>
      <c r="I368" s="408"/>
      <c r="J368" s="408"/>
      <c r="K368" s="408"/>
      <c r="L368" s="408"/>
      <c r="M368" s="408"/>
      <c r="N368" s="408"/>
      <c r="O368" s="408"/>
      <c r="P368" s="408"/>
      <c r="Q368" s="408"/>
      <c r="R368" s="408"/>
      <c r="S368" s="408"/>
      <c r="T368" s="408"/>
      <c r="U368" s="408"/>
      <c r="V368" s="408"/>
      <c r="W368" s="408"/>
      <c r="X368" s="408"/>
      <c r="Y368" s="408"/>
      <c r="Z368" s="408"/>
    </row>
    <row r="369" ht="12.75" customHeight="1">
      <c r="A369" s="413" t="s">
        <v>188</v>
      </c>
      <c r="B369" s="414" t="s">
        <v>189</v>
      </c>
      <c r="C369" s="213"/>
      <c r="D369" s="415"/>
      <c r="E369" s="413" t="s">
        <v>190</v>
      </c>
      <c r="F369" s="416" t="s">
        <v>191</v>
      </c>
      <c r="G369" s="413" t="s">
        <v>192</v>
      </c>
      <c r="H369" s="413" t="s">
        <v>193</v>
      </c>
      <c r="I369" s="408"/>
      <c r="J369" s="408"/>
      <c r="K369" s="408"/>
      <c r="L369" s="408"/>
      <c r="M369" s="408"/>
      <c r="N369" s="408"/>
      <c r="O369" s="408"/>
      <c r="P369" s="408"/>
      <c r="Q369" s="408"/>
      <c r="R369" s="408"/>
      <c r="S369" s="408"/>
      <c r="T369" s="408"/>
      <c r="U369" s="408"/>
      <c r="V369" s="408"/>
      <c r="W369" s="408"/>
      <c r="X369" s="408"/>
      <c r="Y369" s="408"/>
      <c r="Z369" s="408"/>
    </row>
    <row r="370" ht="12.75" customHeight="1">
      <c r="A370" s="417" t="s">
        <v>194</v>
      </c>
      <c r="B370" s="418" t="s">
        <v>195</v>
      </c>
      <c r="C370" s="419"/>
      <c r="D370" s="420"/>
      <c r="E370" s="417"/>
      <c r="F370" s="421"/>
      <c r="G370" s="422"/>
      <c r="H370" s="423"/>
      <c r="I370" s="408"/>
      <c r="J370" s="408"/>
      <c r="K370" s="408"/>
      <c r="L370" s="408"/>
      <c r="M370" s="408"/>
      <c r="N370" s="408"/>
      <c r="O370" s="408"/>
      <c r="P370" s="408"/>
      <c r="Q370" s="408"/>
      <c r="R370" s="408"/>
      <c r="S370" s="408"/>
      <c r="T370" s="408"/>
      <c r="U370" s="408"/>
      <c r="V370" s="408"/>
      <c r="W370" s="408"/>
      <c r="X370" s="408"/>
      <c r="Y370" s="408"/>
      <c r="Z370" s="408"/>
    </row>
    <row r="371" ht="12.75" customHeight="1">
      <c r="A371" s="424">
        <v>1.0</v>
      </c>
      <c r="B371" s="425" t="s">
        <v>196</v>
      </c>
      <c r="C371" s="426"/>
      <c r="D371" s="427"/>
      <c r="E371" s="428" t="s">
        <v>197</v>
      </c>
      <c r="F371" s="429">
        <v>0.035</v>
      </c>
      <c r="G371" s="430">
        <f>BAHAN!$D$9</f>
        <v>119500</v>
      </c>
      <c r="H371" s="430">
        <f t="shared" ref="H371:H374" si="29">G371*F371</f>
        <v>4182.5</v>
      </c>
      <c r="I371" s="408"/>
      <c r="J371" s="408"/>
      <c r="K371" s="408"/>
      <c r="L371" s="408"/>
      <c r="M371" s="408"/>
      <c r="N371" s="408"/>
      <c r="O371" s="408"/>
      <c r="P371" s="408"/>
      <c r="Q371" s="408"/>
      <c r="R371" s="408"/>
      <c r="S371" s="408"/>
      <c r="T371" s="408"/>
      <c r="U371" s="408"/>
      <c r="V371" s="408"/>
      <c r="W371" s="408"/>
      <c r="X371" s="408"/>
      <c r="Y371" s="408"/>
      <c r="Z371" s="408"/>
    </row>
    <row r="372" ht="12.75" customHeight="1">
      <c r="A372" s="424">
        <v>2.0</v>
      </c>
      <c r="B372" s="425" t="s">
        <v>224</v>
      </c>
      <c r="C372" s="426"/>
      <c r="D372" s="427"/>
      <c r="E372" s="428" t="s">
        <v>197</v>
      </c>
      <c r="F372" s="429">
        <v>0.035</v>
      </c>
      <c r="G372" s="430">
        <f>BAHAN!$D$10</f>
        <v>104400</v>
      </c>
      <c r="H372" s="430">
        <f t="shared" si="29"/>
        <v>3654</v>
      </c>
      <c r="I372" s="408"/>
      <c r="J372" s="408"/>
      <c r="K372" s="408"/>
      <c r="L372" s="408"/>
      <c r="M372" s="408"/>
      <c r="N372" s="408"/>
      <c r="O372" s="408"/>
      <c r="P372" s="408"/>
      <c r="Q372" s="408"/>
      <c r="R372" s="408"/>
      <c r="S372" s="408"/>
      <c r="T372" s="408"/>
      <c r="U372" s="408"/>
      <c r="V372" s="408"/>
      <c r="W372" s="408"/>
      <c r="X372" s="408"/>
      <c r="Y372" s="408"/>
      <c r="Z372" s="408"/>
    </row>
    <row r="373" ht="12.75" customHeight="1">
      <c r="A373" s="424">
        <v>3.0</v>
      </c>
      <c r="B373" s="425" t="s">
        <v>225</v>
      </c>
      <c r="C373" s="426"/>
      <c r="D373" s="427"/>
      <c r="E373" s="428" t="s">
        <v>197</v>
      </c>
      <c r="F373" s="429">
        <v>0.35</v>
      </c>
      <c r="G373" s="430">
        <f>BAHAN!$D$11</f>
        <v>99400</v>
      </c>
      <c r="H373" s="430">
        <f t="shared" si="29"/>
        <v>34790</v>
      </c>
      <c r="I373" s="408"/>
      <c r="J373" s="408"/>
      <c r="K373" s="408"/>
      <c r="L373" s="408"/>
      <c r="M373" s="408"/>
      <c r="N373" s="408"/>
      <c r="O373" s="408"/>
      <c r="P373" s="408"/>
      <c r="Q373" s="408"/>
      <c r="R373" s="408"/>
      <c r="S373" s="408"/>
      <c r="T373" s="408"/>
      <c r="U373" s="408"/>
      <c r="V373" s="408"/>
      <c r="W373" s="408"/>
      <c r="X373" s="408"/>
      <c r="Y373" s="408"/>
      <c r="Z373" s="408"/>
    </row>
    <row r="374" ht="12.75" customHeight="1">
      <c r="A374" s="424">
        <v>6.0</v>
      </c>
      <c r="B374" s="425" t="s">
        <v>198</v>
      </c>
      <c r="C374" s="426"/>
      <c r="D374" s="427"/>
      <c r="E374" s="428" t="s">
        <v>197</v>
      </c>
      <c r="F374" s="429">
        <v>0.7</v>
      </c>
      <c r="G374" s="430">
        <f>BAHAN!$D$12</f>
        <v>94400</v>
      </c>
      <c r="H374" s="430">
        <f t="shared" si="29"/>
        <v>66080</v>
      </c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408"/>
      <c r="Z374" s="408"/>
    </row>
    <row r="375" ht="12.75" customHeight="1">
      <c r="A375" s="431" t="s">
        <v>199</v>
      </c>
      <c r="B375" s="213"/>
      <c r="C375" s="213"/>
      <c r="D375" s="213"/>
      <c r="E375" s="213"/>
      <c r="F375" s="213"/>
      <c r="G375" s="415"/>
      <c r="H375" s="423">
        <f>SUM(H371:H374)</f>
        <v>108706.5</v>
      </c>
      <c r="I375" s="408"/>
      <c r="J375" s="408"/>
      <c r="K375" s="408"/>
      <c r="L375" s="408"/>
      <c r="M375" s="408"/>
      <c r="N375" s="408"/>
      <c r="O375" s="408"/>
      <c r="P375" s="408"/>
      <c r="Q375" s="408"/>
      <c r="R375" s="408"/>
      <c r="S375" s="408"/>
      <c r="T375" s="408"/>
      <c r="U375" s="408"/>
      <c r="V375" s="408"/>
      <c r="W375" s="408"/>
      <c r="X375" s="408"/>
      <c r="Y375" s="408"/>
      <c r="Z375" s="408"/>
    </row>
    <row r="376" ht="12.75" customHeight="1">
      <c r="A376" s="417" t="s">
        <v>208</v>
      </c>
      <c r="B376" s="418" t="s">
        <v>209</v>
      </c>
      <c r="C376" s="419"/>
      <c r="D376" s="427"/>
      <c r="E376" s="417"/>
      <c r="F376" s="421"/>
      <c r="G376" s="422"/>
      <c r="H376" s="423"/>
      <c r="I376" s="408"/>
      <c r="J376" s="408"/>
      <c r="K376" s="408"/>
      <c r="L376" s="408"/>
      <c r="M376" s="408"/>
      <c r="N376" s="408"/>
      <c r="O376" s="408"/>
      <c r="P376" s="408"/>
      <c r="Q376" s="408"/>
      <c r="R376" s="408"/>
      <c r="S376" s="408"/>
      <c r="T376" s="408"/>
      <c r="U376" s="408"/>
      <c r="V376" s="408"/>
      <c r="W376" s="408"/>
      <c r="X376" s="408"/>
      <c r="Y376" s="408"/>
      <c r="Z376" s="408"/>
    </row>
    <row r="377" ht="12.75" customHeight="1">
      <c r="A377" s="424">
        <v>1.0</v>
      </c>
      <c r="B377" s="425" t="s">
        <v>226</v>
      </c>
      <c r="C377" s="419"/>
      <c r="D377" s="427"/>
      <c r="E377" s="428" t="s">
        <v>227</v>
      </c>
      <c r="F377" s="429">
        <v>0.196</v>
      </c>
      <c r="G377" s="436">
        <f>BAHAN!$D$20</f>
        <v>58900</v>
      </c>
      <c r="H377" s="430">
        <f t="shared" ref="H377:H380" si="30">G377*F377</f>
        <v>11544.4</v>
      </c>
      <c r="I377" s="408"/>
      <c r="J377" s="408"/>
      <c r="K377" s="408"/>
      <c r="L377" s="408"/>
      <c r="M377" s="408"/>
      <c r="N377" s="408"/>
      <c r="O377" s="408"/>
      <c r="P377" s="408"/>
      <c r="Q377" s="408"/>
      <c r="R377" s="408"/>
      <c r="S377" s="408"/>
      <c r="T377" s="408"/>
      <c r="U377" s="408"/>
      <c r="V377" s="408"/>
      <c r="W377" s="408"/>
      <c r="X377" s="408"/>
      <c r="Y377" s="408"/>
      <c r="Z377" s="408"/>
    </row>
    <row r="378" ht="12.75" customHeight="1">
      <c r="A378" s="424">
        <v>2.0</v>
      </c>
      <c r="B378" s="425" t="s">
        <v>269</v>
      </c>
      <c r="C378" s="419"/>
      <c r="D378" s="427"/>
      <c r="E378" s="428" t="s">
        <v>214</v>
      </c>
      <c r="F378" s="429">
        <v>1.3</v>
      </c>
      <c r="G378" s="436">
        <f>BAHAN!$D$33</f>
        <v>10500</v>
      </c>
      <c r="H378" s="430">
        <f t="shared" si="30"/>
        <v>13650</v>
      </c>
      <c r="I378" s="408"/>
      <c r="J378" s="408"/>
      <c r="K378" s="408"/>
      <c r="L378" s="408"/>
      <c r="M378" s="408"/>
      <c r="N378" s="408"/>
      <c r="O378" s="408"/>
      <c r="P378" s="408"/>
      <c r="Q378" s="408"/>
      <c r="R378" s="408"/>
      <c r="S378" s="408"/>
      <c r="T378" s="408"/>
      <c r="U378" s="408"/>
      <c r="V378" s="408"/>
      <c r="W378" s="408"/>
      <c r="X378" s="408"/>
      <c r="Y378" s="408"/>
      <c r="Z378" s="408"/>
    </row>
    <row r="379" ht="12.75" customHeight="1">
      <c r="A379" s="424">
        <v>3.0</v>
      </c>
      <c r="B379" s="425" t="s">
        <v>228</v>
      </c>
      <c r="C379" s="419"/>
      <c r="D379" s="427"/>
      <c r="E379" s="428" t="s">
        <v>211</v>
      </c>
      <c r="F379" s="429">
        <v>0.045</v>
      </c>
      <c r="G379" s="436">
        <f>BAHAN!$D$21</f>
        <v>159500</v>
      </c>
      <c r="H379" s="430">
        <f t="shared" si="30"/>
        <v>7177.5</v>
      </c>
      <c r="I379" s="408"/>
      <c r="J379" s="408"/>
      <c r="K379" s="408"/>
      <c r="L379" s="408"/>
      <c r="M379" s="408"/>
      <c r="N379" s="408"/>
      <c r="O379" s="408"/>
      <c r="P379" s="408"/>
      <c r="Q379" s="408"/>
      <c r="R379" s="408"/>
      <c r="S379" s="408"/>
      <c r="T379" s="408"/>
      <c r="U379" s="408"/>
      <c r="V379" s="408"/>
      <c r="W379" s="408"/>
      <c r="X379" s="408"/>
      <c r="Y379" s="408"/>
      <c r="Z379" s="408"/>
    </row>
    <row r="380" ht="12.75" customHeight="1">
      <c r="A380" s="424">
        <v>4.0</v>
      </c>
      <c r="B380" s="425" t="s">
        <v>270</v>
      </c>
      <c r="C380" s="419"/>
      <c r="D380" s="427"/>
      <c r="E380" s="428" t="s">
        <v>271</v>
      </c>
      <c r="F380" s="429">
        <v>1.0608</v>
      </c>
      <c r="G380" s="436">
        <f>BAHAN!$D$34</f>
        <v>49800</v>
      </c>
      <c r="H380" s="430">
        <f t="shared" si="30"/>
        <v>52827.84</v>
      </c>
      <c r="I380" s="408"/>
      <c r="J380" s="408"/>
      <c r="K380" s="408"/>
      <c r="L380" s="408"/>
      <c r="M380" s="408"/>
      <c r="N380" s="408"/>
      <c r="O380" s="408"/>
      <c r="P380" s="408"/>
      <c r="Q380" s="408"/>
      <c r="R380" s="408"/>
      <c r="S380" s="408"/>
      <c r="T380" s="408"/>
      <c r="U380" s="408"/>
      <c r="V380" s="408"/>
      <c r="W380" s="408"/>
      <c r="X380" s="408"/>
      <c r="Y380" s="408"/>
      <c r="Z380" s="408"/>
    </row>
    <row r="381" ht="12.75" customHeight="1">
      <c r="A381" s="431" t="s">
        <v>215</v>
      </c>
      <c r="B381" s="213"/>
      <c r="C381" s="213"/>
      <c r="D381" s="213"/>
      <c r="E381" s="213"/>
      <c r="F381" s="213"/>
      <c r="G381" s="415"/>
      <c r="H381" s="423">
        <f>SUM(H377:H380)</f>
        <v>85199.74</v>
      </c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08"/>
      <c r="Z381" s="408"/>
    </row>
    <row r="382" ht="12.75" customHeight="1">
      <c r="A382" s="417" t="s">
        <v>14</v>
      </c>
      <c r="B382" s="418" t="s">
        <v>216</v>
      </c>
      <c r="C382" s="419"/>
      <c r="D382" s="419"/>
      <c r="E382" s="432"/>
      <c r="F382" s="433"/>
      <c r="G382" s="427"/>
      <c r="H382" s="423">
        <f>H375+H381</f>
        <v>193906.24</v>
      </c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  <c r="V382" s="408"/>
      <c r="W382" s="408"/>
      <c r="X382" s="408"/>
      <c r="Y382" s="408"/>
      <c r="Z382" s="408"/>
    </row>
    <row r="383" ht="12.75" customHeight="1">
      <c r="A383" s="417" t="s">
        <v>15</v>
      </c>
      <c r="B383" s="418" t="s">
        <v>201</v>
      </c>
      <c r="C383" s="419"/>
      <c r="D383" s="419"/>
      <c r="E383" s="434">
        <v>0.0</v>
      </c>
      <c r="F383" s="435" t="s">
        <v>217</v>
      </c>
      <c r="G383" s="427"/>
      <c r="H383" s="423">
        <f>H382*E383</f>
        <v>0</v>
      </c>
      <c r="I383" s="408"/>
      <c r="J383" s="408"/>
      <c r="K383" s="408"/>
      <c r="L383" s="408"/>
      <c r="M383" s="408"/>
      <c r="N383" s="408"/>
      <c r="O383" s="408"/>
      <c r="P383" s="408"/>
      <c r="Q383" s="408"/>
      <c r="R383" s="408"/>
      <c r="S383" s="408"/>
      <c r="T383" s="408"/>
      <c r="U383" s="408"/>
      <c r="V383" s="408"/>
      <c r="W383" s="408"/>
      <c r="X383" s="408"/>
      <c r="Y383" s="408"/>
      <c r="Z383" s="408"/>
    </row>
    <row r="384" ht="12.75" customHeight="1">
      <c r="A384" s="417" t="s">
        <v>16</v>
      </c>
      <c r="B384" s="418" t="s">
        <v>218</v>
      </c>
      <c r="C384" s="419"/>
      <c r="D384" s="419"/>
      <c r="E384" s="432"/>
      <c r="F384" s="433"/>
      <c r="G384" s="427"/>
      <c r="H384" s="423">
        <f>SUM(H382:H383)</f>
        <v>193906.24</v>
      </c>
      <c r="I384" s="408"/>
      <c r="J384" s="408"/>
      <c r="K384" s="408"/>
      <c r="L384" s="408"/>
      <c r="M384" s="408"/>
      <c r="N384" s="408"/>
      <c r="O384" s="408"/>
      <c r="P384" s="408"/>
      <c r="Q384" s="408"/>
      <c r="R384" s="408"/>
      <c r="S384" s="408"/>
      <c r="T384" s="408"/>
      <c r="U384" s="408"/>
      <c r="V384" s="408"/>
      <c r="W384" s="408"/>
      <c r="X384" s="408"/>
      <c r="Y384" s="408"/>
      <c r="Z384" s="408"/>
    </row>
    <row r="385" ht="12.75" customHeight="1">
      <c r="A385" s="408"/>
      <c r="B385" s="408"/>
      <c r="C385" s="408"/>
      <c r="D385" s="408"/>
      <c r="E385" s="406"/>
      <c r="F385" s="407"/>
      <c r="G385" s="408"/>
      <c r="H385" s="408"/>
      <c r="I385" s="408"/>
      <c r="J385" s="408"/>
      <c r="K385" s="408"/>
      <c r="L385" s="408"/>
      <c r="M385" s="408"/>
      <c r="N385" s="408"/>
      <c r="O385" s="408"/>
      <c r="P385" s="408"/>
      <c r="Q385" s="408"/>
      <c r="R385" s="408"/>
      <c r="S385" s="408"/>
      <c r="T385" s="408"/>
      <c r="U385" s="408"/>
      <c r="V385" s="408"/>
      <c r="W385" s="408"/>
      <c r="X385" s="408"/>
      <c r="Y385" s="408"/>
      <c r="Z385" s="408"/>
    </row>
    <row r="386" ht="12.75" customHeight="1">
      <c r="A386" s="408"/>
      <c r="B386" s="408"/>
      <c r="C386" s="408"/>
      <c r="D386" s="408"/>
      <c r="E386" s="406"/>
      <c r="F386" s="407"/>
      <c r="G386" s="408"/>
      <c r="H386" s="408"/>
      <c r="I386" s="408"/>
      <c r="J386" s="408"/>
      <c r="K386" s="408"/>
      <c r="L386" s="408"/>
      <c r="M386" s="408"/>
      <c r="N386" s="408"/>
      <c r="O386" s="408"/>
      <c r="P386" s="408"/>
      <c r="Q386" s="408"/>
      <c r="R386" s="408"/>
      <c r="S386" s="408"/>
      <c r="T386" s="408"/>
      <c r="U386" s="408"/>
      <c r="V386" s="408"/>
      <c r="W386" s="408"/>
      <c r="X386" s="408"/>
      <c r="Y386" s="408"/>
      <c r="Z386" s="408"/>
    </row>
    <row r="387" ht="12.75" customHeight="1">
      <c r="A387" s="408"/>
      <c r="B387" s="408"/>
      <c r="C387" s="408"/>
      <c r="D387" s="408"/>
      <c r="E387" s="406"/>
      <c r="F387" s="407"/>
      <c r="G387" s="408"/>
      <c r="H387" s="408"/>
      <c r="I387" s="408"/>
      <c r="J387" s="408"/>
      <c r="K387" s="408"/>
      <c r="L387" s="408"/>
      <c r="M387" s="408"/>
      <c r="N387" s="408"/>
      <c r="O387" s="408"/>
      <c r="P387" s="408"/>
      <c r="Q387" s="408"/>
      <c r="R387" s="408"/>
      <c r="S387" s="408"/>
      <c r="T387" s="408"/>
      <c r="U387" s="408"/>
      <c r="V387" s="408"/>
      <c r="W387" s="408"/>
      <c r="X387" s="408"/>
      <c r="Y387" s="408"/>
      <c r="Z387" s="408"/>
    </row>
    <row r="388" ht="12.75" customHeight="1">
      <c r="A388" s="408" t="s">
        <v>182</v>
      </c>
      <c r="B388" s="408"/>
      <c r="C388" s="408" t="s">
        <v>4</v>
      </c>
      <c r="D388" s="412" t="s">
        <v>83</v>
      </c>
      <c r="E388" s="406"/>
      <c r="F388" s="407"/>
      <c r="G388" s="408"/>
      <c r="H388" s="408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  <c r="V388" s="408"/>
      <c r="W388" s="408"/>
      <c r="X388" s="408"/>
      <c r="Y388" s="408"/>
      <c r="Z388" s="408"/>
    </row>
    <row r="389" ht="12.75" customHeight="1">
      <c r="A389" s="408" t="s">
        <v>184</v>
      </c>
      <c r="B389" s="408"/>
      <c r="C389" s="408" t="s">
        <v>4</v>
      </c>
      <c r="D389" s="408" t="s">
        <v>185</v>
      </c>
      <c r="E389" s="406"/>
      <c r="F389" s="407"/>
      <c r="G389" s="437"/>
      <c r="H389" s="408"/>
      <c r="I389" s="408"/>
      <c r="J389" s="408"/>
      <c r="K389" s="408"/>
      <c r="L389" s="408"/>
      <c r="M389" s="408"/>
      <c r="N389" s="408"/>
      <c r="O389" s="408"/>
      <c r="P389" s="408"/>
      <c r="Q389" s="408"/>
      <c r="R389" s="408"/>
      <c r="S389" s="408"/>
      <c r="T389" s="408"/>
      <c r="U389" s="408"/>
      <c r="V389" s="408"/>
      <c r="W389" s="408"/>
      <c r="X389" s="408"/>
      <c r="Y389" s="408"/>
      <c r="Z389" s="408"/>
    </row>
    <row r="390" ht="12.75" customHeight="1">
      <c r="A390" s="408" t="s">
        <v>186</v>
      </c>
      <c r="B390" s="408"/>
      <c r="C390" s="408" t="s">
        <v>4</v>
      </c>
      <c r="D390" s="408" t="s">
        <v>272</v>
      </c>
      <c r="E390" s="406"/>
      <c r="F390" s="407"/>
      <c r="G390" s="408"/>
      <c r="H390" s="408"/>
      <c r="I390" s="408"/>
      <c r="J390" s="408"/>
      <c r="K390" s="408"/>
      <c r="L390" s="408"/>
      <c r="M390" s="408"/>
      <c r="N390" s="408"/>
      <c r="O390" s="408"/>
      <c r="P390" s="408"/>
      <c r="Q390" s="408"/>
      <c r="R390" s="408"/>
      <c r="S390" s="408"/>
      <c r="T390" s="408"/>
      <c r="U390" s="408"/>
      <c r="V390" s="408"/>
      <c r="W390" s="408"/>
      <c r="X390" s="408"/>
      <c r="Y390" s="408"/>
      <c r="Z390" s="408"/>
    </row>
    <row r="391" ht="12.75" customHeight="1">
      <c r="A391" s="408"/>
      <c r="B391" s="408"/>
      <c r="C391" s="408"/>
      <c r="D391" s="408"/>
      <c r="E391" s="406"/>
      <c r="F391" s="407"/>
      <c r="G391" s="408"/>
      <c r="H391" s="408"/>
      <c r="I391" s="408"/>
      <c r="J391" s="408"/>
      <c r="K391" s="408"/>
      <c r="L391" s="408"/>
      <c r="M391" s="408"/>
      <c r="N391" s="408"/>
      <c r="O391" s="408"/>
      <c r="P391" s="408"/>
      <c r="Q391" s="408"/>
      <c r="R391" s="408"/>
      <c r="S391" s="408"/>
      <c r="T391" s="408"/>
      <c r="U391" s="408"/>
      <c r="V391" s="408"/>
      <c r="W391" s="408"/>
      <c r="X391" s="408"/>
      <c r="Y391" s="408"/>
      <c r="Z391" s="408"/>
    </row>
    <row r="392" ht="12.75" customHeight="1">
      <c r="A392" s="413" t="s">
        <v>188</v>
      </c>
      <c r="B392" s="414" t="s">
        <v>189</v>
      </c>
      <c r="C392" s="213"/>
      <c r="D392" s="415"/>
      <c r="E392" s="413" t="s">
        <v>190</v>
      </c>
      <c r="F392" s="416" t="s">
        <v>191</v>
      </c>
      <c r="G392" s="413" t="s">
        <v>192</v>
      </c>
      <c r="H392" s="413" t="s">
        <v>193</v>
      </c>
      <c r="I392" s="408"/>
      <c r="J392" s="408"/>
      <c r="K392" s="408"/>
      <c r="L392" s="408"/>
      <c r="M392" s="408"/>
      <c r="N392" s="408"/>
      <c r="O392" s="408"/>
      <c r="P392" s="408"/>
      <c r="Q392" s="408"/>
      <c r="R392" s="408"/>
      <c r="S392" s="408"/>
      <c r="T392" s="408"/>
      <c r="U392" s="408"/>
      <c r="V392" s="408"/>
      <c r="W392" s="408"/>
      <c r="X392" s="408"/>
      <c r="Y392" s="408"/>
      <c r="Z392" s="408"/>
    </row>
    <row r="393" ht="12.75" customHeight="1">
      <c r="A393" s="417" t="s">
        <v>194</v>
      </c>
      <c r="B393" s="418" t="s">
        <v>195</v>
      </c>
      <c r="C393" s="419"/>
      <c r="D393" s="420"/>
      <c r="E393" s="417"/>
      <c r="F393" s="421"/>
      <c r="G393" s="422"/>
      <c r="H393" s="423"/>
      <c r="I393" s="408"/>
      <c r="J393" s="408"/>
      <c r="K393" s="408"/>
      <c r="L393" s="408"/>
      <c r="M393" s="408"/>
      <c r="N393" s="408"/>
      <c r="O393" s="408"/>
      <c r="P393" s="408"/>
      <c r="Q393" s="408"/>
      <c r="R393" s="408"/>
      <c r="S393" s="408"/>
      <c r="T393" s="408"/>
      <c r="U393" s="408"/>
      <c r="V393" s="408"/>
      <c r="W393" s="408"/>
      <c r="X393" s="408"/>
      <c r="Y393" s="408"/>
      <c r="Z393" s="408"/>
    </row>
    <row r="394" ht="12.75" customHeight="1">
      <c r="A394" s="424">
        <v>1.0</v>
      </c>
      <c r="B394" s="425" t="s">
        <v>196</v>
      </c>
      <c r="C394" s="426"/>
      <c r="D394" s="427"/>
      <c r="E394" s="428" t="s">
        <v>197</v>
      </c>
      <c r="F394" s="429">
        <v>0.045</v>
      </c>
      <c r="G394" s="430">
        <f>BAHAN!$D$9</f>
        <v>119500</v>
      </c>
      <c r="H394" s="430">
        <f t="shared" ref="H394:H397" si="31">G394*F394</f>
        <v>5377.5</v>
      </c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  <c r="V394" s="408"/>
      <c r="W394" s="408"/>
      <c r="X394" s="408"/>
      <c r="Y394" s="408"/>
      <c r="Z394" s="408"/>
    </row>
    <row r="395" ht="12.75" customHeight="1">
      <c r="A395" s="424">
        <v>2.0</v>
      </c>
      <c r="B395" s="425" t="s">
        <v>224</v>
      </c>
      <c r="C395" s="426"/>
      <c r="D395" s="427"/>
      <c r="E395" s="428" t="s">
        <v>197</v>
      </c>
      <c r="F395" s="429">
        <v>0.045</v>
      </c>
      <c r="G395" s="430">
        <f>BAHAN!$D$10</f>
        <v>104400</v>
      </c>
      <c r="H395" s="430">
        <f t="shared" si="31"/>
        <v>4698</v>
      </c>
      <c r="I395" s="408"/>
      <c r="J395" s="408"/>
      <c r="K395" s="408"/>
      <c r="L395" s="408"/>
      <c r="M395" s="408"/>
      <c r="N395" s="408"/>
      <c r="O395" s="408"/>
      <c r="P395" s="408"/>
      <c r="Q395" s="408"/>
      <c r="R395" s="408"/>
      <c r="S395" s="408"/>
      <c r="T395" s="408"/>
      <c r="U395" s="408"/>
      <c r="V395" s="408"/>
      <c r="W395" s="408"/>
      <c r="X395" s="408"/>
      <c r="Y395" s="408"/>
      <c r="Z395" s="408"/>
    </row>
    <row r="396" ht="12.75" customHeight="1">
      <c r="A396" s="424">
        <v>3.0</v>
      </c>
      <c r="B396" s="425" t="s">
        <v>225</v>
      </c>
      <c r="C396" s="426"/>
      <c r="D396" s="427"/>
      <c r="E396" s="428" t="s">
        <v>197</v>
      </c>
      <c r="F396" s="429">
        <v>0.45</v>
      </c>
      <c r="G396" s="430">
        <f>BAHAN!$D$11</f>
        <v>99400</v>
      </c>
      <c r="H396" s="430">
        <f t="shared" si="31"/>
        <v>44730</v>
      </c>
      <c r="I396" s="408"/>
      <c r="J396" s="408"/>
      <c r="K396" s="408"/>
      <c r="L396" s="408"/>
      <c r="M396" s="408"/>
      <c r="N396" s="408"/>
      <c r="O396" s="408"/>
      <c r="P396" s="408"/>
      <c r="Q396" s="408"/>
      <c r="R396" s="408"/>
      <c r="S396" s="408"/>
      <c r="T396" s="408"/>
      <c r="U396" s="408"/>
      <c r="V396" s="408"/>
      <c r="W396" s="408"/>
      <c r="X396" s="408"/>
      <c r="Y396" s="408"/>
      <c r="Z396" s="408"/>
    </row>
    <row r="397" ht="12.75" customHeight="1">
      <c r="A397" s="424">
        <v>6.0</v>
      </c>
      <c r="B397" s="425" t="s">
        <v>198</v>
      </c>
      <c r="C397" s="426"/>
      <c r="D397" s="427"/>
      <c r="E397" s="428" t="s">
        <v>197</v>
      </c>
      <c r="F397" s="429">
        <v>0.9</v>
      </c>
      <c r="G397" s="430">
        <f>BAHAN!$D$12</f>
        <v>94400</v>
      </c>
      <c r="H397" s="430">
        <f t="shared" si="31"/>
        <v>84960</v>
      </c>
      <c r="I397" s="408"/>
      <c r="J397" s="408"/>
      <c r="K397" s="408"/>
      <c r="L397" s="408"/>
      <c r="M397" s="408"/>
      <c r="N397" s="408"/>
      <c r="O397" s="408"/>
      <c r="P397" s="408"/>
      <c r="Q397" s="408"/>
      <c r="R397" s="408"/>
      <c r="S397" s="408"/>
      <c r="T397" s="408"/>
      <c r="U397" s="408"/>
      <c r="V397" s="408"/>
      <c r="W397" s="408"/>
      <c r="X397" s="408"/>
      <c r="Y397" s="408"/>
      <c r="Z397" s="408"/>
    </row>
    <row r="398" ht="12.75" customHeight="1">
      <c r="A398" s="431" t="s">
        <v>199</v>
      </c>
      <c r="B398" s="213"/>
      <c r="C398" s="213"/>
      <c r="D398" s="213"/>
      <c r="E398" s="213"/>
      <c r="F398" s="213"/>
      <c r="G398" s="415"/>
      <c r="H398" s="423">
        <f>SUM(H394:H397)</f>
        <v>139765.5</v>
      </c>
      <c r="I398" s="408"/>
      <c r="J398" s="408"/>
      <c r="K398" s="408"/>
      <c r="L398" s="408"/>
      <c r="M398" s="408"/>
      <c r="N398" s="408"/>
      <c r="O398" s="408"/>
      <c r="P398" s="408"/>
      <c r="Q398" s="408"/>
      <c r="R398" s="408"/>
      <c r="S398" s="408"/>
      <c r="T398" s="408"/>
      <c r="U398" s="408"/>
      <c r="V398" s="408"/>
      <c r="W398" s="408"/>
      <c r="X398" s="408"/>
      <c r="Y398" s="408"/>
      <c r="Z398" s="408"/>
    </row>
    <row r="399" ht="12.75" customHeight="1">
      <c r="A399" s="417" t="s">
        <v>208</v>
      </c>
      <c r="B399" s="418" t="s">
        <v>209</v>
      </c>
      <c r="C399" s="419"/>
      <c r="D399" s="427"/>
      <c r="E399" s="417"/>
      <c r="F399" s="421"/>
      <c r="G399" s="422"/>
      <c r="H399" s="423"/>
      <c r="I399" s="408"/>
      <c r="J399" s="408"/>
      <c r="K399" s="408"/>
      <c r="L399" s="408"/>
      <c r="M399" s="408"/>
      <c r="N399" s="408"/>
      <c r="O399" s="408"/>
      <c r="P399" s="408"/>
      <c r="Q399" s="408"/>
      <c r="R399" s="408"/>
      <c r="S399" s="408"/>
      <c r="T399" s="408"/>
      <c r="U399" s="408"/>
      <c r="V399" s="408"/>
      <c r="W399" s="408"/>
      <c r="X399" s="408"/>
      <c r="Y399" s="408"/>
      <c r="Z399" s="408"/>
    </row>
    <row r="400" ht="12.75" customHeight="1">
      <c r="A400" s="424">
        <v>1.0</v>
      </c>
      <c r="B400" s="425" t="s">
        <v>226</v>
      </c>
      <c r="C400" s="419"/>
      <c r="D400" s="427"/>
      <c r="E400" s="428" t="s">
        <v>227</v>
      </c>
      <c r="F400" s="429">
        <v>0.18600000000000003</v>
      </c>
      <c r="G400" s="436">
        <f>BAHAN!$D$20</f>
        <v>58900</v>
      </c>
      <c r="H400" s="430">
        <f t="shared" ref="H400:H403" si="32">G400*F400</f>
        <v>10955.4</v>
      </c>
      <c r="I400" s="408"/>
      <c r="J400" s="408"/>
      <c r="K400" s="408"/>
      <c r="L400" s="408"/>
      <c r="M400" s="408"/>
      <c r="N400" s="408"/>
      <c r="O400" s="408"/>
      <c r="P400" s="408"/>
      <c r="Q400" s="408"/>
      <c r="R400" s="408"/>
      <c r="S400" s="408"/>
      <c r="T400" s="408"/>
      <c r="U400" s="408"/>
      <c r="V400" s="408"/>
      <c r="W400" s="408"/>
      <c r="X400" s="408"/>
      <c r="Y400" s="408"/>
      <c r="Z400" s="408"/>
    </row>
    <row r="401" ht="12.75" customHeight="1">
      <c r="A401" s="424">
        <v>2.0</v>
      </c>
      <c r="B401" s="425" t="s">
        <v>269</v>
      </c>
      <c r="C401" s="419"/>
      <c r="D401" s="427"/>
      <c r="E401" s="428" t="s">
        <v>214</v>
      </c>
      <c r="F401" s="429">
        <v>1.94</v>
      </c>
      <c r="G401" s="436">
        <f>BAHAN!$D$33</f>
        <v>10500</v>
      </c>
      <c r="H401" s="430">
        <f t="shared" si="32"/>
        <v>20370</v>
      </c>
      <c r="I401" s="408"/>
      <c r="J401" s="408"/>
      <c r="K401" s="408"/>
      <c r="L401" s="408"/>
      <c r="M401" s="408"/>
      <c r="N401" s="408"/>
      <c r="O401" s="408"/>
      <c r="P401" s="408"/>
      <c r="Q401" s="408"/>
      <c r="R401" s="408"/>
      <c r="S401" s="408"/>
      <c r="T401" s="408"/>
      <c r="U401" s="408"/>
      <c r="V401" s="408"/>
      <c r="W401" s="408"/>
      <c r="X401" s="408"/>
      <c r="Y401" s="408"/>
      <c r="Z401" s="408"/>
    </row>
    <row r="402" ht="12.75" customHeight="1">
      <c r="A402" s="424">
        <v>3.0</v>
      </c>
      <c r="B402" s="425" t="s">
        <v>228</v>
      </c>
      <c r="C402" s="419"/>
      <c r="D402" s="427"/>
      <c r="E402" s="428" t="s">
        <v>211</v>
      </c>
      <c r="F402" s="429">
        <v>0.018</v>
      </c>
      <c r="G402" s="436">
        <f>BAHAN!$D$21</f>
        <v>159500</v>
      </c>
      <c r="H402" s="430">
        <f t="shared" si="32"/>
        <v>2871</v>
      </c>
      <c r="I402" s="408"/>
      <c r="J402" s="408"/>
      <c r="K402" s="408"/>
      <c r="L402" s="408"/>
      <c r="M402" s="408"/>
      <c r="N402" s="408"/>
      <c r="O402" s="408"/>
      <c r="P402" s="408"/>
      <c r="Q402" s="408"/>
      <c r="R402" s="408"/>
      <c r="S402" s="408"/>
      <c r="T402" s="408"/>
      <c r="U402" s="408"/>
      <c r="V402" s="408"/>
      <c r="W402" s="408"/>
      <c r="X402" s="408"/>
      <c r="Y402" s="408"/>
      <c r="Z402" s="408"/>
    </row>
    <row r="403" ht="12.75" customHeight="1">
      <c r="A403" s="424">
        <v>4.0</v>
      </c>
      <c r="B403" s="425" t="s">
        <v>273</v>
      </c>
      <c r="C403" s="419"/>
      <c r="D403" s="427"/>
      <c r="E403" s="428" t="s">
        <v>271</v>
      </c>
      <c r="F403" s="429">
        <v>1.06</v>
      </c>
      <c r="G403" s="436">
        <f>BAHAN!$D$35</f>
        <v>45400</v>
      </c>
      <c r="H403" s="430">
        <f t="shared" si="32"/>
        <v>48124</v>
      </c>
      <c r="I403" s="408"/>
      <c r="J403" s="408"/>
      <c r="K403" s="408"/>
      <c r="L403" s="408"/>
      <c r="M403" s="408"/>
      <c r="N403" s="408"/>
      <c r="O403" s="408"/>
      <c r="P403" s="408"/>
      <c r="Q403" s="408"/>
      <c r="R403" s="408"/>
      <c r="S403" s="408"/>
      <c r="T403" s="408"/>
      <c r="U403" s="408"/>
      <c r="V403" s="408"/>
      <c r="W403" s="408"/>
      <c r="X403" s="408"/>
      <c r="Y403" s="408"/>
      <c r="Z403" s="408"/>
    </row>
    <row r="404" ht="12.75" customHeight="1">
      <c r="A404" s="431" t="s">
        <v>215</v>
      </c>
      <c r="B404" s="213"/>
      <c r="C404" s="213"/>
      <c r="D404" s="213"/>
      <c r="E404" s="213"/>
      <c r="F404" s="213"/>
      <c r="G404" s="415"/>
      <c r="H404" s="423">
        <f>SUM(H400:H403)</f>
        <v>82320.4</v>
      </c>
      <c r="I404" s="408"/>
      <c r="J404" s="408"/>
      <c r="K404" s="408"/>
      <c r="L404" s="408"/>
      <c r="M404" s="408"/>
      <c r="N404" s="408"/>
      <c r="O404" s="408"/>
      <c r="P404" s="408"/>
      <c r="Q404" s="408"/>
      <c r="R404" s="408"/>
      <c r="S404" s="408"/>
      <c r="T404" s="408"/>
      <c r="U404" s="408"/>
      <c r="V404" s="408"/>
      <c r="W404" s="408"/>
      <c r="X404" s="408"/>
      <c r="Y404" s="408"/>
      <c r="Z404" s="408"/>
    </row>
    <row r="405" ht="12.75" customHeight="1">
      <c r="A405" s="417" t="s">
        <v>14</v>
      </c>
      <c r="B405" s="418" t="s">
        <v>216</v>
      </c>
      <c r="C405" s="419"/>
      <c r="D405" s="419"/>
      <c r="E405" s="432"/>
      <c r="F405" s="433"/>
      <c r="G405" s="427"/>
      <c r="H405" s="423">
        <f>H398+H404</f>
        <v>222085.9</v>
      </c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  <c r="V405" s="408"/>
      <c r="W405" s="408"/>
      <c r="X405" s="408"/>
      <c r="Y405" s="408"/>
      <c r="Z405" s="408"/>
    </row>
    <row r="406" ht="12.75" customHeight="1">
      <c r="A406" s="417" t="s">
        <v>15</v>
      </c>
      <c r="B406" s="418" t="s">
        <v>201</v>
      </c>
      <c r="C406" s="419"/>
      <c r="D406" s="419"/>
      <c r="E406" s="434">
        <v>0.0</v>
      </c>
      <c r="F406" s="435" t="s">
        <v>217</v>
      </c>
      <c r="G406" s="427"/>
      <c r="H406" s="423">
        <f>H405*E406</f>
        <v>0</v>
      </c>
      <c r="I406" s="408"/>
      <c r="J406" s="408"/>
      <c r="K406" s="408"/>
      <c r="L406" s="408"/>
      <c r="M406" s="408"/>
      <c r="N406" s="408"/>
      <c r="O406" s="408"/>
      <c r="P406" s="408"/>
      <c r="Q406" s="408"/>
      <c r="R406" s="408"/>
      <c r="S406" s="408"/>
      <c r="T406" s="408"/>
      <c r="U406" s="408"/>
      <c r="V406" s="408"/>
      <c r="W406" s="408"/>
      <c r="X406" s="408"/>
      <c r="Y406" s="408"/>
      <c r="Z406" s="408"/>
    </row>
    <row r="407" ht="12.75" customHeight="1">
      <c r="A407" s="417" t="s">
        <v>16</v>
      </c>
      <c r="B407" s="418" t="s">
        <v>218</v>
      </c>
      <c r="C407" s="419"/>
      <c r="D407" s="419"/>
      <c r="E407" s="432"/>
      <c r="F407" s="433"/>
      <c r="G407" s="427"/>
      <c r="H407" s="423">
        <f>SUM(H405:H406)</f>
        <v>222085.9</v>
      </c>
      <c r="I407" s="408"/>
      <c r="J407" s="408"/>
      <c r="K407" s="408"/>
      <c r="L407" s="408"/>
      <c r="M407" s="408"/>
      <c r="N407" s="408"/>
      <c r="O407" s="408"/>
      <c r="P407" s="408"/>
      <c r="Q407" s="408"/>
      <c r="R407" s="408"/>
      <c r="S407" s="408"/>
      <c r="T407" s="408"/>
      <c r="U407" s="408"/>
      <c r="V407" s="408"/>
      <c r="W407" s="408"/>
      <c r="X407" s="408"/>
      <c r="Y407" s="408"/>
      <c r="Z407" s="408"/>
    </row>
    <row r="408" ht="12.75" customHeight="1">
      <c r="A408" s="408"/>
      <c r="B408" s="408"/>
      <c r="C408" s="408"/>
      <c r="D408" s="408"/>
      <c r="E408" s="406"/>
      <c r="F408" s="407"/>
      <c r="G408" s="408"/>
      <c r="H408" s="408"/>
      <c r="I408" s="408"/>
      <c r="J408" s="408"/>
      <c r="K408" s="408"/>
      <c r="L408" s="408"/>
      <c r="M408" s="408"/>
      <c r="N408" s="408"/>
      <c r="O408" s="408"/>
      <c r="P408" s="408"/>
      <c r="Q408" s="408"/>
      <c r="R408" s="408"/>
      <c r="S408" s="408"/>
      <c r="T408" s="408"/>
      <c r="U408" s="408"/>
      <c r="V408" s="408"/>
      <c r="W408" s="408"/>
      <c r="X408" s="408"/>
      <c r="Y408" s="408"/>
      <c r="Z408" s="408"/>
    </row>
    <row r="409" ht="12.75" customHeight="1">
      <c r="A409" s="408"/>
      <c r="B409" s="408"/>
      <c r="C409" s="408"/>
      <c r="D409" s="408"/>
      <c r="E409" s="406"/>
      <c r="F409" s="407"/>
      <c r="G409" s="408"/>
      <c r="H409" s="408"/>
      <c r="I409" s="408"/>
      <c r="J409" s="408"/>
      <c r="K409" s="408"/>
      <c r="L409" s="408"/>
      <c r="M409" s="408"/>
      <c r="N409" s="408"/>
      <c r="O409" s="408"/>
      <c r="P409" s="408"/>
      <c r="Q409" s="408"/>
      <c r="R409" s="408"/>
      <c r="S409" s="408"/>
      <c r="T409" s="408"/>
      <c r="U409" s="408"/>
      <c r="V409" s="408"/>
      <c r="W409" s="408"/>
      <c r="X409" s="408"/>
      <c r="Y409" s="408"/>
      <c r="Z409" s="408"/>
    </row>
    <row r="410" ht="12.75" customHeight="1">
      <c r="A410" s="408"/>
      <c r="B410" s="408"/>
      <c r="C410" s="408"/>
      <c r="D410" s="408"/>
      <c r="E410" s="406"/>
      <c r="F410" s="407"/>
      <c r="G410" s="408"/>
      <c r="H410" s="408"/>
      <c r="I410" s="408"/>
      <c r="J410" s="408"/>
      <c r="K410" s="408"/>
      <c r="L410" s="408"/>
      <c r="M410" s="408"/>
      <c r="N410" s="408"/>
      <c r="O410" s="408"/>
      <c r="P410" s="408"/>
      <c r="Q410" s="408"/>
      <c r="R410" s="408"/>
      <c r="S410" s="408"/>
      <c r="T410" s="408"/>
      <c r="U410" s="408"/>
      <c r="V410" s="408"/>
      <c r="W410" s="408"/>
      <c r="X410" s="408"/>
      <c r="Y410" s="408"/>
      <c r="Z410" s="408"/>
    </row>
    <row r="411" ht="12.75" customHeight="1">
      <c r="A411" s="408" t="s">
        <v>182</v>
      </c>
      <c r="B411" s="408"/>
      <c r="C411" s="408" t="s">
        <v>4</v>
      </c>
      <c r="D411" s="412" t="s">
        <v>274</v>
      </c>
      <c r="E411" s="406"/>
      <c r="F411" s="407"/>
      <c r="G411" s="408"/>
      <c r="H411" s="408"/>
      <c r="I411" s="408"/>
      <c r="J411" s="408"/>
      <c r="K411" s="408"/>
      <c r="L411" s="408"/>
      <c r="M411" s="408"/>
      <c r="N411" s="408"/>
      <c r="O411" s="408"/>
      <c r="P411" s="408"/>
      <c r="Q411" s="408"/>
      <c r="R411" s="408"/>
      <c r="S411" s="408"/>
      <c r="T411" s="408"/>
      <c r="U411" s="408"/>
      <c r="V411" s="408"/>
      <c r="W411" s="408"/>
      <c r="X411" s="408"/>
      <c r="Y411" s="408"/>
      <c r="Z411" s="408"/>
    </row>
    <row r="412" ht="12.75" customHeight="1">
      <c r="A412" s="408" t="s">
        <v>184</v>
      </c>
      <c r="B412" s="408"/>
      <c r="C412" s="408" t="s">
        <v>4</v>
      </c>
      <c r="D412" s="408" t="s">
        <v>185</v>
      </c>
      <c r="E412" s="406"/>
      <c r="F412" s="407"/>
      <c r="G412" s="437"/>
      <c r="H412" s="408"/>
      <c r="I412" s="408"/>
      <c r="J412" s="408"/>
      <c r="K412" s="408"/>
      <c r="L412" s="408"/>
      <c r="M412" s="408"/>
      <c r="N412" s="408"/>
      <c r="O412" s="408"/>
      <c r="P412" s="408"/>
      <c r="Q412" s="408"/>
      <c r="R412" s="408"/>
      <c r="S412" s="408"/>
      <c r="T412" s="408"/>
      <c r="U412" s="408"/>
      <c r="V412" s="408"/>
      <c r="W412" s="408"/>
      <c r="X412" s="408"/>
      <c r="Y412" s="408"/>
      <c r="Z412" s="408"/>
    </row>
    <row r="413" ht="12.75" customHeight="1">
      <c r="A413" s="408" t="s">
        <v>186</v>
      </c>
      <c r="B413" s="408"/>
      <c r="C413" s="408" t="s">
        <v>4</v>
      </c>
      <c r="D413" s="408" t="s">
        <v>275</v>
      </c>
      <c r="E413" s="406"/>
      <c r="F413" s="407"/>
      <c r="G413" s="408"/>
      <c r="H413" s="408"/>
      <c r="I413" s="408"/>
      <c r="J413" s="408"/>
      <c r="K413" s="408"/>
      <c r="L413" s="408"/>
      <c r="M413" s="408"/>
      <c r="N413" s="408"/>
      <c r="O413" s="408"/>
      <c r="P413" s="408"/>
      <c r="Q413" s="408"/>
      <c r="R413" s="408"/>
      <c r="S413" s="408"/>
      <c r="T413" s="408"/>
      <c r="U413" s="408"/>
      <c r="V413" s="408"/>
      <c r="W413" s="408"/>
      <c r="X413" s="408"/>
      <c r="Y413" s="408"/>
      <c r="Z413" s="408"/>
    </row>
    <row r="414" ht="12.75" customHeight="1">
      <c r="A414" s="408"/>
      <c r="B414" s="408"/>
      <c r="C414" s="408"/>
      <c r="D414" s="408"/>
      <c r="E414" s="406"/>
      <c r="F414" s="407"/>
      <c r="G414" s="408"/>
      <c r="H414" s="408"/>
      <c r="I414" s="408"/>
      <c r="J414" s="408"/>
      <c r="K414" s="408"/>
      <c r="L414" s="408"/>
      <c r="M414" s="408"/>
      <c r="N414" s="408"/>
      <c r="O414" s="408"/>
      <c r="P414" s="408"/>
      <c r="Q414" s="408"/>
      <c r="R414" s="408"/>
      <c r="S414" s="408"/>
      <c r="T414" s="408"/>
      <c r="U414" s="408"/>
      <c r="V414" s="408"/>
      <c r="W414" s="408"/>
      <c r="X414" s="408"/>
      <c r="Y414" s="408"/>
      <c r="Z414" s="408"/>
    </row>
    <row r="415" ht="12.75" customHeight="1">
      <c r="A415" s="413" t="s">
        <v>188</v>
      </c>
      <c r="B415" s="414" t="s">
        <v>189</v>
      </c>
      <c r="C415" s="213"/>
      <c r="D415" s="415"/>
      <c r="E415" s="413" t="s">
        <v>190</v>
      </c>
      <c r="F415" s="416" t="s">
        <v>191</v>
      </c>
      <c r="G415" s="413" t="s">
        <v>192</v>
      </c>
      <c r="H415" s="413" t="s">
        <v>193</v>
      </c>
      <c r="I415" s="408"/>
      <c r="J415" s="408"/>
      <c r="K415" s="408"/>
      <c r="L415" s="408"/>
      <c r="M415" s="408"/>
      <c r="N415" s="408"/>
      <c r="O415" s="408"/>
      <c r="P415" s="408"/>
      <c r="Q415" s="408"/>
      <c r="R415" s="408"/>
      <c r="S415" s="408"/>
      <c r="T415" s="408"/>
      <c r="U415" s="408"/>
      <c r="V415" s="408"/>
      <c r="W415" s="408"/>
      <c r="X415" s="408"/>
      <c r="Y415" s="408"/>
      <c r="Z415" s="408"/>
    </row>
    <row r="416" ht="12.75" customHeight="1">
      <c r="A416" s="417" t="s">
        <v>194</v>
      </c>
      <c r="B416" s="418" t="s">
        <v>195</v>
      </c>
      <c r="C416" s="419"/>
      <c r="D416" s="420"/>
      <c r="E416" s="417"/>
      <c r="F416" s="421"/>
      <c r="G416" s="422"/>
      <c r="H416" s="423"/>
      <c r="I416" s="408"/>
      <c r="J416" s="408"/>
      <c r="K416" s="408"/>
      <c r="L416" s="408"/>
      <c r="M416" s="408"/>
      <c r="N416" s="408"/>
      <c r="O416" s="408"/>
      <c r="P416" s="408"/>
      <c r="Q416" s="408"/>
      <c r="R416" s="408"/>
      <c r="S416" s="408"/>
      <c r="T416" s="408"/>
      <c r="U416" s="408"/>
      <c r="V416" s="408"/>
      <c r="W416" s="408"/>
      <c r="X416" s="408"/>
      <c r="Y416" s="408"/>
      <c r="Z416" s="408"/>
    </row>
    <row r="417" ht="12.75" customHeight="1">
      <c r="A417" s="424">
        <v>1.0</v>
      </c>
      <c r="B417" s="425" t="s">
        <v>196</v>
      </c>
      <c r="C417" s="426"/>
      <c r="D417" s="427"/>
      <c r="E417" s="428" t="s">
        <v>197</v>
      </c>
      <c r="F417" s="429">
        <v>0.045</v>
      </c>
      <c r="G417" s="430">
        <f>BAHAN!$D$9</f>
        <v>119500</v>
      </c>
      <c r="H417" s="430">
        <f t="shared" ref="H417:H420" si="33">G417*F417</f>
        <v>5377.5</v>
      </c>
      <c r="I417" s="408"/>
      <c r="J417" s="408"/>
      <c r="K417" s="408"/>
      <c r="L417" s="408"/>
      <c r="M417" s="408"/>
      <c r="N417" s="408"/>
      <c r="O417" s="408"/>
      <c r="P417" s="408"/>
      <c r="Q417" s="408"/>
      <c r="R417" s="408"/>
      <c r="S417" s="408"/>
      <c r="T417" s="408"/>
      <c r="U417" s="408"/>
      <c r="V417" s="408"/>
      <c r="W417" s="408"/>
      <c r="X417" s="408"/>
      <c r="Y417" s="408"/>
      <c r="Z417" s="408"/>
    </row>
    <row r="418" ht="12.75" customHeight="1">
      <c r="A418" s="424">
        <v>2.0</v>
      </c>
      <c r="B418" s="425" t="s">
        <v>224</v>
      </c>
      <c r="C418" s="426"/>
      <c r="D418" s="427"/>
      <c r="E418" s="428" t="s">
        <v>197</v>
      </c>
      <c r="F418" s="429">
        <v>0.045</v>
      </c>
      <c r="G418" s="430">
        <f>BAHAN!$D$10</f>
        <v>104400</v>
      </c>
      <c r="H418" s="430">
        <f t="shared" si="33"/>
        <v>4698</v>
      </c>
      <c r="I418" s="408"/>
      <c r="J418" s="408"/>
      <c r="K418" s="408"/>
      <c r="L418" s="408"/>
      <c r="M418" s="408"/>
      <c r="N418" s="408"/>
      <c r="O418" s="408"/>
      <c r="P418" s="408"/>
      <c r="Q418" s="408"/>
      <c r="R418" s="408"/>
      <c r="S418" s="408"/>
      <c r="T418" s="408"/>
      <c r="U418" s="408"/>
      <c r="V418" s="408"/>
      <c r="W418" s="408"/>
      <c r="X418" s="408"/>
      <c r="Y418" s="408"/>
      <c r="Z418" s="408"/>
    </row>
    <row r="419" ht="12.75" customHeight="1">
      <c r="A419" s="424">
        <v>3.0</v>
      </c>
      <c r="B419" s="425" t="s">
        <v>225</v>
      </c>
      <c r="C419" s="426"/>
      <c r="D419" s="427"/>
      <c r="E419" s="428" t="s">
        <v>197</v>
      </c>
      <c r="F419" s="429">
        <v>0.45</v>
      </c>
      <c r="G419" s="430">
        <f>BAHAN!$D$11</f>
        <v>99400</v>
      </c>
      <c r="H419" s="430">
        <f t="shared" si="33"/>
        <v>44730</v>
      </c>
      <c r="I419" s="408"/>
      <c r="J419" s="408"/>
      <c r="K419" s="408"/>
      <c r="L419" s="408"/>
      <c r="M419" s="408"/>
      <c r="N419" s="408"/>
      <c r="O419" s="408"/>
      <c r="P419" s="408"/>
      <c r="Q419" s="408"/>
      <c r="R419" s="408"/>
      <c r="S419" s="408"/>
      <c r="T419" s="408"/>
      <c r="U419" s="408"/>
      <c r="V419" s="408"/>
      <c r="W419" s="408"/>
      <c r="X419" s="408"/>
      <c r="Y419" s="408"/>
      <c r="Z419" s="408"/>
    </row>
    <row r="420" ht="12.75" customHeight="1">
      <c r="A420" s="424">
        <v>4.0</v>
      </c>
      <c r="B420" s="425" t="s">
        <v>198</v>
      </c>
      <c r="C420" s="426"/>
      <c r="D420" s="427"/>
      <c r="E420" s="428" t="s">
        <v>197</v>
      </c>
      <c r="F420" s="429">
        <v>0.9</v>
      </c>
      <c r="G420" s="430">
        <f>BAHAN!$D$12</f>
        <v>94400</v>
      </c>
      <c r="H420" s="430">
        <f t="shared" si="33"/>
        <v>84960</v>
      </c>
      <c r="I420" s="408"/>
      <c r="J420" s="408"/>
      <c r="K420" s="408"/>
      <c r="L420" s="408"/>
      <c r="M420" s="408"/>
      <c r="N420" s="408"/>
      <c r="O420" s="408"/>
      <c r="P420" s="408"/>
      <c r="Q420" s="408"/>
      <c r="R420" s="408"/>
      <c r="S420" s="408"/>
      <c r="T420" s="408"/>
      <c r="U420" s="408"/>
      <c r="V420" s="408"/>
      <c r="W420" s="408"/>
      <c r="X420" s="408"/>
      <c r="Y420" s="408"/>
      <c r="Z420" s="408"/>
    </row>
    <row r="421" ht="12.75" customHeight="1">
      <c r="A421" s="431" t="s">
        <v>199</v>
      </c>
      <c r="B421" s="213"/>
      <c r="C421" s="213"/>
      <c r="D421" s="213"/>
      <c r="E421" s="213"/>
      <c r="F421" s="213"/>
      <c r="G421" s="415"/>
      <c r="H421" s="423">
        <f>SUM(H417:H420)</f>
        <v>139765.5</v>
      </c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</row>
    <row r="422" ht="12.75" customHeight="1">
      <c r="A422" s="417" t="s">
        <v>208</v>
      </c>
      <c r="B422" s="418" t="s">
        <v>209</v>
      </c>
      <c r="C422" s="419"/>
      <c r="D422" s="427"/>
      <c r="E422" s="417"/>
      <c r="F422" s="421"/>
      <c r="G422" s="422"/>
      <c r="H422" s="423"/>
      <c r="I422" s="408"/>
      <c r="J422" s="408"/>
      <c r="K422" s="408"/>
      <c r="L422" s="408"/>
      <c r="M422" s="408"/>
      <c r="N422" s="408"/>
      <c r="O422" s="408"/>
      <c r="P422" s="408"/>
      <c r="Q422" s="408"/>
      <c r="R422" s="408"/>
      <c r="S422" s="408"/>
      <c r="T422" s="408"/>
      <c r="U422" s="408"/>
      <c r="V422" s="408"/>
      <c r="W422" s="408"/>
      <c r="X422" s="408"/>
      <c r="Y422" s="408"/>
      <c r="Z422" s="408"/>
    </row>
    <row r="423" ht="12.75" customHeight="1">
      <c r="A423" s="424">
        <v>1.0</v>
      </c>
      <c r="B423" s="425" t="s">
        <v>226</v>
      </c>
      <c r="C423" s="419"/>
      <c r="D423" s="427"/>
      <c r="E423" s="428" t="s">
        <v>227</v>
      </c>
      <c r="F423" s="429">
        <v>0.18600000000000003</v>
      </c>
      <c r="G423" s="436">
        <f>BAHAN!$D$20</f>
        <v>58900</v>
      </c>
      <c r="H423" s="430">
        <f t="shared" ref="H423:H426" si="34">G423*F423</f>
        <v>10955.4</v>
      </c>
      <c r="I423" s="408"/>
      <c r="J423" s="408"/>
      <c r="K423" s="408"/>
      <c r="L423" s="408"/>
      <c r="M423" s="408"/>
      <c r="N423" s="408"/>
      <c r="O423" s="408"/>
      <c r="P423" s="408"/>
      <c r="Q423" s="408"/>
      <c r="R423" s="408"/>
      <c r="S423" s="408"/>
      <c r="T423" s="408"/>
      <c r="U423" s="408"/>
      <c r="V423" s="408"/>
      <c r="W423" s="408"/>
      <c r="X423" s="408"/>
      <c r="Y423" s="408"/>
      <c r="Z423" s="408"/>
    </row>
    <row r="424" ht="12.75" customHeight="1">
      <c r="A424" s="424">
        <v>2.0</v>
      </c>
      <c r="B424" s="425" t="s">
        <v>269</v>
      </c>
      <c r="C424" s="419"/>
      <c r="D424" s="427"/>
      <c r="E424" s="428" t="s">
        <v>214</v>
      </c>
      <c r="F424" s="429">
        <v>1.94</v>
      </c>
      <c r="G424" s="436">
        <f>BAHAN!$D$33</f>
        <v>10500</v>
      </c>
      <c r="H424" s="430">
        <f t="shared" si="34"/>
        <v>20370</v>
      </c>
      <c r="I424" s="408"/>
      <c r="J424" s="408"/>
      <c r="K424" s="408"/>
      <c r="L424" s="408"/>
      <c r="M424" s="408"/>
      <c r="N424" s="408"/>
      <c r="O424" s="408"/>
      <c r="P424" s="408"/>
      <c r="Q424" s="408"/>
      <c r="R424" s="408"/>
      <c r="S424" s="408"/>
      <c r="T424" s="408"/>
      <c r="U424" s="408"/>
      <c r="V424" s="408"/>
      <c r="W424" s="408"/>
      <c r="X424" s="408"/>
      <c r="Y424" s="408"/>
      <c r="Z424" s="408"/>
    </row>
    <row r="425" ht="12.75" customHeight="1">
      <c r="A425" s="424">
        <v>3.0</v>
      </c>
      <c r="B425" s="425" t="s">
        <v>228</v>
      </c>
      <c r="C425" s="419"/>
      <c r="D425" s="427"/>
      <c r="E425" s="428" t="s">
        <v>211</v>
      </c>
      <c r="F425" s="429">
        <v>0.018</v>
      </c>
      <c r="G425" s="436">
        <f>BAHAN!$D$21</f>
        <v>159500</v>
      </c>
      <c r="H425" s="430">
        <f t="shared" si="34"/>
        <v>2871</v>
      </c>
      <c r="I425" s="408"/>
      <c r="J425" s="408"/>
      <c r="K425" s="408"/>
      <c r="L425" s="408"/>
      <c r="M425" s="408"/>
      <c r="N425" s="408"/>
      <c r="O425" s="408"/>
      <c r="P425" s="408"/>
      <c r="Q425" s="408"/>
      <c r="R425" s="408"/>
      <c r="S425" s="408"/>
      <c r="T425" s="408"/>
      <c r="U425" s="408"/>
      <c r="V425" s="408"/>
      <c r="W425" s="408"/>
      <c r="X425" s="408"/>
      <c r="Y425" s="408"/>
      <c r="Z425" s="408"/>
    </row>
    <row r="426" ht="12.75" customHeight="1">
      <c r="A426" s="424">
        <v>4.0</v>
      </c>
      <c r="B426" s="425" t="s">
        <v>276</v>
      </c>
      <c r="C426" s="419"/>
      <c r="D426" s="427"/>
      <c r="E426" s="428" t="s">
        <v>271</v>
      </c>
      <c r="F426" s="429">
        <v>1.05</v>
      </c>
      <c r="G426" s="436">
        <f>BAHAN!$D$36</f>
        <v>46200</v>
      </c>
      <c r="H426" s="430">
        <f t="shared" si="34"/>
        <v>48510</v>
      </c>
      <c r="I426" s="408"/>
      <c r="J426" s="408"/>
      <c r="K426" s="408"/>
      <c r="L426" s="408"/>
      <c r="M426" s="408"/>
      <c r="N426" s="408"/>
      <c r="O426" s="408"/>
      <c r="P426" s="408"/>
      <c r="Q426" s="408"/>
      <c r="R426" s="408"/>
      <c r="S426" s="408"/>
      <c r="T426" s="408"/>
      <c r="U426" s="408"/>
      <c r="V426" s="408"/>
      <c r="W426" s="408"/>
      <c r="X426" s="408"/>
      <c r="Y426" s="408"/>
      <c r="Z426" s="408"/>
    </row>
    <row r="427" ht="12.75" customHeight="1">
      <c r="A427" s="431" t="s">
        <v>215</v>
      </c>
      <c r="B427" s="213"/>
      <c r="C427" s="213"/>
      <c r="D427" s="213"/>
      <c r="E427" s="213"/>
      <c r="F427" s="213"/>
      <c r="G427" s="415"/>
      <c r="H427" s="423">
        <f>SUM(H423:H426)</f>
        <v>82706.4</v>
      </c>
      <c r="I427" s="408"/>
      <c r="J427" s="408"/>
      <c r="K427" s="408"/>
      <c r="L427" s="408"/>
      <c r="M427" s="408"/>
      <c r="N427" s="408"/>
      <c r="O427" s="408"/>
      <c r="P427" s="408"/>
      <c r="Q427" s="408"/>
      <c r="R427" s="408"/>
      <c r="S427" s="408"/>
      <c r="T427" s="408"/>
      <c r="U427" s="408"/>
      <c r="V427" s="408"/>
      <c r="W427" s="408"/>
      <c r="X427" s="408"/>
      <c r="Y427" s="408"/>
      <c r="Z427" s="408"/>
    </row>
    <row r="428" ht="12.75" customHeight="1">
      <c r="A428" s="417" t="s">
        <v>14</v>
      </c>
      <c r="B428" s="418" t="s">
        <v>216</v>
      </c>
      <c r="C428" s="419"/>
      <c r="D428" s="419"/>
      <c r="E428" s="432"/>
      <c r="F428" s="433"/>
      <c r="G428" s="427"/>
      <c r="H428" s="423">
        <f>H421+H427</f>
        <v>222471.9</v>
      </c>
      <c r="I428" s="408"/>
      <c r="J428" s="408"/>
      <c r="K428" s="408"/>
      <c r="L428" s="408"/>
      <c r="M428" s="408"/>
      <c r="N428" s="408"/>
      <c r="O428" s="408"/>
      <c r="P428" s="408"/>
      <c r="Q428" s="408"/>
      <c r="R428" s="408"/>
      <c r="S428" s="408"/>
      <c r="T428" s="408"/>
      <c r="U428" s="408"/>
      <c r="V428" s="408"/>
      <c r="W428" s="408"/>
      <c r="X428" s="408"/>
      <c r="Y428" s="408"/>
      <c r="Z428" s="408"/>
    </row>
    <row r="429" ht="12.75" customHeight="1">
      <c r="A429" s="417" t="s">
        <v>15</v>
      </c>
      <c r="B429" s="418" t="s">
        <v>201</v>
      </c>
      <c r="C429" s="419"/>
      <c r="D429" s="419"/>
      <c r="E429" s="434">
        <v>0.0</v>
      </c>
      <c r="F429" s="435" t="s">
        <v>217</v>
      </c>
      <c r="G429" s="427"/>
      <c r="H429" s="423">
        <f>H428*E429</f>
        <v>0</v>
      </c>
      <c r="I429" s="408"/>
      <c r="J429" s="408"/>
      <c r="K429" s="408"/>
      <c r="L429" s="408"/>
      <c r="M429" s="408"/>
      <c r="N429" s="408"/>
      <c r="O429" s="408"/>
      <c r="P429" s="408"/>
      <c r="Q429" s="408"/>
      <c r="R429" s="408"/>
      <c r="S429" s="408"/>
      <c r="T429" s="408"/>
      <c r="U429" s="408"/>
      <c r="V429" s="408"/>
      <c r="W429" s="408"/>
      <c r="X429" s="408"/>
      <c r="Y429" s="408"/>
      <c r="Z429" s="408"/>
    </row>
    <row r="430" ht="12.75" customHeight="1">
      <c r="A430" s="417" t="s">
        <v>16</v>
      </c>
      <c r="B430" s="418" t="s">
        <v>218</v>
      </c>
      <c r="C430" s="419"/>
      <c r="D430" s="419"/>
      <c r="E430" s="432"/>
      <c r="F430" s="433"/>
      <c r="G430" s="427"/>
      <c r="H430" s="423">
        <f>SUM(H428:H429)</f>
        <v>222471.9</v>
      </c>
      <c r="I430" s="408"/>
      <c r="J430" s="408"/>
      <c r="K430" s="408"/>
      <c r="L430" s="408"/>
      <c r="M430" s="408"/>
      <c r="N430" s="408"/>
      <c r="O430" s="408"/>
      <c r="P430" s="408"/>
      <c r="Q430" s="408"/>
      <c r="R430" s="408"/>
      <c r="S430" s="408"/>
      <c r="T430" s="408"/>
      <c r="U430" s="408"/>
      <c r="V430" s="408"/>
      <c r="W430" s="408"/>
      <c r="X430" s="408"/>
      <c r="Y430" s="408"/>
      <c r="Z430" s="408"/>
    </row>
    <row r="431" ht="12.75" customHeight="1">
      <c r="A431" s="408"/>
      <c r="B431" s="408"/>
      <c r="C431" s="408"/>
      <c r="D431" s="408"/>
      <c r="E431" s="406"/>
      <c r="F431" s="407"/>
      <c r="G431" s="408"/>
      <c r="H431" s="408"/>
      <c r="I431" s="408"/>
      <c r="J431" s="408"/>
      <c r="K431" s="408"/>
      <c r="L431" s="408"/>
      <c r="M431" s="408"/>
      <c r="N431" s="408"/>
      <c r="O431" s="408"/>
      <c r="P431" s="408"/>
      <c r="Q431" s="408"/>
      <c r="R431" s="408"/>
      <c r="S431" s="408"/>
      <c r="T431" s="408"/>
      <c r="U431" s="408"/>
      <c r="V431" s="408"/>
      <c r="W431" s="408"/>
      <c r="X431" s="408"/>
      <c r="Y431" s="408"/>
      <c r="Z431" s="408"/>
    </row>
    <row r="432" ht="12.75" customHeight="1">
      <c r="A432" s="408"/>
      <c r="B432" s="408"/>
      <c r="C432" s="408"/>
      <c r="D432" s="408"/>
      <c r="E432" s="406"/>
      <c r="F432" s="407"/>
      <c r="G432" s="408"/>
      <c r="H432" s="408"/>
      <c r="I432" s="408"/>
      <c r="J432" s="408"/>
      <c r="K432" s="408"/>
      <c r="L432" s="408"/>
      <c r="M432" s="408"/>
      <c r="N432" s="408"/>
      <c r="O432" s="408"/>
      <c r="P432" s="408"/>
      <c r="Q432" s="408"/>
      <c r="R432" s="408"/>
      <c r="S432" s="408"/>
      <c r="T432" s="408"/>
      <c r="U432" s="408"/>
      <c r="V432" s="408"/>
      <c r="W432" s="408"/>
      <c r="X432" s="408"/>
      <c r="Y432" s="408"/>
      <c r="Z432" s="408"/>
    </row>
    <row r="433" ht="12.75" customHeight="1">
      <c r="A433" s="408"/>
      <c r="B433" s="408"/>
      <c r="C433" s="408"/>
      <c r="D433" s="408"/>
      <c r="E433" s="406"/>
      <c r="F433" s="407"/>
      <c r="G433" s="408"/>
      <c r="H433" s="408"/>
      <c r="I433" s="408"/>
      <c r="J433" s="408"/>
      <c r="K433" s="408"/>
      <c r="L433" s="408"/>
      <c r="M433" s="408"/>
      <c r="N433" s="408"/>
      <c r="O433" s="408"/>
      <c r="P433" s="408"/>
      <c r="Q433" s="408"/>
      <c r="R433" s="408"/>
      <c r="S433" s="408"/>
      <c r="T433" s="408"/>
      <c r="U433" s="408"/>
      <c r="V433" s="408"/>
      <c r="W433" s="408"/>
      <c r="X433" s="408"/>
      <c r="Y433" s="408"/>
      <c r="Z433" s="408"/>
    </row>
    <row r="434" ht="12.75" customHeight="1">
      <c r="A434" s="408" t="s">
        <v>182</v>
      </c>
      <c r="B434" s="408"/>
      <c r="C434" s="408" t="s">
        <v>4</v>
      </c>
      <c r="D434" s="412" t="s">
        <v>277</v>
      </c>
      <c r="E434" s="406"/>
      <c r="F434" s="407"/>
      <c r="G434" s="408"/>
      <c r="H434" s="408"/>
      <c r="I434" s="408"/>
      <c r="J434" s="408"/>
      <c r="K434" s="408"/>
      <c r="L434" s="408"/>
      <c r="M434" s="408"/>
      <c r="N434" s="408"/>
      <c r="O434" s="408"/>
      <c r="P434" s="408"/>
      <c r="Q434" s="408"/>
      <c r="R434" s="408"/>
      <c r="S434" s="408"/>
      <c r="T434" s="408"/>
      <c r="U434" s="408"/>
      <c r="V434" s="408"/>
      <c r="W434" s="408"/>
      <c r="X434" s="408"/>
      <c r="Y434" s="408"/>
      <c r="Z434" s="408"/>
    </row>
    <row r="435" ht="12.75" customHeight="1">
      <c r="A435" s="408" t="s">
        <v>184</v>
      </c>
      <c r="B435" s="408"/>
      <c r="C435" s="408" t="s">
        <v>4</v>
      </c>
      <c r="D435" s="408" t="s">
        <v>57</v>
      </c>
      <c r="E435" s="406"/>
      <c r="F435" s="407"/>
      <c r="G435" s="437"/>
      <c r="H435" s="408"/>
      <c r="I435" s="408"/>
      <c r="J435" s="408"/>
      <c r="K435" s="408"/>
      <c r="L435" s="408"/>
      <c r="M435" s="408"/>
      <c r="N435" s="408"/>
      <c r="O435" s="408"/>
      <c r="P435" s="408"/>
      <c r="Q435" s="408"/>
      <c r="R435" s="408"/>
      <c r="S435" s="408"/>
      <c r="T435" s="408"/>
      <c r="U435" s="408"/>
      <c r="V435" s="408"/>
      <c r="W435" s="408"/>
      <c r="X435" s="408"/>
      <c r="Y435" s="408"/>
      <c r="Z435" s="408"/>
    </row>
    <row r="436" ht="12.75" customHeight="1">
      <c r="A436" s="408" t="s">
        <v>186</v>
      </c>
      <c r="B436" s="408"/>
      <c r="C436" s="408" t="s">
        <v>4</v>
      </c>
      <c r="D436" s="408" t="s">
        <v>278</v>
      </c>
      <c r="E436" s="406"/>
      <c r="F436" s="407"/>
      <c r="G436" s="408"/>
      <c r="H436" s="408"/>
      <c r="I436" s="408"/>
      <c r="J436" s="408"/>
      <c r="K436" s="408"/>
      <c r="L436" s="408"/>
      <c r="M436" s="408"/>
      <c r="N436" s="408"/>
      <c r="O436" s="408"/>
      <c r="P436" s="408"/>
      <c r="Q436" s="408"/>
      <c r="R436" s="408"/>
      <c r="S436" s="408"/>
      <c r="T436" s="408"/>
      <c r="U436" s="408"/>
      <c r="V436" s="408"/>
      <c r="W436" s="408"/>
      <c r="X436" s="408"/>
      <c r="Y436" s="408"/>
      <c r="Z436" s="408"/>
    </row>
    <row r="437" ht="12.75" customHeight="1">
      <c r="A437" s="408"/>
      <c r="B437" s="408"/>
      <c r="C437" s="408"/>
      <c r="D437" s="408"/>
      <c r="E437" s="406"/>
      <c r="F437" s="407"/>
      <c r="G437" s="408"/>
      <c r="H437" s="408"/>
      <c r="I437" s="408"/>
      <c r="J437" s="408"/>
      <c r="K437" s="408"/>
      <c r="L437" s="408"/>
      <c r="M437" s="408"/>
      <c r="N437" s="408"/>
      <c r="O437" s="408"/>
      <c r="P437" s="408"/>
      <c r="Q437" s="408"/>
      <c r="R437" s="408"/>
      <c r="S437" s="408"/>
      <c r="T437" s="408"/>
      <c r="U437" s="408"/>
      <c r="V437" s="408"/>
      <c r="W437" s="408"/>
      <c r="X437" s="408"/>
      <c r="Y437" s="408"/>
      <c r="Z437" s="408"/>
    </row>
    <row r="438" ht="12.75" customHeight="1">
      <c r="A438" s="413" t="s">
        <v>188</v>
      </c>
      <c r="B438" s="414" t="s">
        <v>189</v>
      </c>
      <c r="C438" s="213"/>
      <c r="D438" s="415"/>
      <c r="E438" s="413" t="s">
        <v>190</v>
      </c>
      <c r="F438" s="416" t="s">
        <v>191</v>
      </c>
      <c r="G438" s="413" t="s">
        <v>192</v>
      </c>
      <c r="H438" s="413" t="s">
        <v>193</v>
      </c>
      <c r="I438" s="408"/>
      <c r="J438" s="408"/>
      <c r="K438" s="408"/>
      <c r="L438" s="408"/>
      <c r="M438" s="408"/>
      <c r="N438" s="408"/>
      <c r="O438" s="408"/>
      <c r="P438" s="408"/>
      <c r="Q438" s="408"/>
      <c r="R438" s="408"/>
      <c r="S438" s="408"/>
      <c r="T438" s="408"/>
      <c r="U438" s="408"/>
      <c r="V438" s="408"/>
      <c r="W438" s="408"/>
      <c r="X438" s="408"/>
      <c r="Y438" s="408"/>
      <c r="Z438" s="408"/>
    </row>
    <row r="439" ht="12.75" customHeight="1">
      <c r="A439" s="417" t="s">
        <v>194</v>
      </c>
      <c r="B439" s="418" t="s">
        <v>195</v>
      </c>
      <c r="C439" s="419"/>
      <c r="D439" s="420"/>
      <c r="E439" s="417"/>
      <c r="F439" s="421"/>
      <c r="G439" s="422"/>
      <c r="H439" s="423"/>
      <c r="I439" s="408"/>
      <c r="J439" s="408"/>
      <c r="K439" s="408"/>
      <c r="L439" s="408"/>
      <c r="M439" s="408"/>
      <c r="N439" s="408"/>
      <c r="O439" s="408"/>
      <c r="P439" s="408"/>
      <c r="Q439" s="408"/>
      <c r="R439" s="408"/>
      <c r="S439" s="408"/>
      <c r="T439" s="408"/>
      <c r="U439" s="408"/>
      <c r="V439" s="408"/>
      <c r="W439" s="408"/>
      <c r="X439" s="408"/>
      <c r="Y439" s="408"/>
      <c r="Z439" s="408"/>
    </row>
    <row r="440" ht="12.75" customHeight="1">
      <c r="A440" s="424">
        <v>1.0</v>
      </c>
      <c r="B440" s="425" t="s">
        <v>196</v>
      </c>
      <c r="C440" s="426"/>
      <c r="D440" s="427"/>
      <c r="E440" s="428" t="s">
        <v>197</v>
      </c>
      <c r="F440" s="429">
        <v>0.0021</v>
      </c>
      <c r="G440" s="430">
        <f>BAHAN!$D$9</f>
        <v>119500</v>
      </c>
      <c r="H440" s="430">
        <f t="shared" ref="H440:H443" si="35">G440*F440</f>
        <v>250.95</v>
      </c>
      <c r="I440" s="408"/>
      <c r="J440" s="408"/>
      <c r="K440" s="408"/>
      <c r="L440" s="408"/>
      <c r="M440" s="408"/>
      <c r="N440" s="408"/>
      <c r="O440" s="408"/>
      <c r="P440" s="408"/>
      <c r="Q440" s="408"/>
      <c r="R440" s="408"/>
      <c r="S440" s="408"/>
      <c r="T440" s="408"/>
      <c r="U440" s="408"/>
      <c r="V440" s="408"/>
      <c r="W440" s="408"/>
      <c r="X440" s="408"/>
      <c r="Y440" s="408"/>
      <c r="Z440" s="408"/>
    </row>
    <row r="441" ht="12.75" customHeight="1">
      <c r="A441" s="424">
        <v>2.0</v>
      </c>
      <c r="B441" s="425" t="s">
        <v>206</v>
      </c>
      <c r="C441" s="426"/>
      <c r="D441" s="427"/>
      <c r="E441" s="428" t="s">
        <v>197</v>
      </c>
      <c r="F441" s="429">
        <v>0.0043</v>
      </c>
      <c r="G441" s="430">
        <f>BAHAN!$D$10</f>
        <v>104400</v>
      </c>
      <c r="H441" s="430">
        <f t="shared" si="35"/>
        <v>448.92</v>
      </c>
      <c r="I441" s="408"/>
      <c r="J441" s="408"/>
      <c r="K441" s="408"/>
      <c r="L441" s="408"/>
      <c r="M441" s="408"/>
      <c r="N441" s="408"/>
      <c r="O441" s="408"/>
      <c r="P441" s="408"/>
      <c r="Q441" s="408"/>
      <c r="R441" s="408"/>
      <c r="S441" s="408"/>
      <c r="T441" s="408"/>
      <c r="U441" s="408"/>
      <c r="V441" s="408"/>
      <c r="W441" s="408"/>
      <c r="X441" s="408"/>
      <c r="Y441" s="408"/>
      <c r="Z441" s="408"/>
    </row>
    <row r="442" ht="12.75" customHeight="1">
      <c r="A442" s="424">
        <v>3.0</v>
      </c>
      <c r="B442" s="425" t="s">
        <v>207</v>
      </c>
      <c r="C442" s="426"/>
      <c r="D442" s="427"/>
      <c r="E442" s="428" t="s">
        <v>197</v>
      </c>
      <c r="F442" s="429">
        <v>0.043</v>
      </c>
      <c r="G442" s="430">
        <f>BAHAN!$D$11</f>
        <v>99400</v>
      </c>
      <c r="H442" s="430">
        <f t="shared" si="35"/>
        <v>4274.2</v>
      </c>
      <c r="I442" s="408"/>
      <c r="J442" s="408"/>
      <c r="K442" s="408"/>
      <c r="L442" s="408"/>
      <c r="M442" s="408"/>
      <c r="N442" s="408"/>
      <c r="O442" s="408"/>
      <c r="P442" s="408"/>
      <c r="Q442" s="408"/>
      <c r="R442" s="408"/>
      <c r="S442" s="408"/>
      <c r="T442" s="408"/>
      <c r="U442" s="408"/>
      <c r="V442" s="408"/>
      <c r="W442" s="408"/>
      <c r="X442" s="408"/>
      <c r="Y442" s="408"/>
      <c r="Z442" s="408"/>
    </row>
    <row r="443" ht="12.75" customHeight="1">
      <c r="A443" s="424">
        <v>4.0</v>
      </c>
      <c r="B443" s="425" t="s">
        <v>198</v>
      </c>
      <c r="C443" s="426"/>
      <c r="D443" s="427"/>
      <c r="E443" s="428" t="s">
        <v>197</v>
      </c>
      <c r="F443" s="429">
        <v>0.043</v>
      </c>
      <c r="G443" s="430">
        <f>BAHAN!$D$12</f>
        <v>94400</v>
      </c>
      <c r="H443" s="430">
        <f t="shared" si="35"/>
        <v>4059.2</v>
      </c>
      <c r="I443" s="408"/>
      <c r="J443" s="408"/>
      <c r="K443" s="408"/>
      <c r="L443" s="408"/>
      <c r="M443" s="408"/>
      <c r="N443" s="408"/>
      <c r="O443" s="408"/>
      <c r="P443" s="408"/>
      <c r="Q443" s="408"/>
      <c r="R443" s="408"/>
      <c r="S443" s="408"/>
      <c r="T443" s="408"/>
      <c r="U443" s="408"/>
      <c r="V443" s="408"/>
      <c r="W443" s="408"/>
      <c r="X443" s="408"/>
      <c r="Y443" s="408"/>
      <c r="Z443" s="408"/>
    </row>
    <row r="444" ht="12.75" customHeight="1">
      <c r="A444" s="431" t="s">
        <v>199</v>
      </c>
      <c r="B444" s="213"/>
      <c r="C444" s="213"/>
      <c r="D444" s="213"/>
      <c r="E444" s="213"/>
      <c r="F444" s="213"/>
      <c r="G444" s="415"/>
      <c r="H444" s="423">
        <f>SUM(H440:H443)</f>
        <v>9033.27</v>
      </c>
      <c r="I444" s="408"/>
      <c r="J444" s="408"/>
      <c r="K444" s="408"/>
      <c r="L444" s="408"/>
      <c r="M444" s="408"/>
      <c r="N444" s="408"/>
      <c r="O444" s="408"/>
      <c r="P444" s="408"/>
      <c r="Q444" s="408"/>
      <c r="R444" s="408"/>
      <c r="S444" s="408"/>
      <c r="T444" s="408"/>
      <c r="U444" s="408"/>
      <c r="V444" s="408"/>
      <c r="W444" s="408"/>
      <c r="X444" s="408"/>
      <c r="Y444" s="408"/>
      <c r="Z444" s="408"/>
    </row>
    <row r="445" ht="12.75" customHeight="1">
      <c r="A445" s="417" t="s">
        <v>208</v>
      </c>
      <c r="B445" s="418" t="s">
        <v>209</v>
      </c>
      <c r="C445" s="419"/>
      <c r="D445" s="427"/>
      <c r="E445" s="417"/>
      <c r="F445" s="421"/>
      <c r="G445" s="422"/>
      <c r="H445" s="423"/>
      <c r="I445" s="408"/>
      <c r="J445" s="408"/>
      <c r="K445" s="408"/>
      <c r="L445" s="408"/>
      <c r="M445" s="408"/>
      <c r="N445" s="408"/>
      <c r="O445" s="408"/>
      <c r="P445" s="408"/>
      <c r="Q445" s="408"/>
      <c r="R445" s="408"/>
      <c r="S445" s="408"/>
      <c r="T445" s="408"/>
      <c r="U445" s="408"/>
      <c r="V445" s="408"/>
      <c r="W445" s="408"/>
      <c r="X445" s="408"/>
      <c r="Y445" s="408"/>
      <c r="Z445" s="408"/>
    </row>
    <row r="446" ht="12.75" customHeight="1">
      <c r="A446" s="424">
        <v>1.0</v>
      </c>
      <c r="B446" s="425" t="s">
        <v>279</v>
      </c>
      <c r="C446" s="419"/>
      <c r="D446" s="427"/>
      <c r="E446" s="428" t="s">
        <v>280</v>
      </c>
      <c r="F446" s="429">
        <v>1.1</v>
      </c>
      <c r="G446" s="436">
        <f>BAHAN!$D$37</f>
        <v>69300</v>
      </c>
      <c r="H446" s="430">
        <f t="shared" ref="H446:H448" si="36">G446*F446</f>
        <v>76230</v>
      </c>
      <c r="I446" s="408"/>
      <c r="J446" s="408"/>
      <c r="K446" s="408"/>
      <c r="L446" s="408"/>
      <c r="M446" s="408"/>
      <c r="N446" s="408"/>
      <c r="O446" s="408"/>
      <c r="P446" s="408"/>
      <c r="Q446" s="408"/>
      <c r="R446" s="408"/>
      <c r="S446" s="408"/>
      <c r="T446" s="408"/>
      <c r="U446" s="408"/>
      <c r="V446" s="408"/>
      <c r="W446" s="408"/>
      <c r="X446" s="408"/>
      <c r="Y446" s="408"/>
      <c r="Z446" s="408"/>
    </row>
    <row r="447" ht="12.75" customHeight="1">
      <c r="A447" s="424">
        <v>2.0</v>
      </c>
      <c r="B447" s="425" t="s">
        <v>281</v>
      </c>
      <c r="C447" s="419"/>
      <c r="D447" s="427"/>
      <c r="E447" s="428" t="s">
        <v>230</v>
      </c>
      <c r="F447" s="429">
        <v>2.0</v>
      </c>
      <c r="G447" s="436">
        <f>BAHAN!$D$38</f>
        <v>3700</v>
      </c>
      <c r="H447" s="430">
        <f t="shared" si="36"/>
        <v>7400</v>
      </c>
      <c r="I447" s="408"/>
      <c r="J447" s="408"/>
      <c r="K447" s="408"/>
      <c r="L447" s="408"/>
      <c r="M447" s="408"/>
      <c r="N447" s="408"/>
      <c r="O447" s="408"/>
      <c r="P447" s="408"/>
      <c r="Q447" s="408"/>
      <c r="R447" s="408"/>
      <c r="S447" s="408"/>
      <c r="T447" s="408"/>
      <c r="U447" s="408"/>
      <c r="V447" s="408"/>
      <c r="W447" s="408"/>
      <c r="X447" s="408"/>
      <c r="Y447" s="408"/>
      <c r="Z447" s="408"/>
    </row>
    <row r="448" ht="12.75" customHeight="1">
      <c r="A448" s="424">
        <v>3.0</v>
      </c>
      <c r="B448" s="425" t="s">
        <v>282</v>
      </c>
      <c r="C448" s="419"/>
      <c r="D448" s="427"/>
      <c r="E448" s="428" t="s">
        <v>283</v>
      </c>
      <c r="F448" s="429">
        <v>0.06</v>
      </c>
      <c r="G448" s="436">
        <f>BAHAN!$D$39</f>
        <v>30300</v>
      </c>
      <c r="H448" s="430">
        <f t="shared" si="36"/>
        <v>1818</v>
      </c>
      <c r="I448" s="408"/>
      <c r="J448" s="408"/>
      <c r="K448" s="408"/>
      <c r="L448" s="408"/>
      <c r="M448" s="408"/>
      <c r="N448" s="408"/>
      <c r="O448" s="408"/>
      <c r="P448" s="408"/>
      <c r="Q448" s="408"/>
      <c r="R448" s="408"/>
      <c r="S448" s="408"/>
      <c r="T448" s="408"/>
      <c r="U448" s="408"/>
      <c r="V448" s="408"/>
      <c r="W448" s="408"/>
      <c r="X448" s="408"/>
      <c r="Y448" s="408"/>
      <c r="Z448" s="408"/>
    </row>
    <row r="449" ht="12.75" customHeight="1">
      <c r="A449" s="431" t="s">
        <v>215</v>
      </c>
      <c r="B449" s="213"/>
      <c r="C449" s="213"/>
      <c r="D449" s="213"/>
      <c r="E449" s="213"/>
      <c r="F449" s="213"/>
      <c r="G449" s="415"/>
      <c r="H449" s="423">
        <f>SUM(H446:H448)</f>
        <v>85448</v>
      </c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08"/>
      <c r="Z449" s="408"/>
    </row>
    <row r="450" ht="12.75" customHeight="1">
      <c r="A450" s="417" t="s">
        <v>14</v>
      </c>
      <c r="B450" s="418" t="s">
        <v>216</v>
      </c>
      <c r="C450" s="419"/>
      <c r="D450" s="419"/>
      <c r="E450" s="432"/>
      <c r="F450" s="433"/>
      <c r="G450" s="427"/>
      <c r="H450" s="423">
        <f>H444+H449</f>
        <v>94481.27</v>
      </c>
      <c r="I450" s="408"/>
      <c r="J450" s="408"/>
      <c r="K450" s="408"/>
      <c r="L450" s="408"/>
      <c r="M450" s="408"/>
      <c r="N450" s="408"/>
      <c r="O450" s="408"/>
      <c r="P450" s="408"/>
      <c r="Q450" s="408"/>
      <c r="R450" s="408"/>
      <c r="S450" s="408"/>
      <c r="T450" s="408"/>
      <c r="U450" s="408"/>
      <c r="V450" s="408"/>
      <c r="W450" s="408"/>
      <c r="X450" s="408"/>
      <c r="Y450" s="408"/>
      <c r="Z450" s="408"/>
    </row>
    <row r="451" ht="12.75" customHeight="1">
      <c r="A451" s="417" t="s">
        <v>15</v>
      </c>
      <c r="B451" s="418" t="s">
        <v>201</v>
      </c>
      <c r="C451" s="419"/>
      <c r="D451" s="419"/>
      <c r="E451" s="434">
        <v>0.0</v>
      </c>
      <c r="F451" s="435" t="s">
        <v>217</v>
      </c>
      <c r="G451" s="427"/>
      <c r="H451" s="423">
        <f>H450*E451</f>
        <v>0</v>
      </c>
      <c r="I451" s="408"/>
      <c r="J451" s="408"/>
      <c r="K451" s="408"/>
      <c r="L451" s="408"/>
      <c r="M451" s="408"/>
      <c r="N451" s="408"/>
      <c r="O451" s="408"/>
      <c r="P451" s="408"/>
      <c r="Q451" s="408"/>
      <c r="R451" s="408"/>
      <c r="S451" s="408"/>
      <c r="T451" s="408"/>
      <c r="U451" s="408"/>
      <c r="V451" s="408"/>
      <c r="W451" s="408"/>
      <c r="X451" s="408"/>
      <c r="Y451" s="408"/>
      <c r="Z451" s="408"/>
    </row>
    <row r="452" ht="12.75" customHeight="1">
      <c r="A452" s="417" t="s">
        <v>16</v>
      </c>
      <c r="B452" s="418" t="s">
        <v>218</v>
      </c>
      <c r="C452" s="419"/>
      <c r="D452" s="419"/>
      <c r="E452" s="432"/>
      <c r="F452" s="433"/>
      <c r="G452" s="427"/>
      <c r="H452" s="423">
        <f>SUM(H450:H451)</f>
        <v>94481.27</v>
      </c>
      <c r="I452" s="408"/>
      <c r="J452" s="408"/>
      <c r="K452" s="408"/>
      <c r="L452" s="408"/>
      <c r="M452" s="408"/>
      <c r="N452" s="408"/>
      <c r="O452" s="408"/>
      <c r="P452" s="408"/>
      <c r="Q452" s="408"/>
      <c r="R452" s="408"/>
      <c r="S452" s="408"/>
      <c r="T452" s="408"/>
      <c r="U452" s="408"/>
      <c r="V452" s="408"/>
      <c r="W452" s="408"/>
      <c r="X452" s="408"/>
      <c r="Y452" s="408"/>
      <c r="Z452" s="408"/>
    </row>
    <row r="453" ht="12.75" customHeight="1">
      <c r="A453" s="408"/>
      <c r="B453" s="408"/>
      <c r="C453" s="408"/>
      <c r="D453" s="408"/>
      <c r="E453" s="406"/>
      <c r="F453" s="407"/>
      <c r="G453" s="408"/>
      <c r="H453" s="408"/>
      <c r="I453" s="408"/>
      <c r="J453" s="408"/>
      <c r="K453" s="408"/>
      <c r="L453" s="408"/>
      <c r="M453" s="408"/>
      <c r="N453" s="408"/>
      <c r="O453" s="408"/>
      <c r="P453" s="408"/>
      <c r="Q453" s="408"/>
      <c r="R453" s="408"/>
      <c r="S453" s="408"/>
      <c r="T453" s="408"/>
      <c r="U453" s="408"/>
      <c r="V453" s="408"/>
      <c r="W453" s="408"/>
      <c r="X453" s="408"/>
      <c r="Y453" s="408"/>
      <c r="Z453" s="408"/>
    </row>
    <row r="454" ht="12.75" customHeight="1">
      <c r="A454" s="408"/>
      <c r="B454" s="408"/>
      <c r="C454" s="408"/>
      <c r="D454" s="408"/>
      <c r="E454" s="406"/>
      <c r="F454" s="407"/>
      <c r="G454" s="408"/>
      <c r="H454" s="408"/>
      <c r="I454" s="408"/>
      <c r="J454" s="408"/>
      <c r="K454" s="408"/>
      <c r="L454" s="408"/>
      <c r="M454" s="408"/>
      <c r="N454" s="408"/>
      <c r="O454" s="408"/>
      <c r="P454" s="408"/>
      <c r="Q454" s="408"/>
      <c r="R454" s="408"/>
      <c r="S454" s="408"/>
      <c r="T454" s="408"/>
      <c r="U454" s="408"/>
      <c r="V454" s="408"/>
      <c r="W454" s="408"/>
      <c r="X454" s="408"/>
      <c r="Y454" s="408"/>
      <c r="Z454" s="408"/>
    </row>
    <row r="455" ht="12.75" customHeight="1">
      <c r="A455" s="408"/>
      <c r="B455" s="408"/>
      <c r="C455" s="408"/>
      <c r="D455" s="408"/>
      <c r="E455" s="406"/>
      <c r="F455" s="407"/>
      <c r="G455" s="408"/>
      <c r="H455" s="408"/>
      <c r="I455" s="408"/>
      <c r="J455" s="408"/>
      <c r="K455" s="408"/>
      <c r="L455" s="408"/>
      <c r="M455" s="408"/>
      <c r="N455" s="408"/>
      <c r="O455" s="408"/>
      <c r="P455" s="408"/>
      <c r="Q455" s="408"/>
      <c r="R455" s="408"/>
      <c r="S455" s="408"/>
      <c r="T455" s="408"/>
      <c r="U455" s="408"/>
      <c r="V455" s="408"/>
      <c r="W455" s="408"/>
      <c r="X455" s="408"/>
      <c r="Y455" s="408"/>
      <c r="Z455" s="408"/>
    </row>
    <row r="456" ht="12.75" customHeight="1">
      <c r="A456" s="408" t="s">
        <v>182</v>
      </c>
      <c r="B456" s="408"/>
      <c r="C456" s="408" t="s">
        <v>4</v>
      </c>
      <c r="D456" s="412" t="s">
        <v>284</v>
      </c>
      <c r="E456" s="406"/>
      <c r="F456" s="407"/>
      <c r="G456" s="408"/>
      <c r="H456" s="408"/>
      <c r="I456" s="408"/>
      <c r="J456" s="408"/>
      <c r="K456" s="408"/>
      <c r="L456" s="408"/>
      <c r="M456" s="408"/>
      <c r="N456" s="408"/>
      <c r="O456" s="408"/>
      <c r="P456" s="408"/>
      <c r="Q456" s="408"/>
      <c r="R456" s="408"/>
      <c r="S456" s="408"/>
      <c r="T456" s="408"/>
      <c r="U456" s="408"/>
      <c r="V456" s="408"/>
      <c r="W456" s="408"/>
      <c r="X456" s="408"/>
      <c r="Y456" s="408"/>
      <c r="Z456" s="408"/>
    </row>
    <row r="457" ht="12.75" customHeight="1">
      <c r="A457" s="408" t="s">
        <v>184</v>
      </c>
      <c r="B457" s="408"/>
      <c r="C457" s="408" t="s">
        <v>4</v>
      </c>
      <c r="D457" s="408" t="s">
        <v>57</v>
      </c>
      <c r="E457" s="406"/>
      <c r="F457" s="407"/>
      <c r="G457" s="437"/>
      <c r="H457" s="408"/>
      <c r="I457" s="408"/>
      <c r="J457" s="408"/>
      <c r="K457" s="408"/>
      <c r="L457" s="408"/>
      <c r="M457" s="408"/>
      <c r="N457" s="408"/>
      <c r="O457" s="408"/>
      <c r="P457" s="408"/>
      <c r="Q457" s="408"/>
      <c r="R457" s="408"/>
      <c r="S457" s="408"/>
      <c r="T457" s="408"/>
      <c r="U457" s="408"/>
      <c r="V457" s="408"/>
      <c r="W457" s="408"/>
      <c r="X457" s="408"/>
      <c r="Y457" s="408"/>
      <c r="Z457" s="408"/>
    </row>
    <row r="458" ht="12.75" customHeight="1">
      <c r="A458" s="408" t="s">
        <v>186</v>
      </c>
      <c r="B458" s="408"/>
      <c r="C458" s="408" t="s">
        <v>4</v>
      </c>
      <c r="D458" s="408" t="s">
        <v>285</v>
      </c>
      <c r="E458" s="406"/>
      <c r="F458" s="407"/>
      <c r="G458" s="408"/>
      <c r="H458" s="408"/>
      <c r="I458" s="408"/>
      <c r="J458" s="408"/>
      <c r="K458" s="408"/>
      <c r="L458" s="408"/>
      <c r="M458" s="408"/>
      <c r="N458" s="408"/>
      <c r="O458" s="408"/>
      <c r="P458" s="408"/>
      <c r="Q458" s="408"/>
      <c r="R458" s="408"/>
      <c r="S458" s="408"/>
      <c r="T458" s="408"/>
      <c r="U458" s="408"/>
      <c r="V458" s="408"/>
      <c r="W458" s="408"/>
      <c r="X458" s="408"/>
      <c r="Y458" s="408"/>
      <c r="Z458" s="408"/>
    </row>
    <row r="459" ht="12.75" customHeight="1">
      <c r="A459" s="408"/>
      <c r="B459" s="408"/>
      <c r="C459" s="408"/>
      <c r="D459" s="408"/>
      <c r="E459" s="406"/>
      <c r="F459" s="407"/>
      <c r="G459" s="408"/>
      <c r="H459" s="408"/>
      <c r="I459" s="408"/>
      <c r="J459" s="408"/>
      <c r="K459" s="408"/>
      <c r="L459" s="408"/>
      <c r="M459" s="408"/>
      <c r="N459" s="408"/>
      <c r="O459" s="408"/>
      <c r="P459" s="408"/>
      <c r="Q459" s="408"/>
      <c r="R459" s="408"/>
      <c r="S459" s="408"/>
      <c r="T459" s="408"/>
      <c r="U459" s="408"/>
      <c r="V459" s="408"/>
      <c r="W459" s="408"/>
      <c r="X459" s="408"/>
      <c r="Y459" s="408"/>
      <c r="Z459" s="408"/>
    </row>
    <row r="460" ht="12.75" customHeight="1">
      <c r="A460" s="413" t="s">
        <v>188</v>
      </c>
      <c r="B460" s="414" t="s">
        <v>189</v>
      </c>
      <c r="C460" s="213"/>
      <c r="D460" s="415"/>
      <c r="E460" s="413" t="s">
        <v>190</v>
      </c>
      <c r="F460" s="416" t="s">
        <v>191</v>
      </c>
      <c r="G460" s="413" t="s">
        <v>192</v>
      </c>
      <c r="H460" s="413" t="s">
        <v>193</v>
      </c>
      <c r="I460" s="408"/>
      <c r="J460" s="408"/>
      <c r="K460" s="408"/>
      <c r="L460" s="408"/>
      <c r="M460" s="408"/>
      <c r="N460" s="408"/>
      <c r="O460" s="408"/>
      <c r="P460" s="408"/>
      <c r="Q460" s="408"/>
      <c r="R460" s="408"/>
      <c r="S460" s="408"/>
      <c r="T460" s="408"/>
      <c r="U460" s="408"/>
      <c r="V460" s="408"/>
      <c r="W460" s="408"/>
      <c r="X460" s="408"/>
      <c r="Y460" s="408"/>
      <c r="Z460" s="408"/>
    </row>
    <row r="461" ht="12.75" customHeight="1">
      <c r="A461" s="417" t="s">
        <v>194</v>
      </c>
      <c r="B461" s="418" t="s">
        <v>195</v>
      </c>
      <c r="C461" s="419"/>
      <c r="D461" s="420"/>
      <c r="E461" s="417"/>
      <c r="F461" s="421"/>
      <c r="G461" s="422"/>
      <c r="H461" s="423"/>
      <c r="I461" s="408"/>
      <c r="J461" s="408"/>
      <c r="K461" s="408"/>
      <c r="L461" s="408"/>
      <c r="M461" s="408"/>
      <c r="N461" s="408"/>
      <c r="O461" s="408"/>
      <c r="P461" s="408"/>
      <c r="Q461" s="408"/>
      <c r="R461" s="408"/>
      <c r="S461" s="408"/>
      <c r="T461" s="408"/>
      <c r="U461" s="408"/>
      <c r="V461" s="408"/>
      <c r="W461" s="408"/>
      <c r="X461" s="408"/>
      <c r="Y461" s="408"/>
      <c r="Z461" s="408"/>
    </row>
    <row r="462" ht="12.75" customHeight="1">
      <c r="A462" s="424">
        <v>1.0</v>
      </c>
      <c r="B462" s="425" t="s">
        <v>196</v>
      </c>
      <c r="C462" s="426"/>
      <c r="D462" s="427"/>
      <c r="E462" s="428" t="s">
        <v>197</v>
      </c>
      <c r="F462" s="429">
        <v>0.00221</v>
      </c>
      <c r="G462" s="430">
        <f>BAHAN!$D$9</f>
        <v>119500</v>
      </c>
      <c r="H462" s="430">
        <f t="shared" ref="H462:H465" si="37">G462*F462</f>
        <v>264.095</v>
      </c>
      <c r="I462" s="408"/>
      <c r="J462" s="408"/>
      <c r="K462" s="408"/>
      <c r="L462" s="408"/>
      <c r="M462" s="408"/>
      <c r="N462" s="408"/>
      <c r="O462" s="408"/>
      <c r="P462" s="408"/>
      <c r="Q462" s="408"/>
      <c r="R462" s="408"/>
      <c r="S462" s="408"/>
      <c r="T462" s="408"/>
      <c r="U462" s="408"/>
      <c r="V462" s="408"/>
      <c r="W462" s="408"/>
      <c r="X462" s="408"/>
      <c r="Y462" s="408"/>
      <c r="Z462" s="408"/>
    </row>
    <row r="463" ht="12.75" customHeight="1">
      <c r="A463" s="424">
        <v>2.0</v>
      </c>
      <c r="B463" s="425" t="s">
        <v>206</v>
      </c>
      <c r="C463" s="426"/>
      <c r="D463" s="427"/>
      <c r="E463" s="428" t="s">
        <v>197</v>
      </c>
      <c r="F463" s="429">
        <v>0.0043</v>
      </c>
      <c r="G463" s="430">
        <f>BAHAN!$D$10</f>
        <v>104400</v>
      </c>
      <c r="H463" s="430">
        <f t="shared" si="37"/>
        <v>448.92</v>
      </c>
      <c r="I463" s="408"/>
      <c r="J463" s="408"/>
      <c r="K463" s="408"/>
      <c r="L463" s="408"/>
      <c r="M463" s="408"/>
      <c r="N463" s="408"/>
      <c r="O463" s="408"/>
      <c r="P463" s="408"/>
      <c r="Q463" s="408"/>
      <c r="R463" s="408"/>
      <c r="S463" s="408"/>
      <c r="T463" s="408"/>
      <c r="U463" s="408"/>
      <c r="V463" s="408"/>
      <c r="W463" s="408"/>
      <c r="X463" s="408"/>
      <c r="Y463" s="408"/>
      <c r="Z463" s="408"/>
    </row>
    <row r="464" ht="12.75" customHeight="1">
      <c r="A464" s="424">
        <v>3.0</v>
      </c>
      <c r="B464" s="425" t="s">
        <v>207</v>
      </c>
      <c r="C464" s="426"/>
      <c r="D464" s="427"/>
      <c r="E464" s="428" t="s">
        <v>197</v>
      </c>
      <c r="F464" s="429">
        <v>0.043</v>
      </c>
      <c r="G464" s="430">
        <f>BAHAN!$D$11</f>
        <v>99400</v>
      </c>
      <c r="H464" s="430">
        <f t="shared" si="37"/>
        <v>4274.2</v>
      </c>
      <c r="I464" s="408"/>
      <c r="J464" s="408"/>
      <c r="K464" s="408"/>
      <c r="L464" s="408"/>
      <c r="M464" s="408"/>
      <c r="N464" s="408"/>
      <c r="O464" s="408"/>
      <c r="P464" s="408"/>
      <c r="Q464" s="408"/>
      <c r="R464" s="408"/>
      <c r="S464" s="408"/>
      <c r="T464" s="408"/>
      <c r="U464" s="408"/>
      <c r="V464" s="408"/>
      <c r="W464" s="408"/>
      <c r="X464" s="408"/>
      <c r="Y464" s="408"/>
      <c r="Z464" s="408"/>
    </row>
    <row r="465" ht="12.75" customHeight="1">
      <c r="A465" s="424">
        <v>4.0</v>
      </c>
      <c r="B465" s="425" t="s">
        <v>198</v>
      </c>
      <c r="C465" s="426"/>
      <c r="D465" s="427"/>
      <c r="E465" s="428" t="s">
        <v>197</v>
      </c>
      <c r="F465" s="429">
        <v>0.043</v>
      </c>
      <c r="G465" s="430">
        <f>BAHAN!$D$12</f>
        <v>94400</v>
      </c>
      <c r="H465" s="430">
        <f t="shared" si="37"/>
        <v>4059.2</v>
      </c>
      <c r="I465" s="408"/>
      <c r="J465" s="408"/>
      <c r="K465" s="408"/>
      <c r="L465" s="408"/>
      <c r="M465" s="408"/>
      <c r="N465" s="408"/>
      <c r="O465" s="408"/>
      <c r="P465" s="408"/>
      <c r="Q465" s="408"/>
      <c r="R465" s="408"/>
      <c r="S465" s="408"/>
      <c r="T465" s="408"/>
      <c r="U465" s="408"/>
      <c r="V465" s="408"/>
      <c r="W465" s="408"/>
      <c r="X465" s="408"/>
      <c r="Y465" s="408"/>
      <c r="Z465" s="408"/>
    </row>
    <row r="466" ht="12.75" customHeight="1">
      <c r="A466" s="431" t="s">
        <v>199</v>
      </c>
      <c r="B466" s="213"/>
      <c r="C466" s="213"/>
      <c r="D466" s="213"/>
      <c r="E466" s="213"/>
      <c r="F466" s="213"/>
      <c r="G466" s="415"/>
      <c r="H466" s="423">
        <f>SUM(H462:H465)</f>
        <v>9046.415</v>
      </c>
      <c r="I466" s="408"/>
      <c r="J466" s="408"/>
      <c r="K466" s="408"/>
      <c r="L466" s="408"/>
      <c r="M466" s="408"/>
      <c r="N466" s="408"/>
      <c r="O466" s="408"/>
      <c r="P466" s="408"/>
      <c r="Q466" s="408"/>
      <c r="R466" s="408"/>
      <c r="S466" s="408"/>
      <c r="T466" s="408"/>
      <c r="U466" s="408"/>
      <c r="V466" s="408"/>
      <c r="W466" s="408"/>
      <c r="X466" s="408"/>
      <c r="Y466" s="408"/>
      <c r="Z466" s="408"/>
    </row>
    <row r="467" ht="12.75" customHeight="1">
      <c r="A467" s="417" t="s">
        <v>208</v>
      </c>
      <c r="B467" s="418" t="s">
        <v>209</v>
      </c>
      <c r="C467" s="419"/>
      <c r="D467" s="427"/>
      <c r="E467" s="417"/>
      <c r="F467" s="421"/>
      <c r="G467" s="422"/>
      <c r="H467" s="423"/>
      <c r="I467" s="408"/>
      <c r="J467" s="408"/>
      <c r="K467" s="408"/>
      <c r="L467" s="408"/>
      <c r="M467" s="408"/>
      <c r="N467" s="408"/>
      <c r="O467" s="408"/>
      <c r="P467" s="408"/>
      <c r="Q467" s="408"/>
      <c r="R467" s="408"/>
      <c r="S467" s="408"/>
      <c r="T467" s="408"/>
      <c r="U467" s="408"/>
      <c r="V467" s="408"/>
      <c r="W467" s="408"/>
      <c r="X467" s="408"/>
      <c r="Y467" s="408"/>
      <c r="Z467" s="408"/>
    </row>
    <row r="468" ht="12.75" customHeight="1">
      <c r="A468" s="424">
        <v>1.0</v>
      </c>
      <c r="B468" s="425" t="s">
        <v>286</v>
      </c>
      <c r="C468" s="419"/>
      <c r="D468" s="427"/>
      <c r="E468" s="428" t="s">
        <v>280</v>
      </c>
      <c r="F468" s="429">
        <v>1.1</v>
      </c>
      <c r="G468" s="436">
        <f>BAHAN!$D$40</f>
        <v>70000</v>
      </c>
      <c r="H468" s="430">
        <f t="shared" ref="H468:H470" si="38">G468*F468</f>
        <v>77000</v>
      </c>
      <c r="I468" s="408"/>
      <c r="J468" s="408"/>
      <c r="K468" s="408"/>
      <c r="L468" s="408"/>
      <c r="M468" s="408"/>
      <c r="N468" s="408"/>
      <c r="O468" s="408"/>
      <c r="P468" s="408"/>
      <c r="Q468" s="408"/>
      <c r="R468" s="408"/>
      <c r="S468" s="408"/>
      <c r="T468" s="408"/>
      <c r="U468" s="408"/>
      <c r="V468" s="408"/>
      <c r="W468" s="408"/>
      <c r="X468" s="408"/>
      <c r="Y468" s="408"/>
      <c r="Z468" s="408"/>
    </row>
    <row r="469" ht="12.75" customHeight="1">
      <c r="A469" s="424">
        <v>2.0</v>
      </c>
      <c r="B469" s="425" t="s">
        <v>282</v>
      </c>
      <c r="C469" s="419"/>
      <c r="D469" s="427"/>
      <c r="E469" s="428" t="s">
        <v>230</v>
      </c>
      <c r="F469" s="429">
        <v>0.06</v>
      </c>
      <c r="G469" s="436">
        <f>BAHAN!$D$39</f>
        <v>30300</v>
      </c>
      <c r="H469" s="430">
        <f t="shared" si="38"/>
        <v>1818</v>
      </c>
      <c r="I469" s="408"/>
      <c r="J469" s="408"/>
      <c r="K469" s="408"/>
      <c r="L469" s="408"/>
      <c r="M469" s="408"/>
      <c r="N469" s="408"/>
      <c r="O469" s="408"/>
      <c r="P469" s="408"/>
      <c r="Q469" s="408"/>
      <c r="R469" s="408"/>
      <c r="S469" s="408"/>
      <c r="T469" s="408"/>
      <c r="U469" s="408"/>
      <c r="V469" s="408"/>
      <c r="W469" s="408"/>
      <c r="X469" s="408"/>
      <c r="Y469" s="408"/>
      <c r="Z469" s="408"/>
    </row>
    <row r="470" ht="12.75" customHeight="1">
      <c r="A470" s="424">
        <v>3.0</v>
      </c>
      <c r="B470" s="425" t="s">
        <v>281</v>
      </c>
      <c r="C470" s="419"/>
      <c r="D470" s="427"/>
      <c r="E470" s="428" t="s">
        <v>283</v>
      </c>
      <c r="F470" s="429">
        <v>2.0</v>
      </c>
      <c r="G470" s="436">
        <f>BAHAN!$D$38</f>
        <v>3700</v>
      </c>
      <c r="H470" s="430">
        <f t="shared" si="38"/>
        <v>7400</v>
      </c>
      <c r="I470" s="408"/>
      <c r="J470" s="408"/>
      <c r="K470" s="408"/>
      <c r="L470" s="408"/>
      <c r="M470" s="408"/>
      <c r="N470" s="408"/>
      <c r="O470" s="408"/>
      <c r="P470" s="408"/>
      <c r="Q470" s="408"/>
      <c r="R470" s="408"/>
      <c r="S470" s="408"/>
      <c r="T470" s="408"/>
      <c r="U470" s="408"/>
      <c r="V470" s="408"/>
      <c r="W470" s="408"/>
      <c r="X470" s="408"/>
      <c r="Y470" s="408"/>
      <c r="Z470" s="408"/>
    </row>
    <row r="471" ht="12.75" customHeight="1">
      <c r="A471" s="431" t="s">
        <v>215</v>
      </c>
      <c r="B471" s="213"/>
      <c r="C471" s="213"/>
      <c r="D471" s="213"/>
      <c r="E471" s="213"/>
      <c r="F471" s="213"/>
      <c r="G471" s="415"/>
      <c r="H471" s="423">
        <f>SUM(H468:H470)</f>
        <v>86218</v>
      </c>
      <c r="I471" s="408"/>
      <c r="J471" s="408"/>
      <c r="K471" s="408"/>
      <c r="L471" s="408"/>
      <c r="M471" s="408"/>
      <c r="N471" s="408"/>
      <c r="O471" s="408"/>
      <c r="P471" s="408"/>
      <c r="Q471" s="408"/>
      <c r="R471" s="408"/>
      <c r="S471" s="408"/>
      <c r="T471" s="408"/>
      <c r="U471" s="408"/>
      <c r="V471" s="408"/>
      <c r="W471" s="408"/>
      <c r="X471" s="408"/>
      <c r="Y471" s="408"/>
      <c r="Z471" s="408"/>
    </row>
    <row r="472" ht="12.75" customHeight="1">
      <c r="A472" s="417" t="s">
        <v>14</v>
      </c>
      <c r="B472" s="418" t="s">
        <v>216</v>
      </c>
      <c r="C472" s="419"/>
      <c r="D472" s="419"/>
      <c r="E472" s="432"/>
      <c r="F472" s="433"/>
      <c r="G472" s="427"/>
      <c r="H472" s="423">
        <f>H466+H471</f>
        <v>95264.415</v>
      </c>
      <c r="I472" s="408"/>
      <c r="J472" s="408"/>
      <c r="K472" s="408"/>
      <c r="L472" s="408"/>
      <c r="M472" s="408"/>
      <c r="N472" s="408"/>
      <c r="O472" s="408"/>
      <c r="P472" s="408"/>
      <c r="Q472" s="408"/>
      <c r="R472" s="408"/>
      <c r="S472" s="408"/>
      <c r="T472" s="408"/>
      <c r="U472" s="408"/>
      <c r="V472" s="408"/>
      <c r="W472" s="408"/>
      <c r="X472" s="408"/>
      <c r="Y472" s="408"/>
      <c r="Z472" s="408"/>
    </row>
    <row r="473" ht="12.75" customHeight="1">
      <c r="A473" s="417" t="s">
        <v>15</v>
      </c>
      <c r="B473" s="418" t="s">
        <v>201</v>
      </c>
      <c r="C473" s="419"/>
      <c r="D473" s="419"/>
      <c r="E473" s="434">
        <v>0.0</v>
      </c>
      <c r="F473" s="435" t="s">
        <v>217</v>
      </c>
      <c r="G473" s="427"/>
      <c r="H473" s="423">
        <f>H472*E473</f>
        <v>0</v>
      </c>
      <c r="I473" s="408"/>
      <c r="J473" s="408"/>
      <c r="K473" s="408"/>
      <c r="L473" s="408"/>
      <c r="M473" s="408"/>
      <c r="N473" s="408"/>
      <c r="O473" s="408"/>
      <c r="P473" s="408"/>
      <c r="Q473" s="408"/>
      <c r="R473" s="408"/>
      <c r="S473" s="408"/>
      <c r="T473" s="408"/>
      <c r="U473" s="408"/>
      <c r="V473" s="408"/>
      <c r="W473" s="408"/>
      <c r="X473" s="408"/>
      <c r="Y473" s="408"/>
      <c r="Z473" s="408"/>
    </row>
    <row r="474" ht="12.75" customHeight="1">
      <c r="A474" s="417" t="s">
        <v>16</v>
      </c>
      <c r="B474" s="418" t="s">
        <v>218</v>
      </c>
      <c r="C474" s="419"/>
      <c r="D474" s="419"/>
      <c r="E474" s="432"/>
      <c r="F474" s="433"/>
      <c r="G474" s="427"/>
      <c r="H474" s="423">
        <f>SUM(H472:H473)</f>
        <v>95264.415</v>
      </c>
      <c r="I474" s="408"/>
      <c r="J474" s="408"/>
      <c r="K474" s="408"/>
      <c r="L474" s="408"/>
      <c r="M474" s="408"/>
      <c r="N474" s="408"/>
      <c r="O474" s="408"/>
      <c r="P474" s="408"/>
      <c r="Q474" s="408"/>
      <c r="R474" s="408"/>
      <c r="S474" s="408"/>
      <c r="T474" s="408"/>
      <c r="U474" s="408"/>
      <c r="V474" s="408"/>
      <c r="W474" s="408"/>
      <c r="X474" s="408"/>
      <c r="Y474" s="408"/>
      <c r="Z474" s="408"/>
    </row>
    <row r="475" ht="12.75" customHeight="1">
      <c r="A475" s="408"/>
      <c r="B475" s="408"/>
      <c r="C475" s="408"/>
      <c r="D475" s="408"/>
      <c r="E475" s="406"/>
      <c r="F475" s="407"/>
      <c r="G475" s="408"/>
      <c r="H475" s="408"/>
      <c r="I475" s="408"/>
      <c r="J475" s="408"/>
      <c r="K475" s="408"/>
      <c r="L475" s="408"/>
      <c r="M475" s="408"/>
      <c r="N475" s="408"/>
      <c r="O475" s="408"/>
      <c r="P475" s="408"/>
      <c r="Q475" s="408"/>
      <c r="R475" s="408"/>
      <c r="S475" s="408"/>
      <c r="T475" s="408"/>
      <c r="U475" s="408"/>
      <c r="V475" s="408"/>
      <c r="W475" s="408"/>
      <c r="X475" s="408"/>
      <c r="Y475" s="408"/>
      <c r="Z475" s="408"/>
    </row>
    <row r="476" ht="12.75" customHeight="1">
      <c r="A476" s="408"/>
      <c r="B476" s="408"/>
      <c r="C476" s="408"/>
      <c r="D476" s="408"/>
      <c r="E476" s="406"/>
      <c r="F476" s="407"/>
      <c r="G476" s="408"/>
      <c r="H476" s="408"/>
      <c r="I476" s="408"/>
      <c r="J476" s="408"/>
      <c r="K476" s="408"/>
      <c r="L476" s="408"/>
      <c r="M476" s="408"/>
      <c r="N476" s="408"/>
      <c r="O476" s="408"/>
      <c r="P476" s="408"/>
      <c r="Q476" s="408"/>
      <c r="R476" s="408"/>
      <c r="S476" s="408"/>
      <c r="T476" s="408"/>
      <c r="U476" s="408"/>
      <c r="V476" s="408"/>
      <c r="W476" s="408"/>
      <c r="X476" s="408"/>
      <c r="Y476" s="408"/>
      <c r="Z476" s="408"/>
    </row>
    <row r="477" ht="12.75" customHeight="1">
      <c r="A477" s="408"/>
      <c r="B477" s="408"/>
      <c r="C477" s="408"/>
      <c r="D477" s="408"/>
      <c r="E477" s="406"/>
      <c r="F477" s="407"/>
      <c r="G477" s="408"/>
      <c r="H477" s="408"/>
      <c r="I477" s="408"/>
      <c r="J477" s="408"/>
      <c r="K477" s="408"/>
      <c r="L477" s="408"/>
      <c r="M477" s="408"/>
      <c r="N477" s="408"/>
      <c r="O477" s="408"/>
      <c r="P477" s="408"/>
      <c r="Q477" s="408"/>
      <c r="R477" s="408"/>
      <c r="S477" s="408"/>
      <c r="T477" s="408"/>
      <c r="U477" s="408"/>
      <c r="V477" s="408"/>
      <c r="W477" s="408"/>
      <c r="X477" s="408"/>
      <c r="Y477" s="408"/>
      <c r="Z477" s="408"/>
    </row>
    <row r="478" ht="12.75" customHeight="1">
      <c r="A478" s="408" t="s">
        <v>182</v>
      </c>
      <c r="B478" s="408"/>
      <c r="C478" s="408" t="s">
        <v>4</v>
      </c>
      <c r="D478" s="412" t="s">
        <v>287</v>
      </c>
      <c r="E478" s="406"/>
      <c r="F478" s="407"/>
      <c r="G478" s="408"/>
      <c r="H478" s="408"/>
      <c r="I478" s="408"/>
      <c r="J478" s="408"/>
      <c r="K478" s="408"/>
      <c r="L478" s="408"/>
      <c r="M478" s="408"/>
      <c r="N478" s="408"/>
      <c r="O478" s="408"/>
      <c r="P478" s="408"/>
      <c r="Q478" s="408"/>
      <c r="R478" s="408"/>
      <c r="S478" s="408"/>
      <c r="T478" s="408"/>
      <c r="U478" s="408"/>
      <c r="V478" s="408"/>
      <c r="W478" s="408"/>
      <c r="X478" s="408"/>
      <c r="Y478" s="408"/>
      <c r="Z478" s="408"/>
    </row>
    <row r="479" ht="12.75" customHeight="1">
      <c r="A479" s="408" t="s">
        <v>184</v>
      </c>
      <c r="B479" s="408"/>
      <c r="C479" s="408" t="s">
        <v>4</v>
      </c>
      <c r="D479" s="408" t="s">
        <v>185</v>
      </c>
      <c r="E479" s="406"/>
      <c r="F479" s="407"/>
      <c r="G479" s="437"/>
      <c r="H479" s="408"/>
      <c r="I479" s="408"/>
      <c r="J479" s="408"/>
      <c r="K479" s="408"/>
      <c r="L479" s="408"/>
      <c r="M479" s="408"/>
      <c r="N479" s="408"/>
      <c r="O479" s="408"/>
      <c r="P479" s="408"/>
      <c r="Q479" s="408"/>
      <c r="R479" s="408"/>
      <c r="S479" s="408"/>
      <c r="T479" s="408"/>
      <c r="U479" s="408"/>
      <c r="V479" s="408"/>
      <c r="W479" s="408"/>
      <c r="X479" s="408"/>
      <c r="Y479" s="408"/>
      <c r="Z479" s="408"/>
    </row>
    <row r="480" ht="12.75" customHeight="1">
      <c r="A480" s="408" t="s">
        <v>186</v>
      </c>
      <c r="B480" s="408"/>
      <c r="C480" s="408" t="s">
        <v>4</v>
      </c>
      <c r="D480" s="408" t="s">
        <v>285</v>
      </c>
      <c r="E480" s="406"/>
      <c r="F480" s="407"/>
      <c r="G480" s="408"/>
      <c r="H480" s="408"/>
      <c r="I480" s="408"/>
      <c r="J480" s="408"/>
      <c r="K480" s="408"/>
      <c r="L480" s="408"/>
      <c r="M480" s="408"/>
      <c r="N480" s="408"/>
      <c r="O480" s="408"/>
      <c r="P480" s="408"/>
      <c r="Q480" s="408"/>
      <c r="R480" s="408"/>
      <c r="S480" s="408"/>
      <c r="T480" s="408"/>
      <c r="U480" s="408"/>
      <c r="V480" s="408"/>
      <c r="W480" s="408"/>
      <c r="X480" s="408"/>
      <c r="Y480" s="408"/>
      <c r="Z480" s="408"/>
    </row>
    <row r="481" ht="12.75" customHeight="1">
      <c r="A481" s="408"/>
      <c r="B481" s="408"/>
      <c r="C481" s="408"/>
      <c r="D481" s="408"/>
      <c r="E481" s="406"/>
      <c r="F481" s="407"/>
      <c r="G481" s="408"/>
      <c r="H481" s="408"/>
      <c r="I481" s="408"/>
      <c r="J481" s="408"/>
      <c r="K481" s="408"/>
      <c r="L481" s="408"/>
      <c r="M481" s="408"/>
      <c r="N481" s="408"/>
      <c r="O481" s="408"/>
      <c r="P481" s="408"/>
      <c r="Q481" s="408"/>
      <c r="R481" s="408"/>
      <c r="S481" s="408"/>
      <c r="T481" s="408"/>
      <c r="U481" s="408"/>
      <c r="V481" s="408"/>
      <c r="W481" s="408"/>
      <c r="X481" s="408"/>
      <c r="Y481" s="408"/>
      <c r="Z481" s="408"/>
    </row>
    <row r="482" ht="12.75" customHeight="1">
      <c r="A482" s="413" t="s">
        <v>188</v>
      </c>
      <c r="B482" s="414" t="s">
        <v>189</v>
      </c>
      <c r="C482" s="213"/>
      <c r="D482" s="415"/>
      <c r="E482" s="413" t="s">
        <v>190</v>
      </c>
      <c r="F482" s="416" t="s">
        <v>191</v>
      </c>
      <c r="G482" s="413" t="s">
        <v>192</v>
      </c>
      <c r="H482" s="413" t="s">
        <v>193</v>
      </c>
      <c r="I482" s="408"/>
      <c r="J482" s="408"/>
      <c r="K482" s="408"/>
      <c r="L482" s="408"/>
      <c r="M482" s="408"/>
      <c r="N482" s="408"/>
      <c r="O482" s="408"/>
      <c r="P482" s="408"/>
      <c r="Q482" s="408"/>
      <c r="R482" s="408"/>
      <c r="S482" s="408"/>
      <c r="T482" s="408"/>
      <c r="U482" s="408"/>
      <c r="V482" s="408"/>
      <c r="W482" s="408"/>
      <c r="X482" s="408"/>
      <c r="Y482" s="408"/>
      <c r="Z482" s="408"/>
    </row>
    <row r="483" ht="12.75" customHeight="1">
      <c r="A483" s="417" t="s">
        <v>194</v>
      </c>
      <c r="B483" s="418" t="s">
        <v>195</v>
      </c>
      <c r="C483" s="419"/>
      <c r="D483" s="420"/>
      <c r="E483" s="417"/>
      <c r="F483" s="421"/>
      <c r="G483" s="422"/>
      <c r="H483" s="423"/>
      <c r="I483" s="408"/>
      <c r="J483" s="408"/>
      <c r="K483" s="408"/>
      <c r="L483" s="408"/>
      <c r="M483" s="408"/>
      <c r="N483" s="408"/>
      <c r="O483" s="408"/>
      <c r="P483" s="408"/>
      <c r="Q483" s="408"/>
      <c r="R483" s="408"/>
      <c r="S483" s="408"/>
      <c r="T483" s="408"/>
      <c r="U483" s="408"/>
      <c r="V483" s="408"/>
      <c r="W483" s="408"/>
      <c r="X483" s="408"/>
      <c r="Y483" s="408"/>
      <c r="Z483" s="408"/>
    </row>
    <row r="484" ht="12.75" customHeight="1">
      <c r="A484" s="424">
        <v>1.0</v>
      </c>
      <c r="B484" s="425" t="s">
        <v>196</v>
      </c>
      <c r="C484" s="426"/>
      <c r="D484" s="427"/>
      <c r="E484" s="428" t="s">
        <v>197</v>
      </c>
      <c r="F484" s="429">
        <v>7.5E-4</v>
      </c>
      <c r="G484" s="430">
        <f>BAHAN!$D$9</f>
        <v>119500</v>
      </c>
      <c r="H484" s="430">
        <f t="shared" ref="H484:H487" si="39">G484*F484</f>
        <v>89.625</v>
      </c>
      <c r="I484" s="408"/>
      <c r="J484" s="408"/>
      <c r="K484" s="408"/>
      <c r="L484" s="408"/>
      <c r="M484" s="408"/>
      <c r="N484" s="408"/>
      <c r="O484" s="408"/>
      <c r="P484" s="408"/>
      <c r="Q484" s="408"/>
      <c r="R484" s="408"/>
      <c r="S484" s="408"/>
      <c r="T484" s="408"/>
      <c r="U484" s="408"/>
      <c r="V484" s="408"/>
      <c r="W484" s="408"/>
      <c r="X484" s="408"/>
      <c r="Y484" s="408"/>
      <c r="Z484" s="408"/>
    </row>
    <row r="485" ht="12.75" customHeight="1">
      <c r="A485" s="424">
        <v>2.0</v>
      </c>
      <c r="B485" s="425" t="s">
        <v>206</v>
      </c>
      <c r="C485" s="426"/>
      <c r="D485" s="427"/>
      <c r="E485" s="428" t="s">
        <v>197</v>
      </c>
      <c r="F485" s="429">
        <v>0.015</v>
      </c>
      <c r="G485" s="430">
        <f>BAHAN!$D$10</f>
        <v>104400</v>
      </c>
      <c r="H485" s="430">
        <f t="shared" si="39"/>
        <v>1566</v>
      </c>
      <c r="I485" s="408"/>
      <c r="J485" s="408"/>
      <c r="K485" s="408"/>
      <c r="L485" s="408"/>
      <c r="M485" s="408"/>
      <c r="N485" s="408"/>
      <c r="O485" s="408"/>
      <c r="P485" s="408"/>
      <c r="Q485" s="408"/>
      <c r="R485" s="408"/>
      <c r="S485" s="408"/>
      <c r="T485" s="408"/>
      <c r="U485" s="408"/>
      <c r="V485" s="408"/>
      <c r="W485" s="408"/>
      <c r="X485" s="408"/>
      <c r="Y485" s="408"/>
      <c r="Z485" s="408"/>
    </row>
    <row r="486" ht="12.75" customHeight="1">
      <c r="A486" s="424">
        <v>3.0</v>
      </c>
      <c r="B486" s="425" t="s">
        <v>207</v>
      </c>
      <c r="C486" s="426"/>
      <c r="D486" s="427"/>
      <c r="E486" s="428" t="s">
        <v>197</v>
      </c>
      <c r="F486" s="429">
        <v>0.15</v>
      </c>
      <c r="G486" s="430">
        <f>BAHAN!$D$11</f>
        <v>99400</v>
      </c>
      <c r="H486" s="430">
        <f t="shared" si="39"/>
        <v>14910</v>
      </c>
      <c r="I486" s="408"/>
      <c r="J486" s="408"/>
      <c r="K486" s="408"/>
      <c r="L486" s="408"/>
      <c r="M486" s="408"/>
      <c r="N486" s="408"/>
      <c r="O486" s="408"/>
      <c r="P486" s="408"/>
      <c r="Q486" s="408"/>
      <c r="R486" s="408"/>
      <c r="S486" s="408"/>
      <c r="T486" s="408"/>
      <c r="U486" s="408"/>
      <c r="V486" s="408"/>
      <c r="W486" s="408"/>
      <c r="X486" s="408"/>
      <c r="Y486" s="408"/>
      <c r="Z486" s="408"/>
    </row>
    <row r="487" ht="12.75" customHeight="1">
      <c r="A487" s="424">
        <v>4.0</v>
      </c>
      <c r="B487" s="425" t="s">
        <v>198</v>
      </c>
      <c r="C487" s="426"/>
      <c r="D487" s="427"/>
      <c r="E487" s="428" t="s">
        <v>197</v>
      </c>
      <c r="F487" s="429">
        <v>0.015</v>
      </c>
      <c r="G487" s="430">
        <f>BAHAN!$D$12</f>
        <v>94400</v>
      </c>
      <c r="H487" s="430">
        <f t="shared" si="39"/>
        <v>1416</v>
      </c>
      <c r="I487" s="408"/>
      <c r="J487" s="408"/>
      <c r="K487" s="408"/>
      <c r="L487" s="408"/>
      <c r="M487" s="408"/>
      <c r="N487" s="408"/>
      <c r="O487" s="408"/>
      <c r="P487" s="408"/>
      <c r="Q487" s="408"/>
      <c r="R487" s="408"/>
      <c r="S487" s="408"/>
      <c r="T487" s="408"/>
      <c r="U487" s="408"/>
      <c r="V487" s="408"/>
      <c r="W487" s="408"/>
      <c r="X487" s="408"/>
      <c r="Y487" s="408"/>
      <c r="Z487" s="408"/>
    </row>
    <row r="488" ht="12.75" customHeight="1">
      <c r="A488" s="431" t="s">
        <v>199</v>
      </c>
      <c r="B488" s="213"/>
      <c r="C488" s="213"/>
      <c r="D488" s="213"/>
      <c r="E488" s="213"/>
      <c r="F488" s="213"/>
      <c r="G488" s="415"/>
      <c r="H488" s="423">
        <f>SUM(H484:H487)</f>
        <v>17981.625</v>
      </c>
      <c r="I488" s="408"/>
      <c r="J488" s="408"/>
      <c r="K488" s="408"/>
      <c r="L488" s="408"/>
      <c r="M488" s="408"/>
      <c r="N488" s="408"/>
      <c r="O488" s="408"/>
      <c r="P488" s="408"/>
      <c r="Q488" s="408"/>
      <c r="R488" s="408"/>
      <c r="S488" s="408"/>
      <c r="T488" s="408"/>
      <c r="U488" s="408"/>
      <c r="V488" s="408"/>
      <c r="W488" s="408"/>
      <c r="X488" s="408"/>
      <c r="Y488" s="408"/>
      <c r="Z488" s="408"/>
    </row>
    <row r="489" ht="12.75" customHeight="1">
      <c r="A489" s="417" t="s">
        <v>208</v>
      </c>
      <c r="B489" s="418" t="s">
        <v>209</v>
      </c>
      <c r="C489" s="419"/>
      <c r="D489" s="427"/>
      <c r="E489" s="417"/>
      <c r="F489" s="421"/>
      <c r="G489" s="422"/>
      <c r="H489" s="423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08"/>
      <c r="Z489" s="408"/>
    </row>
    <row r="490" ht="12.75" customHeight="1">
      <c r="A490" s="424">
        <v>1.0</v>
      </c>
      <c r="B490" s="425" t="s">
        <v>288</v>
      </c>
      <c r="C490" s="419"/>
      <c r="D490" s="427"/>
      <c r="E490" s="428" t="s">
        <v>271</v>
      </c>
      <c r="F490" s="429">
        <v>1.1</v>
      </c>
      <c r="G490" s="436">
        <f>BAHAN!$D$41</f>
        <v>106700</v>
      </c>
      <c r="H490" s="430">
        <f>G490*F490</f>
        <v>117370</v>
      </c>
      <c r="I490" s="408"/>
      <c r="J490" s="408"/>
      <c r="K490" s="408"/>
      <c r="L490" s="408"/>
      <c r="M490" s="408"/>
      <c r="N490" s="408"/>
      <c r="O490" s="408"/>
      <c r="P490" s="408"/>
      <c r="Q490" s="408"/>
      <c r="R490" s="408"/>
      <c r="S490" s="408"/>
      <c r="T490" s="408"/>
      <c r="U490" s="408"/>
      <c r="V490" s="408"/>
      <c r="W490" s="408"/>
      <c r="X490" s="408"/>
      <c r="Y490" s="408"/>
      <c r="Z490" s="408"/>
    </row>
    <row r="491" ht="12.75" customHeight="1">
      <c r="A491" s="431" t="s">
        <v>215</v>
      </c>
      <c r="B491" s="213"/>
      <c r="C491" s="213"/>
      <c r="D491" s="213"/>
      <c r="E491" s="213"/>
      <c r="F491" s="213"/>
      <c r="G491" s="415"/>
      <c r="H491" s="423">
        <f>SUM(H490)</f>
        <v>117370</v>
      </c>
      <c r="I491" s="408"/>
      <c r="J491" s="408"/>
      <c r="K491" s="408"/>
      <c r="L491" s="408"/>
      <c r="M491" s="408"/>
      <c r="N491" s="408"/>
      <c r="O491" s="408"/>
      <c r="P491" s="408"/>
      <c r="Q491" s="408"/>
      <c r="R491" s="408"/>
      <c r="S491" s="408"/>
      <c r="T491" s="408"/>
      <c r="U491" s="408"/>
      <c r="V491" s="408"/>
      <c r="W491" s="408"/>
      <c r="X491" s="408"/>
      <c r="Y491" s="408"/>
      <c r="Z491" s="408"/>
    </row>
    <row r="492" ht="12.75" customHeight="1">
      <c r="A492" s="417" t="s">
        <v>14</v>
      </c>
      <c r="B492" s="418" t="s">
        <v>216</v>
      </c>
      <c r="C492" s="419"/>
      <c r="D492" s="419"/>
      <c r="E492" s="432"/>
      <c r="F492" s="433"/>
      <c r="G492" s="427"/>
      <c r="H492" s="423">
        <f>H488+H491</f>
        <v>135351.625</v>
      </c>
      <c r="I492" s="408"/>
      <c r="J492" s="408"/>
      <c r="K492" s="408"/>
      <c r="L492" s="408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408"/>
    </row>
    <row r="493" ht="12.75" customHeight="1">
      <c r="A493" s="417" t="s">
        <v>15</v>
      </c>
      <c r="B493" s="418" t="s">
        <v>201</v>
      </c>
      <c r="C493" s="419"/>
      <c r="D493" s="419"/>
      <c r="E493" s="434">
        <v>0.0</v>
      </c>
      <c r="F493" s="435" t="s">
        <v>217</v>
      </c>
      <c r="G493" s="427"/>
      <c r="H493" s="423">
        <f>H492*E493</f>
        <v>0</v>
      </c>
      <c r="I493" s="408"/>
      <c r="J493" s="408"/>
      <c r="K493" s="408"/>
      <c r="L493" s="408"/>
      <c r="M493" s="408"/>
      <c r="N493" s="408"/>
      <c r="O493" s="408"/>
      <c r="P493" s="408"/>
      <c r="Q493" s="408"/>
      <c r="R493" s="408"/>
      <c r="S493" s="408"/>
      <c r="T493" s="408"/>
      <c r="U493" s="408"/>
      <c r="V493" s="408"/>
      <c r="W493" s="408"/>
      <c r="X493" s="408"/>
      <c r="Y493" s="408"/>
      <c r="Z493" s="408"/>
    </row>
    <row r="494" ht="12.75" customHeight="1">
      <c r="A494" s="417" t="s">
        <v>16</v>
      </c>
      <c r="B494" s="418" t="s">
        <v>218</v>
      </c>
      <c r="C494" s="419"/>
      <c r="D494" s="419"/>
      <c r="E494" s="432"/>
      <c r="F494" s="433"/>
      <c r="G494" s="427"/>
      <c r="H494" s="423">
        <f>SUM(H492:H493)</f>
        <v>135351.625</v>
      </c>
      <c r="I494" s="408"/>
      <c r="J494" s="408"/>
      <c r="K494" s="408"/>
      <c r="L494" s="408"/>
      <c r="M494" s="408"/>
      <c r="N494" s="408"/>
      <c r="O494" s="408"/>
      <c r="P494" s="408"/>
      <c r="Q494" s="408"/>
      <c r="R494" s="408"/>
      <c r="S494" s="408"/>
      <c r="T494" s="408"/>
      <c r="U494" s="408"/>
      <c r="V494" s="408"/>
      <c r="W494" s="408"/>
      <c r="X494" s="408"/>
      <c r="Y494" s="408"/>
      <c r="Z494" s="408"/>
    </row>
    <row r="495" ht="12.75" customHeight="1">
      <c r="A495" s="408"/>
      <c r="B495" s="408"/>
      <c r="C495" s="408"/>
      <c r="D495" s="408"/>
      <c r="E495" s="406"/>
      <c r="F495" s="407"/>
      <c r="G495" s="408"/>
      <c r="H495" s="408"/>
      <c r="I495" s="408"/>
      <c r="J495" s="408"/>
      <c r="K495" s="408"/>
      <c r="L495" s="408"/>
      <c r="M495" s="408"/>
      <c r="N495" s="408"/>
      <c r="O495" s="408"/>
      <c r="P495" s="408"/>
      <c r="Q495" s="408"/>
      <c r="R495" s="408"/>
      <c r="S495" s="408"/>
      <c r="T495" s="408"/>
      <c r="U495" s="408"/>
      <c r="V495" s="408"/>
      <c r="W495" s="408"/>
      <c r="X495" s="408"/>
      <c r="Y495" s="408"/>
      <c r="Z495" s="408"/>
    </row>
    <row r="496" ht="12.75" customHeight="1">
      <c r="A496" s="408"/>
      <c r="B496" s="408"/>
      <c r="C496" s="408"/>
      <c r="D496" s="408"/>
      <c r="E496" s="406"/>
      <c r="F496" s="407"/>
      <c r="G496" s="408"/>
      <c r="H496" s="408"/>
      <c r="I496" s="408"/>
      <c r="J496" s="408"/>
      <c r="K496" s="408"/>
      <c r="L496" s="408"/>
      <c r="M496" s="408"/>
      <c r="N496" s="408"/>
      <c r="O496" s="408"/>
      <c r="P496" s="408"/>
      <c r="Q496" s="408"/>
      <c r="R496" s="408"/>
      <c r="S496" s="408"/>
      <c r="T496" s="408"/>
      <c r="U496" s="408"/>
      <c r="V496" s="408"/>
      <c r="W496" s="408"/>
      <c r="X496" s="408"/>
      <c r="Y496" s="408"/>
      <c r="Z496" s="408"/>
    </row>
    <row r="497" ht="12.75" customHeight="1">
      <c r="A497" s="408"/>
      <c r="B497" s="408"/>
      <c r="C497" s="408"/>
      <c r="D497" s="408"/>
      <c r="E497" s="406"/>
      <c r="F497" s="407"/>
      <c r="G497" s="408"/>
      <c r="H497" s="408"/>
      <c r="I497" s="408"/>
      <c r="J497" s="408"/>
      <c r="K497" s="408"/>
      <c r="L497" s="408"/>
      <c r="M497" s="408"/>
      <c r="N497" s="408"/>
      <c r="O497" s="408"/>
      <c r="P497" s="408"/>
      <c r="Q497" s="408"/>
      <c r="R497" s="408"/>
      <c r="S497" s="408"/>
      <c r="T497" s="408"/>
      <c r="U497" s="408"/>
      <c r="V497" s="408"/>
      <c r="W497" s="408"/>
      <c r="X497" s="408"/>
      <c r="Y497" s="408"/>
      <c r="Z497" s="408"/>
    </row>
    <row r="498" ht="12.75" customHeight="1">
      <c r="A498" s="408" t="s">
        <v>182</v>
      </c>
      <c r="B498" s="408"/>
      <c r="C498" s="408" t="s">
        <v>4</v>
      </c>
      <c r="D498" s="412" t="s">
        <v>289</v>
      </c>
      <c r="E498" s="406"/>
      <c r="F498" s="407"/>
      <c r="G498" s="408"/>
      <c r="H498" s="408"/>
      <c r="I498" s="408"/>
      <c r="J498" s="408"/>
      <c r="K498" s="408"/>
      <c r="L498" s="408"/>
      <c r="M498" s="408"/>
      <c r="N498" s="408"/>
      <c r="O498" s="408"/>
      <c r="P498" s="408"/>
      <c r="Q498" s="408"/>
      <c r="R498" s="408"/>
      <c r="S498" s="408"/>
      <c r="T498" s="408"/>
      <c r="U498" s="408"/>
      <c r="V498" s="408"/>
      <c r="W498" s="408"/>
      <c r="X498" s="408"/>
      <c r="Y498" s="408"/>
      <c r="Z498" s="408"/>
    </row>
    <row r="499" ht="12.75" customHeight="1">
      <c r="A499" s="408" t="s">
        <v>184</v>
      </c>
      <c r="B499" s="408"/>
      <c r="C499" s="408" t="s">
        <v>4</v>
      </c>
      <c r="D499" s="408" t="s">
        <v>185</v>
      </c>
      <c r="E499" s="406"/>
      <c r="F499" s="407"/>
      <c r="G499" s="437"/>
      <c r="H499" s="408"/>
      <c r="I499" s="408"/>
      <c r="J499" s="408"/>
      <c r="K499" s="408"/>
      <c r="L499" s="408"/>
      <c r="M499" s="408"/>
      <c r="N499" s="408"/>
      <c r="O499" s="408"/>
      <c r="P499" s="408"/>
      <c r="Q499" s="408"/>
      <c r="R499" s="408"/>
      <c r="S499" s="408"/>
      <c r="T499" s="408"/>
      <c r="U499" s="408"/>
      <c r="V499" s="408"/>
      <c r="W499" s="408"/>
      <c r="X499" s="408"/>
      <c r="Y499" s="408"/>
      <c r="Z499" s="408"/>
    </row>
    <row r="500" ht="12.75" customHeight="1">
      <c r="A500" s="408" t="s">
        <v>186</v>
      </c>
      <c r="B500" s="408"/>
      <c r="C500" s="408" t="s">
        <v>4</v>
      </c>
      <c r="D500" s="408" t="s">
        <v>290</v>
      </c>
      <c r="E500" s="406"/>
      <c r="F500" s="407"/>
      <c r="G500" s="408"/>
      <c r="H500" s="408"/>
      <c r="I500" s="408"/>
      <c r="J500" s="408"/>
      <c r="K500" s="408"/>
      <c r="L500" s="408"/>
      <c r="M500" s="408"/>
      <c r="N500" s="408"/>
      <c r="O500" s="408"/>
      <c r="P500" s="408"/>
      <c r="Q500" s="408"/>
      <c r="R500" s="408"/>
      <c r="S500" s="408"/>
      <c r="T500" s="408"/>
      <c r="U500" s="408"/>
      <c r="V500" s="408"/>
      <c r="W500" s="408"/>
      <c r="X500" s="408"/>
      <c r="Y500" s="408"/>
      <c r="Z500" s="408"/>
    </row>
    <row r="501" ht="12.75" customHeight="1">
      <c r="A501" s="408"/>
      <c r="B501" s="408"/>
      <c r="C501" s="408"/>
      <c r="D501" s="408"/>
      <c r="E501" s="406"/>
      <c r="F501" s="407"/>
      <c r="G501" s="408"/>
      <c r="H501" s="408"/>
      <c r="I501" s="408"/>
      <c r="J501" s="408"/>
      <c r="K501" s="408"/>
      <c r="L501" s="408"/>
      <c r="M501" s="408"/>
      <c r="N501" s="408"/>
      <c r="O501" s="408"/>
      <c r="P501" s="408"/>
      <c r="Q501" s="408"/>
      <c r="R501" s="408"/>
      <c r="S501" s="408"/>
      <c r="T501" s="408"/>
      <c r="U501" s="408"/>
      <c r="V501" s="408"/>
      <c r="W501" s="408"/>
      <c r="X501" s="408"/>
      <c r="Y501" s="408"/>
      <c r="Z501" s="408"/>
    </row>
    <row r="502" ht="12.75" customHeight="1">
      <c r="A502" s="413" t="s">
        <v>188</v>
      </c>
      <c r="B502" s="414" t="s">
        <v>189</v>
      </c>
      <c r="C502" s="213"/>
      <c r="D502" s="415"/>
      <c r="E502" s="413" t="s">
        <v>190</v>
      </c>
      <c r="F502" s="416" t="s">
        <v>191</v>
      </c>
      <c r="G502" s="413" t="s">
        <v>192</v>
      </c>
      <c r="H502" s="413" t="s">
        <v>193</v>
      </c>
      <c r="I502" s="408"/>
      <c r="J502" s="408"/>
      <c r="K502" s="408"/>
      <c r="L502" s="408"/>
      <c r="M502" s="408"/>
      <c r="N502" s="408"/>
      <c r="O502" s="408"/>
      <c r="P502" s="408"/>
      <c r="Q502" s="408"/>
      <c r="R502" s="408"/>
      <c r="S502" s="408"/>
      <c r="T502" s="408"/>
      <c r="U502" s="408"/>
      <c r="V502" s="408"/>
      <c r="W502" s="408"/>
      <c r="X502" s="408"/>
      <c r="Y502" s="408"/>
      <c r="Z502" s="408"/>
    </row>
    <row r="503" ht="12.75" customHeight="1">
      <c r="A503" s="417" t="s">
        <v>194</v>
      </c>
      <c r="B503" s="418" t="s">
        <v>195</v>
      </c>
      <c r="C503" s="419"/>
      <c r="D503" s="420"/>
      <c r="E503" s="417"/>
      <c r="F503" s="421"/>
      <c r="G503" s="422"/>
      <c r="H503" s="423"/>
      <c r="I503" s="408"/>
      <c r="J503" s="408"/>
      <c r="K503" s="408"/>
      <c r="L503" s="408"/>
      <c r="M503" s="408"/>
      <c r="N503" s="408"/>
      <c r="O503" s="408"/>
      <c r="P503" s="408"/>
      <c r="Q503" s="408"/>
      <c r="R503" s="408"/>
      <c r="S503" s="408"/>
      <c r="T503" s="408"/>
      <c r="U503" s="408"/>
      <c r="V503" s="408"/>
      <c r="W503" s="408"/>
      <c r="X503" s="408"/>
      <c r="Y503" s="408"/>
      <c r="Z503" s="408"/>
    </row>
    <row r="504" ht="12.75" customHeight="1">
      <c r="A504" s="424">
        <v>1.0</v>
      </c>
      <c r="B504" s="425" t="s">
        <v>196</v>
      </c>
      <c r="C504" s="426"/>
      <c r="D504" s="427"/>
      <c r="E504" s="428" t="s">
        <v>197</v>
      </c>
      <c r="F504" s="429">
        <v>0.005</v>
      </c>
      <c r="G504" s="430">
        <f>BAHAN!$D$9</f>
        <v>119500</v>
      </c>
      <c r="H504" s="430">
        <f t="shared" ref="H504:H507" si="40">G504*F504</f>
        <v>597.5</v>
      </c>
      <c r="I504" s="408"/>
      <c r="J504" s="408"/>
      <c r="K504" s="408"/>
      <c r="L504" s="408"/>
      <c r="M504" s="408"/>
      <c r="N504" s="408"/>
      <c r="O504" s="408"/>
      <c r="P504" s="408"/>
      <c r="Q504" s="408"/>
      <c r="R504" s="408"/>
      <c r="S504" s="408"/>
      <c r="T504" s="408"/>
      <c r="U504" s="408"/>
      <c r="V504" s="408"/>
      <c r="W504" s="408"/>
      <c r="X504" s="408"/>
      <c r="Y504" s="408"/>
      <c r="Z504" s="408"/>
    </row>
    <row r="505" ht="12.75" customHeight="1">
      <c r="A505" s="424">
        <v>2.0</v>
      </c>
      <c r="B505" s="425" t="s">
        <v>291</v>
      </c>
      <c r="C505" s="426"/>
      <c r="D505" s="427"/>
      <c r="E505" s="428" t="s">
        <v>197</v>
      </c>
      <c r="F505" s="429">
        <v>0.01</v>
      </c>
      <c r="G505" s="430">
        <f>BAHAN!$D$10</f>
        <v>104400</v>
      </c>
      <c r="H505" s="430">
        <f t="shared" si="40"/>
        <v>1044</v>
      </c>
      <c r="I505" s="408"/>
      <c r="J505" s="408"/>
      <c r="K505" s="408"/>
      <c r="L505" s="408"/>
      <c r="M505" s="408"/>
      <c r="N505" s="408"/>
      <c r="O505" s="408"/>
      <c r="P505" s="408"/>
      <c r="Q505" s="408"/>
      <c r="R505" s="408"/>
      <c r="S505" s="408"/>
      <c r="T505" s="408"/>
      <c r="U505" s="408"/>
      <c r="V505" s="408"/>
      <c r="W505" s="408"/>
      <c r="X505" s="408"/>
      <c r="Y505" s="408"/>
      <c r="Z505" s="408"/>
    </row>
    <row r="506" ht="12.75" customHeight="1">
      <c r="A506" s="424">
        <v>3.0</v>
      </c>
      <c r="B506" s="425" t="s">
        <v>292</v>
      </c>
      <c r="C506" s="426"/>
      <c r="D506" s="427"/>
      <c r="E506" s="428" t="s">
        <v>197</v>
      </c>
      <c r="F506" s="429">
        <v>0.1</v>
      </c>
      <c r="G506" s="430">
        <f>BAHAN!$D$11</f>
        <v>99400</v>
      </c>
      <c r="H506" s="430">
        <f t="shared" si="40"/>
        <v>9940</v>
      </c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</row>
    <row r="507" ht="12.75" customHeight="1">
      <c r="A507" s="424">
        <v>4.0</v>
      </c>
      <c r="B507" s="425" t="s">
        <v>293</v>
      </c>
      <c r="C507" s="426"/>
      <c r="D507" s="427"/>
      <c r="E507" s="428" t="s">
        <v>197</v>
      </c>
      <c r="F507" s="429">
        <v>0.4</v>
      </c>
      <c r="G507" s="430">
        <f>BAHAN!$D$12</f>
        <v>94400</v>
      </c>
      <c r="H507" s="430">
        <f t="shared" si="40"/>
        <v>37760</v>
      </c>
      <c r="I507" s="408"/>
      <c r="J507" s="408"/>
      <c r="K507" s="408"/>
      <c r="L507" s="408"/>
      <c r="M507" s="408"/>
      <c r="N507" s="408"/>
      <c r="O507" s="408"/>
      <c r="P507" s="408"/>
      <c r="Q507" s="408"/>
      <c r="R507" s="408"/>
      <c r="S507" s="408"/>
      <c r="T507" s="408"/>
      <c r="U507" s="408"/>
      <c r="V507" s="408"/>
      <c r="W507" s="408"/>
      <c r="X507" s="408"/>
      <c r="Y507" s="408"/>
      <c r="Z507" s="408"/>
    </row>
    <row r="508" ht="12.75" customHeight="1">
      <c r="A508" s="431" t="s">
        <v>199</v>
      </c>
      <c r="B508" s="213"/>
      <c r="C508" s="213"/>
      <c r="D508" s="213"/>
      <c r="E508" s="213"/>
      <c r="F508" s="213"/>
      <c r="G508" s="415"/>
      <c r="H508" s="423">
        <f>SUM(H504:H507)</f>
        <v>49341.5</v>
      </c>
      <c r="I508" s="408"/>
      <c r="J508" s="408"/>
      <c r="K508" s="408"/>
      <c r="L508" s="408"/>
      <c r="M508" s="408"/>
      <c r="N508" s="408"/>
      <c r="O508" s="408"/>
      <c r="P508" s="408"/>
      <c r="Q508" s="408"/>
      <c r="R508" s="408"/>
      <c r="S508" s="408"/>
      <c r="T508" s="408"/>
      <c r="U508" s="408"/>
      <c r="V508" s="408"/>
      <c r="W508" s="408"/>
      <c r="X508" s="408"/>
      <c r="Y508" s="408"/>
      <c r="Z508" s="408"/>
    </row>
    <row r="509" ht="12.75" customHeight="1">
      <c r="A509" s="417" t="s">
        <v>208</v>
      </c>
      <c r="B509" s="418" t="s">
        <v>209</v>
      </c>
      <c r="C509" s="419"/>
      <c r="D509" s="427"/>
      <c r="E509" s="417"/>
      <c r="F509" s="421"/>
      <c r="G509" s="422"/>
      <c r="H509" s="423"/>
      <c r="I509" s="408"/>
      <c r="J509" s="408"/>
      <c r="K509" s="408"/>
      <c r="L509" s="408"/>
      <c r="M509" s="408"/>
      <c r="N509" s="408"/>
      <c r="O509" s="408"/>
      <c r="P509" s="408"/>
      <c r="Q509" s="408"/>
      <c r="R509" s="408"/>
      <c r="S509" s="408"/>
      <c r="T509" s="408"/>
      <c r="U509" s="408"/>
      <c r="V509" s="408"/>
      <c r="W509" s="408"/>
      <c r="X509" s="408"/>
      <c r="Y509" s="408"/>
      <c r="Z509" s="408"/>
    </row>
    <row r="510" ht="12.75" customHeight="1">
      <c r="A510" s="424">
        <v>1.0</v>
      </c>
      <c r="B510" s="425" t="s">
        <v>294</v>
      </c>
      <c r="C510" s="419"/>
      <c r="D510" s="427"/>
      <c r="E510" s="428" t="s">
        <v>271</v>
      </c>
      <c r="F510" s="429">
        <v>1.1</v>
      </c>
      <c r="G510" s="436">
        <f>BAHAN!$D$42</f>
        <v>216700</v>
      </c>
      <c r="H510" s="430">
        <f>G510*F510</f>
        <v>238370</v>
      </c>
      <c r="I510" s="408"/>
      <c r="J510" s="408"/>
      <c r="K510" s="408"/>
      <c r="L510" s="408"/>
      <c r="M510" s="408"/>
      <c r="N510" s="408"/>
      <c r="O510" s="408"/>
      <c r="P510" s="408"/>
      <c r="Q510" s="408"/>
      <c r="R510" s="408"/>
      <c r="S510" s="408"/>
      <c r="T510" s="408"/>
      <c r="U510" s="408"/>
      <c r="V510" s="408"/>
      <c r="W510" s="408"/>
      <c r="X510" s="408"/>
      <c r="Y510" s="408"/>
      <c r="Z510" s="408"/>
    </row>
    <row r="511" ht="12.75" customHeight="1">
      <c r="A511" s="431" t="s">
        <v>215</v>
      </c>
      <c r="B511" s="213"/>
      <c r="C511" s="213"/>
      <c r="D511" s="213"/>
      <c r="E511" s="213"/>
      <c r="F511" s="213"/>
      <c r="G511" s="415"/>
      <c r="H511" s="423">
        <f>SUM(H510)</f>
        <v>238370</v>
      </c>
      <c r="I511" s="408"/>
      <c r="J511" s="408"/>
      <c r="K511" s="408"/>
      <c r="L511" s="408"/>
      <c r="M511" s="408"/>
      <c r="N511" s="408"/>
      <c r="O511" s="408"/>
      <c r="P511" s="408"/>
      <c r="Q511" s="408"/>
      <c r="R511" s="408"/>
      <c r="S511" s="408"/>
      <c r="T511" s="408"/>
      <c r="U511" s="408"/>
      <c r="V511" s="408"/>
      <c r="W511" s="408"/>
      <c r="X511" s="408"/>
      <c r="Y511" s="408"/>
      <c r="Z511" s="408"/>
    </row>
    <row r="512" ht="12.75" customHeight="1">
      <c r="A512" s="417" t="s">
        <v>14</v>
      </c>
      <c r="B512" s="418" t="s">
        <v>216</v>
      </c>
      <c r="C512" s="419"/>
      <c r="D512" s="419"/>
      <c r="E512" s="432"/>
      <c r="F512" s="433"/>
      <c r="G512" s="427"/>
      <c r="H512" s="423">
        <f>H508+H511</f>
        <v>287711.5</v>
      </c>
      <c r="I512" s="408"/>
      <c r="J512" s="408"/>
      <c r="K512" s="408"/>
      <c r="L512" s="408"/>
      <c r="M512" s="408"/>
      <c r="N512" s="408"/>
      <c r="O512" s="408"/>
      <c r="P512" s="408"/>
      <c r="Q512" s="408"/>
      <c r="R512" s="408"/>
      <c r="S512" s="408"/>
      <c r="T512" s="408"/>
      <c r="U512" s="408"/>
      <c r="V512" s="408"/>
      <c r="W512" s="408"/>
      <c r="X512" s="408"/>
      <c r="Y512" s="408"/>
      <c r="Z512" s="408"/>
    </row>
    <row r="513" ht="12.75" customHeight="1">
      <c r="A513" s="417" t="s">
        <v>15</v>
      </c>
      <c r="B513" s="418" t="s">
        <v>201</v>
      </c>
      <c r="C513" s="419"/>
      <c r="D513" s="419"/>
      <c r="E513" s="434">
        <v>0.0</v>
      </c>
      <c r="F513" s="435" t="s">
        <v>217</v>
      </c>
      <c r="G513" s="427"/>
      <c r="H513" s="423">
        <f>H512*E513</f>
        <v>0</v>
      </c>
      <c r="I513" s="408"/>
      <c r="J513" s="408"/>
      <c r="K513" s="408"/>
      <c r="L513" s="408"/>
      <c r="M513" s="408"/>
      <c r="N513" s="408"/>
      <c r="O513" s="408"/>
      <c r="P513" s="408"/>
      <c r="Q513" s="408"/>
      <c r="R513" s="408"/>
      <c r="S513" s="408"/>
      <c r="T513" s="408"/>
      <c r="U513" s="408"/>
      <c r="V513" s="408"/>
      <c r="W513" s="408"/>
      <c r="X513" s="408"/>
      <c r="Y513" s="408"/>
      <c r="Z513" s="408"/>
    </row>
    <row r="514" ht="12.75" customHeight="1">
      <c r="A514" s="417" t="s">
        <v>16</v>
      </c>
      <c r="B514" s="418" t="s">
        <v>218</v>
      </c>
      <c r="C514" s="419"/>
      <c r="D514" s="419"/>
      <c r="E514" s="432"/>
      <c r="F514" s="433"/>
      <c r="G514" s="427"/>
      <c r="H514" s="423">
        <f>SUM(H512:H513)</f>
        <v>287711.5</v>
      </c>
      <c r="I514" s="408"/>
      <c r="J514" s="408"/>
      <c r="K514" s="408"/>
      <c r="L514" s="408"/>
      <c r="M514" s="408"/>
      <c r="N514" s="408"/>
      <c r="O514" s="408"/>
      <c r="P514" s="408"/>
      <c r="Q514" s="408"/>
      <c r="R514" s="408"/>
      <c r="S514" s="408"/>
      <c r="T514" s="408"/>
      <c r="U514" s="408"/>
      <c r="V514" s="408"/>
      <c r="W514" s="408"/>
      <c r="X514" s="408"/>
      <c r="Y514" s="408"/>
      <c r="Z514" s="408"/>
    </row>
    <row r="515" ht="12.75" customHeight="1">
      <c r="A515" s="408"/>
      <c r="B515" s="408"/>
      <c r="C515" s="408"/>
      <c r="D515" s="408"/>
      <c r="E515" s="406"/>
      <c r="F515" s="407"/>
      <c r="G515" s="408"/>
      <c r="H515" s="408"/>
      <c r="I515" s="408"/>
      <c r="J515" s="408"/>
      <c r="K515" s="408"/>
      <c r="L515" s="408"/>
      <c r="M515" s="408"/>
      <c r="N515" s="408"/>
      <c r="O515" s="408"/>
      <c r="P515" s="408"/>
      <c r="Q515" s="408"/>
      <c r="R515" s="408"/>
      <c r="S515" s="408"/>
      <c r="T515" s="408"/>
      <c r="U515" s="408"/>
      <c r="V515" s="408"/>
      <c r="W515" s="408"/>
      <c r="X515" s="408"/>
      <c r="Y515" s="408"/>
      <c r="Z515" s="408"/>
    </row>
    <row r="516" ht="12.75" customHeight="1">
      <c r="A516" s="408"/>
      <c r="B516" s="408"/>
      <c r="C516" s="408"/>
      <c r="D516" s="408"/>
      <c r="E516" s="406"/>
      <c r="F516" s="407"/>
      <c r="G516" s="408"/>
      <c r="H516" s="408"/>
      <c r="I516" s="408"/>
      <c r="J516" s="408"/>
      <c r="K516" s="408"/>
      <c r="L516" s="408"/>
      <c r="M516" s="408"/>
      <c r="N516" s="408"/>
      <c r="O516" s="408"/>
      <c r="P516" s="408"/>
      <c r="Q516" s="408"/>
      <c r="R516" s="408"/>
      <c r="S516" s="408"/>
      <c r="T516" s="408"/>
      <c r="U516" s="408"/>
      <c r="V516" s="408"/>
      <c r="W516" s="408"/>
      <c r="X516" s="408"/>
      <c r="Y516" s="408"/>
      <c r="Z516" s="408"/>
    </row>
    <row r="517" ht="12.75" customHeight="1">
      <c r="A517" s="408"/>
      <c r="B517" s="408"/>
      <c r="C517" s="408"/>
      <c r="D517" s="408"/>
      <c r="E517" s="406"/>
      <c r="F517" s="407"/>
      <c r="G517" s="408"/>
      <c r="H517" s="408"/>
      <c r="I517" s="408"/>
      <c r="J517" s="408"/>
      <c r="K517" s="408"/>
      <c r="L517" s="408"/>
      <c r="M517" s="408"/>
      <c r="N517" s="408"/>
      <c r="O517" s="408"/>
      <c r="P517" s="408"/>
      <c r="Q517" s="408"/>
      <c r="R517" s="408"/>
      <c r="S517" s="408"/>
      <c r="T517" s="408"/>
      <c r="U517" s="408"/>
      <c r="V517" s="408"/>
      <c r="W517" s="408"/>
      <c r="X517" s="408"/>
      <c r="Y517" s="408"/>
      <c r="Z517" s="408"/>
    </row>
    <row r="518" ht="12.75" customHeight="1">
      <c r="A518" s="408" t="s">
        <v>182</v>
      </c>
      <c r="B518" s="408"/>
      <c r="C518" s="408" t="s">
        <v>4</v>
      </c>
      <c r="D518" s="412" t="s">
        <v>289</v>
      </c>
      <c r="E518" s="406"/>
      <c r="F518" s="407"/>
      <c r="G518" s="408"/>
      <c r="H518" s="408"/>
      <c r="I518" s="408"/>
      <c r="J518" s="408"/>
      <c r="K518" s="408"/>
      <c r="L518" s="408"/>
      <c r="M518" s="408"/>
      <c r="N518" s="408"/>
      <c r="O518" s="408"/>
      <c r="P518" s="408"/>
      <c r="Q518" s="408"/>
      <c r="R518" s="408"/>
      <c r="S518" s="408"/>
      <c r="T518" s="408"/>
      <c r="U518" s="408"/>
      <c r="V518" s="408"/>
      <c r="W518" s="408"/>
      <c r="X518" s="408"/>
      <c r="Y518" s="408"/>
      <c r="Z518" s="408"/>
    </row>
    <row r="519" ht="12.75" customHeight="1">
      <c r="A519" s="408" t="s">
        <v>184</v>
      </c>
      <c r="B519" s="408"/>
      <c r="C519" s="408" t="s">
        <v>4</v>
      </c>
      <c r="D519" s="408" t="s">
        <v>185</v>
      </c>
      <c r="E519" s="406"/>
      <c r="F519" s="407"/>
      <c r="G519" s="437"/>
      <c r="H519" s="408"/>
      <c r="I519" s="408"/>
      <c r="J519" s="408"/>
      <c r="K519" s="408"/>
      <c r="L519" s="408"/>
      <c r="M519" s="408"/>
      <c r="N519" s="408"/>
      <c r="O519" s="408"/>
      <c r="P519" s="408"/>
      <c r="Q519" s="408"/>
      <c r="R519" s="408"/>
      <c r="S519" s="408"/>
      <c r="T519" s="408"/>
      <c r="U519" s="408"/>
      <c r="V519" s="408"/>
      <c r="W519" s="408"/>
      <c r="X519" s="408"/>
      <c r="Y519" s="408"/>
      <c r="Z519" s="408"/>
    </row>
    <row r="520" ht="12.75" customHeight="1">
      <c r="A520" s="408" t="s">
        <v>186</v>
      </c>
      <c r="B520" s="408"/>
      <c r="C520" s="408" t="s">
        <v>4</v>
      </c>
      <c r="D520" s="408" t="s">
        <v>295</v>
      </c>
      <c r="E520" s="406"/>
      <c r="F520" s="407"/>
      <c r="G520" s="408"/>
      <c r="H520" s="408"/>
      <c r="I520" s="408"/>
      <c r="J520" s="408"/>
      <c r="K520" s="408"/>
      <c r="L520" s="408"/>
      <c r="M520" s="408"/>
      <c r="N520" s="408"/>
      <c r="O520" s="408"/>
      <c r="P520" s="408"/>
      <c r="Q520" s="408"/>
      <c r="R520" s="408"/>
      <c r="S520" s="408"/>
      <c r="T520" s="408"/>
      <c r="U520" s="408"/>
      <c r="V520" s="408"/>
      <c r="W520" s="408"/>
      <c r="X520" s="408"/>
      <c r="Y520" s="408"/>
      <c r="Z520" s="408"/>
    </row>
    <row r="521" ht="12.75" customHeight="1">
      <c r="A521" s="408"/>
      <c r="B521" s="408"/>
      <c r="C521" s="408"/>
      <c r="D521" s="408"/>
      <c r="E521" s="406"/>
      <c r="F521" s="407"/>
      <c r="G521" s="408"/>
      <c r="H521" s="408"/>
      <c r="I521" s="408"/>
      <c r="J521" s="408"/>
      <c r="K521" s="408"/>
      <c r="L521" s="408"/>
      <c r="M521" s="408"/>
      <c r="N521" s="408"/>
      <c r="O521" s="408"/>
      <c r="P521" s="408"/>
      <c r="Q521" s="408"/>
      <c r="R521" s="408"/>
      <c r="S521" s="408"/>
      <c r="T521" s="408"/>
      <c r="U521" s="408"/>
      <c r="V521" s="408"/>
      <c r="W521" s="408"/>
      <c r="X521" s="408"/>
      <c r="Y521" s="408"/>
      <c r="Z521" s="408"/>
    </row>
    <row r="522" ht="12.75" customHeight="1">
      <c r="A522" s="413" t="s">
        <v>188</v>
      </c>
      <c r="B522" s="414" t="s">
        <v>189</v>
      </c>
      <c r="C522" s="213"/>
      <c r="D522" s="415"/>
      <c r="E522" s="413" t="s">
        <v>190</v>
      </c>
      <c r="F522" s="416" t="s">
        <v>191</v>
      </c>
      <c r="G522" s="413" t="s">
        <v>192</v>
      </c>
      <c r="H522" s="413" t="s">
        <v>193</v>
      </c>
      <c r="I522" s="408"/>
      <c r="J522" s="408"/>
      <c r="K522" s="408"/>
      <c r="L522" s="408"/>
      <c r="M522" s="408"/>
      <c r="N522" s="408"/>
      <c r="O522" s="408"/>
      <c r="P522" s="408"/>
      <c r="Q522" s="408"/>
      <c r="R522" s="408"/>
      <c r="S522" s="408"/>
      <c r="T522" s="408"/>
      <c r="U522" s="408"/>
      <c r="V522" s="408"/>
      <c r="W522" s="408"/>
      <c r="X522" s="408"/>
      <c r="Y522" s="408"/>
      <c r="Z522" s="408"/>
    </row>
    <row r="523" ht="12.75" customHeight="1">
      <c r="A523" s="417" t="s">
        <v>194</v>
      </c>
      <c r="B523" s="418" t="s">
        <v>195</v>
      </c>
      <c r="C523" s="419"/>
      <c r="D523" s="420"/>
      <c r="E523" s="417"/>
      <c r="F523" s="421"/>
      <c r="G523" s="422"/>
      <c r="H523" s="423"/>
      <c r="I523" s="408"/>
      <c r="J523" s="408"/>
      <c r="K523" s="408"/>
      <c r="L523" s="408"/>
      <c r="M523" s="408"/>
      <c r="N523" s="408"/>
      <c r="O523" s="408"/>
      <c r="P523" s="408"/>
      <c r="Q523" s="408"/>
      <c r="R523" s="408"/>
      <c r="S523" s="408"/>
      <c r="T523" s="408"/>
      <c r="U523" s="408"/>
      <c r="V523" s="408"/>
      <c r="W523" s="408"/>
      <c r="X523" s="408"/>
      <c r="Y523" s="408"/>
      <c r="Z523" s="408"/>
    </row>
    <row r="524" ht="12.75" customHeight="1">
      <c r="A524" s="424">
        <v>1.0</v>
      </c>
      <c r="B524" s="425" t="s">
        <v>196</v>
      </c>
      <c r="C524" s="426"/>
      <c r="D524" s="427"/>
      <c r="E524" s="428" t="s">
        <v>197</v>
      </c>
      <c r="F524" s="429">
        <v>0.008</v>
      </c>
      <c r="G524" s="430">
        <f>BAHAN!$D$9</f>
        <v>119500</v>
      </c>
      <c r="H524" s="430">
        <f t="shared" ref="H524:H527" si="41">G524*F524</f>
        <v>956</v>
      </c>
      <c r="I524" s="408"/>
      <c r="J524" s="408"/>
      <c r="K524" s="408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W524" s="408"/>
      <c r="X524" s="408"/>
      <c r="Y524" s="408"/>
      <c r="Z524" s="408"/>
    </row>
    <row r="525" ht="12.75" customHeight="1">
      <c r="A525" s="424">
        <v>2.0</v>
      </c>
      <c r="B525" s="425" t="s">
        <v>206</v>
      </c>
      <c r="C525" s="426"/>
      <c r="D525" s="427"/>
      <c r="E525" s="428" t="s">
        <v>197</v>
      </c>
      <c r="F525" s="429">
        <v>0.008</v>
      </c>
      <c r="G525" s="430">
        <f>BAHAN!$D$10</f>
        <v>104400</v>
      </c>
      <c r="H525" s="430">
        <f t="shared" si="41"/>
        <v>835.2</v>
      </c>
      <c r="I525" s="408"/>
      <c r="J525" s="408"/>
      <c r="K525" s="408"/>
      <c r="L525" s="408"/>
      <c r="M525" s="408"/>
      <c r="N525" s="408"/>
      <c r="O525" s="408"/>
      <c r="P525" s="408"/>
      <c r="Q525" s="408"/>
      <c r="R525" s="408"/>
      <c r="S525" s="408"/>
      <c r="T525" s="408"/>
      <c r="U525" s="408"/>
      <c r="V525" s="408"/>
      <c r="W525" s="408"/>
      <c r="X525" s="408"/>
      <c r="Y525" s="408"/>
      <c r="Z525" s="408"/>
    </row>
    <row r="526" ht="12.75" customHeight="1">
      <c r="A526" s="424">
        <v>3.0</v>
      </c>
      <c r="B526" s="425" t="s">
        <v>207</v>
      </c>
      <c r="C526" s="426"/>
      <c r="D526" s="427"/>
      <c r="E526" s="428" t="s">
        <v>197</v>
      </c>
      <c r="F526" s="429">
        <v>0.075</v>
      </c>
      <c r="G526" s="430">
        <f>BAHAN!$D$11</f>
        <v>99400</v>
      </c>
      <c r="H526" s="430">
        <f t="shared" si="41"/>
        <v>7455</v>
      </c>
      <c r="I526" s="408"/>
      <c r="J526" s="408"/>
      <c r="K526" s="408"/>
      <c r="L526" s="408"/>
      <c r="M526" s="408"/>
      <c r="N526" s="408"/>
      <c r="O526" s="408"/>
      <c r="P526" s="408"/>
      <c r="Q526" s="408"/>
      <c r="R526" s="408"/>
      <c r="S526" s="408"/>
      <c r="T526" s="408"/>
      <c r="U526" s="408"/>
      <c r="V526" s="408"/>
      <c r="W526" s="408"/>
      <c r="X526" s="408"/>
      <c r="Y526" s="408"/>
      <c r="Z526" s="408"/>
    </row>
    <row r="527" ht="12.75" customHeight="1">
      <c r="A527" s="424">
        <v>4.0</v>
      </c>
      <c r="B527" s="425" t="s">
        <v>293</v>
      </c>
      <c r="C527" s="426"/>
      <c r="D527" s="427"/>
      <c r="E527" s="428" t="s">
        <v>197</v>
      </c>
      <c r="F527" s="429">
        <v>0.15</v>
      </c>
      <c r="G527" s="430">
        <f>BAHAN!$D$12</f>
        <v>94400</v>
      </c>
      <c r="H527" s="430">
        <f t="shared" si="41"/>
        <v>14160</v>
      </c>
      <c r="I527" s="408"/>
      <c r="J527" s="408"/>
      <c r="K527" s="408"/>
      <c r="L527" s="408"/>
      <c r="M527" s="408"/>
      <c r="N527" s="408"/>
      <c r="O527" s="408"/>
      <c r="P527" s="408"/>
      <c r="Q527" s="408"/>
      <c r="R527" s="408"/>
      <c r="S527" s="408"/>
      <c r="T527" s="408"/>
      <c r="U527" s="408"/>
      <c r="V527" s="408"/>
      <c r="W527" s="408"/>
      <c r="X527" s="408"/>
      <c r="Y527" s="408"/>
      <c r="Z527" s="408"/>
    </row>
    <row r="528" ht="12.75" customHeight="1">
      <c r="A528" s="431" t="s">
        <v>199</v>
      </c>
      <c r="B528" s="213"/>
      <c r="C528" s="213"/>
      <c r="D528" s="213"/>
      <c r="E528" s="213"/>
      <c r="F528" s="213"/>
      <c r="G528" s="415"/>
      <c r="H528" s="423">
        <f>SUM(H524:H527)</f>
        <v>23406.2</v>
      </c>
      <c r="I528" s="408"/>
      <c r="J528" s="408"/>
      <c r="K528" s="408"/>
      <c r="L528" s="408"/>
      <c r="M528" s="408"/>
      <c r="N528" s="408"/>
      <c r="O528" s="408"/>
      <c r="P528" s="408"/>
      <c r="Q528" s="408"/>
      <c r="R528" s="408"/>
      <c r="S528" s="408"/>
      <c r="T528" s="408"/>
      <c r="U528" s="408"/>
      <c r="V528" s="408"/>
      <c r="W528" s="408"/>
      <c r="X528" s="408"/>
      <c r="Y528" s="408"/>
      <c r="Z528" s="408"/>
    </row>
    <row r="529" ht="12.75" customHeight="1">
      <c r="A529" s="417" t="s">
        <v>208</v>
      </c>
      <c r="B529" s="418" t="s">
        <v>209</v>
      </c>
      <c r="C529" s="419"/>
      <c r="D529" s="427"/>
      <c r="E529" s="417"/>
      <c r="F529" s="421"/>
      <c r="G529" s="422"/>
      <c r="H529" s="423"/>
      <c r="I529" s="408"/>
      <c r="J529" s="408"/>
      <c r="K529" s="408"/>
      <c r="L529" s="408"/>
      <c r="M529" s="408"/>
      <c r="N529" s="408"/>
      <c r="O529" s="408"/>
      <c r="P529" s="408"/>
      <c r="Q529" s="408"/>
      <c r="R529" s="408"/>
      <c r="S529" s="408"/>
      <c r="T529" s="408"/>
      <c r="U529" s="408"/>
      <c r="V529" s="408"/>
      <c r="W529" s="408"/>
      <c r="X529" s="408"/>
      <c r="Y529" s="408"/>
      <c r="Z529" s="408"/>
    </row>
    <row r="530" ht="12.75" customHeight="1">
      <c r="A530" s="424">
        <v>1.0</v>
      </c>
      <c r="B530" s="425" t="s">
        <v>296</v>
      </c>
      <c r="C530" s="419"/>
      <c r="D530" s="427"/>
      <c r="E530" s="428" t="s">
        <v>230</v>
      </c>
      <c r="F530" s="429">
        <v>25.0</v>
      </c>
      <c r="G530" s="436">
        <f>BAHAN!$D$43</f>
        <v>11500</v>
      </c>
      <c r="H530" s="430">
        <f>G530*F530</f>
        <v>287500</v>
      </c>
      <c r="I530" s="408"/>
      <c r="J530" s="408"/>
      <c r="K530" s="408"/>
      <c r="L530" s="408"/>
      <c r="M530" s="408"/>
      <c r="N530" s="408"/>
      <c r="O530" s="408"/>
      <c r="P530" s="408"/>
      <c r="Q530" s="408"/>
      <c r="R530" s="408"/>
      <c r="S530" s="408"/>
      <c r="T530" s="408"/>
      <c r="U530" s="408"/>
      <c r="V530" s="408"/>
      <c r="W530" s="408"/>
      <c r="X530" s="408"/>
      <c r="Y530" s="408"/>
      <c r="Z530" s="408"/>
    </row>
    <row r="531" ht="12.75" customHeight="1">
      <c r="A531" s="431" t="s">
        <v>215</v>
      </c>
      <c r="B531" s="213"/>
      <c r="C531" s="213"/>
      <c r="D531" s="213"/>
      <c r="E531" s="213"/>
      <c r="F531" s="213"/>
      <c r="G531" s="415"/>
      <c r="H531" s="423">
        <f>SUM(H530)</f>
        <v>287500</v>
      </c>
      <c r="I531" s="408"/>
      <c r="J531" s="408"/>
      <c r="K531" s="408"/>
      <c r="L531" s="408"/>
      <c r="M531" s="408"/>
      <c r="N531" s="408"/>
      <c r="O531" s="408"/>
      <c r="P531" s="408"/>
      <c r="Q531" s="408"/>
      <c r="R531" s="408"/>
      <c r="S531" s="408"/>
      <c r="T531" s="408"/>
      <c r="U531" s="408"/>
      <c r="V531" s="408"/>
      <c r="W531" s="408"/>
      <c r="X531" s="408"/>
      <c r="Y531" s="408"/>
      <c r="Z531" s="408"/>
    </row>
    <row r="532" ht="12.75" customHeight="1">
      <c r="A532" s="417" t="s">
        <v>14</v>
      </c>
      <c r="B532" s="418" t="s">
        <v>216</v>
      </c>
      <c r="C532" s="419"/>
      <c r="D532" s="419"/>
      <c r="E532" s="432"/>
      <c r="F532" s="433"/>
      <c r="G532" s="427"/>
      <c r="H532" s="423">
        <f>H528+H531</f>
        <v>310906.2</v>
      </c>
      <c r="I532" s="408"/>
      <c r="J532" s="408"/>
      <c r="K532" s="408"/>
      <c r="L532" s="408"/>
      <c r="M532" s="408"/>
      <c r="N532" s="408"/>
      <c r="O532" s="408"/>
      <c r="P532" s="408"/>
      <c r="Q532" s="408"/>
      <c r="R532" s="408"/>
      <c r="S532" s="408"/>
      <c r="T532" s="408"/>
      <c r="U532" s="408"/>
      <c r="V532" s="408"/>
      <c r="W532" s="408"/>
      <c r="X532" s="408"/>
      <c r="Y532" s="408"/>
      <c r="Z532" s="408"/>
    </row>
    <row r="533" ht="12.75" customHeight="1">
      <c r="A533" s="417" t="s">
        <v>15</v>
      </c>
      <c r="B533" s="418" t="s">
        <v>201</v>
      </c>
      <c r="C533" s="419"/>
      <c r="D533" s="419"/>
      <c r="E533" s="434">
        <v>0.0</v>
      </c>
      <c r="F533" s="435" t="s">
        <v>217</v>
      </c>
      <c r="G533" s="427"/>
      <c r="H533" s="423">
        <f>H532*E533</f>
        <v>0</v>
      </c>
      <c r="I533" s="408"/>
      <c r="J533" s="408"/>
      <c r="K533" s="408"/>
      <c r="L533" s="408"/>
      <c r="M533" s="408"/>
      <c r="N533" s="408"/>
      <c r="O533" s="408"/>
      <c r="P533" s="408"/>
      <c r="Q533" s="408"/>
      <c r="R533" s="408"/>
      <c r="S533" s="408"/>
      <c r="T533" s="408"/>
      <c r="U533" s="408"/>
      <c r="V533" s="408"/>
      <c r="W533" s="408"/>
      <c r="X533" s="408"/>
      <c r="Y533" s="408"/>
      <c r="Z533" s="408"/>
    </row>
    <row r="534" ht="12.75" customHeight="1">
      <c r="A534" s="417" t="s">
        <v>16</v>
      </c>
      <c r="B534" s="418" t="s">
        <v>218</v>
      </c>
      <c r="C534" s="419"/>
      <c r="D534" s="419"/>
      <c r="E534" s="432"/>
      <c r="F534" s="433"/>
      <c r="G534" s="427"/>
      <c r="H534" s="423">
        <f>SUM(H532:H533)</f>
        <v>310906.2</v>
      </c>
      <c r="I534" s="408"/>
      <c r="J534" s="408"/>
      <c r="K534" s="408"/>
      <c r="L534" s="408"/>
      <c r="M534" s="408"/>
      <c r="N534" s="408"/>
      <c r="O534" s="408"/>
      <c r="P534" s="408"/>
      <c r="Q534" s="408"/>
      <c r="R534" s="408"/>
      <c r="S534" s="408"/>
      <c r="T534" s="408"/>
      <c r="U534" s="408"/>
      <c r="V534" s="408"/>
      <c r="W534" s="408"/>
      <c r="X534" s="408"/>
      <c r="Y534" s="408"/>
      <c r="Z534" s="408"/>
    </row>
    <row r="535" ht="12.75" customHeight="1">
      <c r="A535" s="408"/>
      <c r="B535" s="408"/>
      <c r="C535" s="408"/>
      <c r="D535" s="408"/>
      <c r="E535" s="406"/>
      <c r="F535" s="407"/>
      <c r="G535" s="408"/>
      <c r="H535" s="408"/>
      <c r="I535" s="408"/>
      <c r="J535" s="408"/>
      <c r="K535" s="408"/>
      <c r="L535" s="408"/>
      <c r="M535" s="408"/>
      <c r="N535" s="408"/>
      <c r="O535" s="408"/>
      <c r="P535" s="408"/>
      <c r="Q535" s="408"/>
      <c r="R535" s="408"/>
      <c r="S535" s="408"/>
      <c r="T535" s="408"/>
      <c r="U535" s="408"/>
      <c r="V535" s="408"/>
      <c r="W535" s="408"/>
      <c r="X535" s="408"/>
      <c r="Y535" s="408"/>
      <c r="Z535" s="408"/>
    </row>
    <row r="536" ht="12.75" customHeight="1">
      <c r="A536" s="408"/>
      <c r="B536" s="408"/>
      <c r="C536" s="408"/>
      <c r="D536" s="408"/>
      <c r="E536" s="406"/>
      <c r="F536" s="407"/>
      <c r="G536" s="408"/>
      <c r="H536" s="408"/>
      <c r="I536" s="408"/>
      <c r="J536" s="408"/>
      <c r="K536" s="408"/>
      <c r="L536" s="408"/>
      <c r="M536" s="408"/>
      <c r="N536" s="408"/>
      <c r="O536" s="408"/>
      <c r="P536" s="408"/>
      <c r="Q536" s="408"/>
      <c r="R536" s="408"/>
      <c r="S536" s="408"/>
      <c r="T536" s="408"/>
      <c r="U536" s="408"/>
      <c r="V536" s="408"/>
      <c r="W536" s="408"/>
      <c r="X536" s="408"/>
      <c r="Y536" s="408"/>
      <c r="Z536" s="408"/>
    </row>
    <row r="537" ht="12.75" customHeight="1">
      <c r="A537" s="408"/>
      <c r="B537" s="408"/>
      <c r="C537" s="408"/>
      <c r="D537" s="408"/>
      <c r="E537" s="406"/>
      <c r="F537" s="407"/>
      <c r="G537" s="408"/>
      <c r="H537" s="408"/>
      <c r="I537" s="408"/>
      <c r="J537" s="408"/>
      <c r="K537" s="408"/>
      <c r="L537" s="408"/>
      <c r="M537" s="408"/>
      <c r="N537" s="408"/>
      <c r="O537" s="408"/>
      <c r="P537" s="408"/>
      <c r="Q537" s="408"/>
      <c r="R537" s="408"/>
      <c r="S537" s="408"/>
      <c r="T537" s="408"/>
      <c r="U537" s="408"/>
      <c r="V537" s="408"/>
      <c r="W537" s="408"/>
      <c r="X537" s="408"/>
      <c r="Y537" s="408"/>
      <c r="Z537" s="408"/>
    </row>
    <row r="538" ht="12.75" customHeight="1">
      <c r="A538" s="408" t="s">
        <v>182</v>
      </c>
      <c r="B538" s="408"/>
      <c r="C538" s="408" t="s">
        <v>4</v>
      </c>
      <c r="D538" s="412" t="s">
        <v>297</v>
      </c>
      <c r="E538" s="406"/>
      <c r="F538" s="407"/>
      <c r="G538" s="408"/>
      <c r="H538" s="408"/>
      <c r="I538" s="408"/>
      <c r="J538" s="408"/>
      <c r="K538" s="408"/>
      <c r="L538" s="408"/>
      <c r="M538" s="408"/>
      <c r="N538" s="408"/>
      <c r="O538" s="408"/>
      <c r="P538" s="408"/>
      <c r="Q538" s="408"/>
      <c r="R538" s="408"/>
      <c r="S538" s="408"/>
      <c r="T538" s="408"/>
      <c r="U538" s="408"/>
      <c r="V538" s="408"/>
      <c r="W538" s="408"/>
      <c r="X538" s="408"/>
      <c r="Y538" s="408"/>
      <c r="Z538" s="408"/>
    </row>
    <row r="539" ht="12.75" customHeight="1">
      <c r="A539" s="408" t="s">
        <v>184</v>
      </c>
      <c r="B539" s="408"/>
      <c r="C539" s="408" t="s">
        <v>4</v>
      </c>
      <c r="D539" s="408" t="s">
        <v>185</v>
      </c>
      <c r="E539" s="406"/>
      <c r="F539" s="407"/>
      <c r="G539" s="437"/>
      <c r="H539" s="408"/>
      <c r="I539" s="408"/>
      <c r="J539" s="408"/>
      <c r="K539" s="408"/>
      <c r="L539" s="408"/>
      <c r="M539" s="408"/>
      <c r="N539" s="408"/>
      <c r="O539" s="408"/>
      <c r="P539" s="408"/>
      <c r="Q539" s="408"/>
      <c r="R539" s="408"/>
      <c r="S539" s="408"/>
      <c r="T539" s="408"/>
      <c r="U539" s="408"/>
      <c r="V539" s="408"/>
      <c r="W539" s="408"/>
      <c r="X539" s="408"/>
      <c r="Y539" s="408"/>
      <c r="Z539" s="408"/>
    </row>
    <row r="540" ht="12.75" customHeight="1">
      <c r="A540" s="408" t="s">
        <v>186</v>
      </c>
      <c r="B540" s="408"/>
      <c r="C540" s="408" t="s">
        <v>4</v>
      </c>
      <c r="D540" s="408" t="s">
        <v>295</v>
      </c>
      <c r="E540" s="406"/>
      <c r="F540" s="407"/>
      <c r="G540" s="408"/>
      <c r="H540" s="408"/>
      <c r="I540" s="408"/>
      <c r="J540" s="408"/>
      <c r="K540" s="408"/>
      <c r="L540" s="408"/>
      <c r="M540" s="408"/>
      <c r="N540" s="408"/>
      <c r="O540" s="408"/>
      <c r="P540" s="408"/>
      <c r="Q540" s="408"/>
      <c r="R540" s="408"/>
      <c r="S540" s="408"/>
      <c r="T540" s="408"/>
      <c r="U540" s="408"/>
      <c r="V540" s="408"/>
      <c r="W540" s="408"/>
      <c r="X540" s="408"/>
      <c r="Y540" s="408"/>
      <c r="Z540" s="408"/>
    </row>
    <row r="541" ht="12.75" customHeight="1">
      <c r="A541" s="408"/>
      <c r="B541" s="408"/>
      <c r="C541" s="408"/>
      <c r="D541" s="408"/>
      <c r="E541" s="406"/>
      <c r="F541" s="407"/>
      <c r="G541" s="408"/>
      <c r="H541" s="408"/>
      <c r="I541" s="408"/>
      <c r="J541" s="408"/>
      <c r="K541" s="408"/>
      <c r="L541" s="408"/>
      <c r="M541" s="408"/>
      <c r="N541" s="408"/>
      <c r="O541" s="408"/>
      <c r="P541" s="408"/>
      <c r="Q541" s="408"/>
      <c r="R541" s="408"/>
      <c r="S541" s="408"/>
      <c r="T541" s="408"/>
      <c r="U541" s="408"/>
      <c r="V541" s="408"/>
      <c r="W541" s="408"/>
      <c r="X541" s="408"/>
      <c r="Y541" s="408"/>
      <c r="Z541" s="408"/>
    </row>
    <row r="542" ht="12.75" customHeight="1">
      <c r="A542" s="413" t="s">
        <v>188</v>
      </c>
      <c r="B542" s="414" t="s">
        <v>189</v>
      </c>
      <c r="C542" s="213"/>
      <c r="D542" s="415"/>
      <c r="E542" s="413" t="s">
        <v>190</v>
      </c>
      <c r="F542" s="416" t="s">
        <v>191</v>
      </c>
      <c r="G542" s="413" t="s">
        <v>192</v>
      </c>
      <c r="H542" s="413" t="s">
        <v>193</v>
      </c>
      <c r="I542" s="408"/>
      <c r="J542" s="408"/>
      <c r="K542" s="408"/>
      <c r="L542" s="408"/>
      <c r="M542" s="408"/>
      <c r="N542" s="408"/>
      <c r="O542" s="408"/>
      <c r="P542" s="408"/>
      <c r="Q542" s="408"/>
      <c r="R542" s="408"/>
      <c r="S542" s="408"/>
      <c r="T542" s="408"/>
      <c r="U542" s="408"/>
      <c r="V542" s="408"/>
      <c r="W542" s="408"/>
      <c r="X542" s="408"/>
      <c r="Y542" s="408"/>
      <c r="Z542" s="408"/>
    </row>
    <row r="543" ht="12.75" customHeight="1">
      <c r="A543" s="417" t="s">
        <v>194</v>
      </c>
      <c r="B543" s="418" t="s">
        <v>195</v>
      </c>
      <c r="C543" s="419"/>
      <c r="D543" s="420"/>
      <c r="E543" s="417"/>
      <c r="F543" s="421"/>
      <c r="G543" s="422"/>
      <c r="H543" s="423"/>
      <c r="I543" s="408"/>
      <c r="J543" s="408"/>
      <c r="K543" s="408"/>
      <c r="L543" s="408"/>
      <c r="M543" s="408"/>
      <c r="N543" s="408"/>
      <c r="O543" s="408"/>
      <c r="P543" s="408"/>
      <c r="Q543" s="408"/>
      <c r="R543" s="408"/>
      <c r="S543" s="408"/>
      <c r="T543" s="408"/>
      <c r="U543" s="408"/>
      <c r="V543" s="408"/>
      <c r="W543" s="408"/>
      <c r="X543" s="408"/>
      <c r="Y543" s="408"/>
      <c r="Z543" s="408"/>
    </row>
    <row r="544" ht="12.75" customHeight="1">
      <c r="A544" s="424">
        <v>1.0</v>
      </c>
      <c r="B544" s="425" t="s">
        <v>196</v>
      </c>
      <c r="C544" s="426"/>
      <c r="D544" s="427"/>
      <c r="E544" s="428" t="s">
        <v>197</v>
      </c>
      <c r="F544" s="429">
        <v>0.005</v>
      </c>
      <c r="G544" s="430">
        <f>BAHAN!$D$9</f>
        <v>119500</v>
      </c>
      <c r="H544" s="430">
        <f t="shared" ref="H544:H547" si="42">G544*F544</f>
        <v>597.5</v>
      </c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</row>
    <row r="545" ht="12.75" customHeight="1">
      <c r="A545" s="424">
        <v>2.0</v>
      </c>
      <c r="B545" s="425" t="s">
        <v>206</v>
      </c>
      <c r="C545" s="426"/>
      <c r="D545" s="427"/>
      <c r="E545" s="428" t="s">
        <v>197</v>
      </c>
      <c r="F545" s="429">
        <v>0.02</v>
      </c>
      <c r="G545" s="430">
        <f>BAHAN!$D$10</f>
        <v>104400</v>
      </c>
      <c r="H545" s="430">
        <f t="shared" si="42"/>
        <v>2088</v>
      </c>
      <c r="I545" s="408"/>
      <c r="J545" s="408"/>
      <c r="K545" s="408"/>
      <c r="L545" s="408"/>
      <c r="M545" s="408"/>
      <c r="N545" s="408"/>
      <c r="O545" s="408"/>
      <c r="P545" s="408"/>
      <c r="Q545" s="408"/>
      <c r="R545" s="408"/>
      <c r="S545" s="408"/>
      <c r="T545" s="408"/>
      <c r="U545" s="408"/>
      <c r="V545" s="408"/>
      <c r="W545" s="408"/>
      <c r="X545" s="408"/>
      <c r="Y545" s="408"/>
      <c r="Z545" s="408"/>
    </row>
    <row r="546" ht="12.75" customHeight="1">
      <c r="A546" s="424">
        <v>3.0</v>
      </c>
      <c r="B546" s="425" t="s">
        <v>207</v>
      </c>
      <c r="C546" s="426"/>
      <c r="D546" s="427"/>
      <c r="E546" s="428" t="s">
        <v>197</v>
      </c>
      <c r="F546" s="429">
        <v>0.2</v>
      </c>
      <c r="G546" s="430">
        <f>BAHAN!$D$11</f>
        <v>99400</v>
      </c>
      <c r="H546" s="430">
        <f t="shared" si="42"/>
        <v>19880</v>
      </c>
      <c r="I546" s="408"/>
      <c r="J546" s="408"/>
      <c r="K546" s="408"/>
      <c r="L546" s="408"/>
      <c r="M546" s="408"/>
      <c r="N546" s="408"/>
      <c r="O546" s="408"/>
      <c r="P546" s="408"/>
      <c r="Q546" s="408"/>
      <c r="R546" s="408"/>
      <c r="S546" s="408"/>
      <c r="T546" s="408"/>
      <c r="U546" s="408"/>
      <c r="V546" s="408"/>
      <c r="W546" s="408"/>
      <c r="X546" s="408"/>
      <c r="Y546" s="408"/>
      <c r="Z546" s="408"/>
    </row>
    <row r="547" ht="12.75" customHeight="1">
      <c r="A547" s="424">
        <v>4.0</v>
      </c>
      <c r="B547" s="425" t="s">
        <v>293</v>
      </c>
      <c r="C547" s="426"/>
      <c r="D547" s="427"/>
      <c r="E547" s="428" t="s">
        <v>197</v>
      </c>
      <c r="F547" s="429">
        <v>0.1</v>
      </c>
      <c r="G547" s="430">
        <f>BAHAN!$D$12</f>
        <v>94400</v>
      </c>
      <c r="H547" s="430">
        <f t="shared" si="42"/>
        <v>9440</v>
      </c>
      <c r="I547" s="408"/>
      <c r="J547" s="408"/>
      <c r="K547" s="408"/>
      <c r="L547" s="408"/>
      <c r="M547" s="408"/>
      <c r="N547" s="408"/>
      <c r="O547" s="408"/>
      <c r="P547" s="408"/>
      <c r="Q547" s="408"/>
      <c r="R547" s="408"/>
      <c r="S547" s="408"/>
      <c r="T547" s="408"/>
      <c r="U547" s="408"/>
      <c r="V547" s="408"/>
      <c r="W547" s="408"/>
      <c r="X547" s="408"/>
      <c r="Y547" s="408"/>
      <c r="Z547" s="408"/>
    </row>
    <row r="548" ht="12.75" customHeight="1">
      <c r="A548" s="431" t="s">
        <v>199</v>
      </c>
      <c r="B548" s="213"/>
      <c r="C548" s="213"/>
      <c r="D548" s="213"/>
      <c r="E548" s="213"/>
      <c r="F548" s="213"/>
      <c r="G548" s="415"/>
      <c r="H548" s="423">
        <f>SUM(H544:H547)</f>
        <v>32005.5</v>
      </c>
      <c r="I548" s="408"/>
      <c r="J548" s="408"/>
      <c r="K548" s="408"/>
      <c r="L548" s="408"/>
      <c r="M548" s="408"/>
      <c r="N548" s="408"/>
      <c r="O548" s="408"/>
      <c r="P548" s="408"/>
      <c r="Q548" s="408"/>
      <c r="R548" s="408"/>
      <c r="S548" s="408"/>
      <c r="T548" s="408"/>
      <c r="U548" s="408"/>
      <c r="V548" s="408"/>
      <c r="W548" s="408"/>
      <c r="X548" s="408"/>
      <c r="Y548" s="408"/>
      <c r="Z548" s="408"/>
    </row>
    <row r="549" ht="12.75" customHeight="1">
      <c r="A549" s="417" t="s">
        <v>208</v>
      </c>
      <c r="B549" s="418" t="s">
        <v>209</v>
      </c>
      <c r="C549" s="419"/>
      <c r="D549" s="427"/>
      <c r="E549" s="417"/>
      <c r="F549" s="421"/>
      <c r="G549" s="422"/>
      <c r="H549" s="423"/>
      <c r="I549" s="408"/>
      <c r="J549" s="408"/>
      <c r="K549" s="408"/>
      <c r="L549" s="408"/>
      <c r="M549" s="408"/>
      <c r="N549" s="408"/>
      <c r="O549" s="408"/>
      <c r="P549" s="408"/>
      <c r="Q549" s="408"/>
      <c r="R549" s="408"/>
      <c r="S549" s="408"/>
      <c r="T549" s="408"/>
      <c r="U549" s="408"/>
      <c r="V549" s="408"/>
      <c r="W549" s="408"/>
      <c r="X549" s="408"/>
      <c r="Y549" s="408"/>
      <c r="Z549" s="408"/>
    </row>
    <row r="550" ht="12.75" customHeight="1">
      <c r="A550" s="424">
        <v>1.0</v>
      </c>
      <c r="B550" s="425" t="s">
        <v>298</v>
      </c>
      <c r="C550" s="419"/>
      <c r="D550" s="427"/>
      <c r="E550" s="428" t="s">
        <v>211</v>
      </c>
      <c r="F550" s="429">
        <v>0.0108</v>
      </c>
      <c r="G550" s="436">
        <f>BAHAN!$D$44</f>
        <v>8000000</v>
      </c>
      <c r="H550" s="430">
        <f t="shared" ref="H550:H551" si="43">G550*F550</f>
        <v>86400</v>
      </c>
      <c r="I550" s="408"/>
      <c r="J550" s="408"/>
      <c r="K550" s="408"/>
      <c r="L550" s="408"/>
      <c r="M550" s="408"/>
      <c r="N550" s="408"/>
      <c r="O550" s="408"/>
      <c r="P550" s="408"/>
      <c r="Q550" s="408"/>
      <c r="R550" s="408"/>
      <c r="S550" s="408"/>
      <c r="T550" s="408"/>
      <c r="U550" s="408"/>
      <c r="V550" s="408"/>
      <c r="W550" s="408"/>
      <c r="X550" s="408"/>
      <c r="Y550" s="408"/>
      <c r="Z550" s="408"/>
    </row>
    <row r="551" ht="12.75" customHeight="1">
      <c r="A551" s="428">
        <v>2.0</v>
      </c>
      <c r="B551" s="425" t="s">
        <v>299</v>
      </c>
      <c r="C551" s="426"/>
      <c r="D551" s="427"/>
      <c r="E551" s="428" t="s">
        <v>214</v>
      </c>
      <c r="F551" s="429">
        <v>0.1</v>
      </c>
      <c r="G551" s="436">
        <f>BAHAN!$D$45</f>
        <v>13400</v>
      </c>
      <c r="H551" s="430">
        <f t="shared" si="43"/>
        <v>1340</v>
      </c>
      <c r="I551" s="408"/>
      <c r="J551" s="408"/>
      <c r="K551" s="408"/>
      <c r="L551" s="408"/>
      <c r="M551" s="408"/>
      <c r="N551" s="408"/>
      <c r="O551" s="408"/>
      <c r="P551" s="408"/>
      <c r="Q551" s="408"/>
      <c r="R551" s="408"/>
      <c r="S551" s="408"/>
      <c r="T551" s="408"/>
      <c r="U551" s="408"/>
      <c r="V551" s="408"/>
      <c r="W551" s="408"/>
      <c r="X551" s="408"/>
      <c r="Y551" s="408"/>
      <c r="Z551" s="408"/>
    </row>
    <row r="552" ht="12.75" customHeight="1">
      <c r="A552" s="431" t="s">
        <v>215</v>
      </c>
      <c r="B552" s="213"/>
      <c r="C552" s="213"/>
      <c r="D552" s="213"/>
      <c r="E552" s="213"/>
      <c r="F552" s="213"/>
      <c r="G552" s="415"/>
      <c r="H552" s="423">
        <f>SUM(H550:H551)</f>
        <v>87740</v>
      </c>
      <c r="I552" s="408"/>
      <c r="J552" s="408"/>
      <c r="K552" s="408"/>
      <c r="L552" s="408"/>
      <c r="M552" s="408"/>
      <c r="N552" s="408"/>
      <c r="O552" s="408"/>
      <c r="P552" s="408"/>
      <c r="Q552" s="408"/>
      <c r="R552" s="408"/>
      <c r="S552" s="408"/>
      <c r="T552" s="408"/>
      <c r="U552" s="408"/>
      <c r="V552" s="408"/>
      <c r="W552" s="408"/>
      <c r="X552" s="408"/>
      <c r="Y552" s="408"/>
      <c r="Z552" s="408"/>
    </row>
    <row r="553" ht="12.75" customHeight="1">
      <c r="A553" s="417" t="s">
        <v>14</v>
      </c>
      <c r="B553" s="418" t="s">
        <v>216</v>
      </c>
      <c r="C553" s="419"/>
      <c r="D553" s="419"/>
      <c r="E553" s="432"/>
      <c r="F553" s="433"/>
      <c r="G553" s="427"/>
      <c r="H553" s="423">
        <f>H548+H552</f>
        <v>119745.5</v>
      </c>
      <c r="I553" s="408"/>
      <c r="J553" s="408"/>
      <c r="K553" s="408"/>
      <c r="L553" s="408"/>
      <c r="M553" s="408"/>
      <c r="N553" s="408"/>
      <c r="O553" s="408"/>
      <c r="P553" s="408"/>
      <c r="Q553" s="408"/>
      <c r="R553" s="408"/>
      <c r="S553" s="408"/>
      <c r="T553" s="408"/>
      <c r="U553" s="408"/>
      <c r="V553" s="408"/>
      <c r="W553" s="408"/>
      <c r="X553" s="408"/>
      <c r="Y553" s="408"/>
      <c r="Z553" s="408"/>
    </row>
    <row r="554" ht="12.75" customHeight="1">
      <c r="A554" s="417" t="s">
        <v>15</v>
      </c>
      <c r="B554" s="418" t="s">
        <v>201</v>
      </c>
      <c r="C554" s="419"/>
      <c r="D554" s="419"/>
      <c r="E554" s="434">
        <v>0.0</v>
      </c>
      <c r="F554" s="435" t="s">
        <v>217</v>
      </c>
      <c r="G554" s="427"/>
      <c r="H554" s="423">
        <f>H553*E554</f>
        <v>0</v>
      </c>
      <c r="I554" s="408"/>
      <c r="J554" s="408"/>
      <c r="K554" s="408"/>
      <c r="L554" s="408"/>
      <c r="M554" s="408"/>
      <c r="N554" s="408"/>
      <c r="O554" s="408"/>
      <c r="P554" s="408"/>
      <c r="Q554" s="408"/>
      <c r="R554" s="408"/>
      <c r="S554" s="408"/>
      <c r="T554" s="408"/>
      <c r="U554" s="408"/>
      <c r="V554" s="408"/>
      <c r="W554" s="408"/>
      <c r="X554" s="408"/>
      <c r="Y554" s="408"/>
      <c r="Z554" s="408"/>
    </row>
    <row r="555" ht="12.75" customHeight="1">
      <c r="A555" s="417" t="s">
        <v>16</v>
      </c>
      <c r="B555" s="418" t="s">
        <v>218</v>
      </c>
      <c r="C555" s="419"/>
      <c r="D555" s="419"/>
      <c r="E555" s="432"/>
      <c r="F555" s="433"/>
      <c r="G555" s="427"/>
      <c r="H555" s="423">
        <f>SUM(H553:H554)</f>
        <v>119745.5</v>
      </c>
      <c r="I555" s="408"/>
      <c r="J555" s="408"/>
      <c r="K555" s="408"/>
      <c r="L555" s="408"/>
      <c r="M555" s="408"/>
      <c r="N555" s="408"/>
      <c r="O555" s="408"/>
      <c r="P555" s="408"/>
      <c r="Q555" s="408"/>
      <c r="R555" s="408"/>
      <c r="S555" s="408"/>
      <c r="T555" s="408"/>
      <c r="U555" s="408"/>
      <c r="V555" s="408"/>
      <c r="W555" s="408"/>
      <c r="X555" s="408"/>
      <c r="Y555" s="408"/>
      <c r="Z555" s="408"/>
    </row>
    <row r="556" ht="12.75" customHeight="1">
      <c r="A556" s="408"/>
      <c r="B556" s="408"/>
      <c r="C556" s="408"/>
      <c r="D556" s="408"/>
      <c r="E556" s="406"/>
      <c r="F556" s="407"/>
      <c r="G556" s="408"/>
      <c r="H556" s="408"/>
      <c r="I556" s="408"/>
      <c r="J556" s="408"/>
      <c r="K556" s="408"/>
      <c r="L556" s="408"/>
      <c r="M556" s="408"/>
      <c r="N556" s="408"/>
      <c r="O556" s="408"/>
      <c r="P556" s="408"/>
      <c r="Q556" s="408"/>
      <c r="R556" s="408"/>
      <c r="S556" s="408"/>
      <c r="T556" s="408"/>
      <c r="U556" s="408"/>
      <c r="V556" s="408"/>
      <c r="W556" s="408"/>
      <c r="X556" s="408"/>
      <c r="Y556" s="408"/>
      <c r="Z556" s="408"/>
    </row>
    <row r="557" ht="12.75" customHeight="1">
      <c r="A557" s="408"/>
      <c r="B557" s="408"/>
      <c r="C557" s="408"/>
      <c r="D557" s="408"/>
      <c r="E557" s="406"/>
      <c r="F557" s="407"/>
      <c r="G557" s="408"/>
      <c r="H557" s="408"/>
      <c r="I557" s="408"/>
      <c r="J557" s="408"/>
      <c r="K557" s="408"/>
      <c r="L557" s="408"/>
      <c r="M557" s="408"/>
      <c r="N557" s="408"/>
      <c r="O557" s="408"/>
      <c r="P557" s="408"/>
      <c r="Q557" s="408"/>
      <c r="R557" s="408"/>
      <c r="S557" s="408"/>
      <c r="T557" s="408"/>
      <c r="U557" s="408"/>
      <c r="V557" s="408"/>
      <c r="W557" s="408"/>
      <c r="X557" s="408"/>
      <c r="Y557" s="408"/>
      <c r="Z557" s="408"/>
    </row>
    <row r="558" ht="12.75" customHeight="1">
      <c r="A558" s="408"/>
      <c r="B558" s="408"/>
      <c r="C558" s="408"/>
      <c r="D558" s="408"/>
      <c r="E558" s="406"/>
      <c r="F558" s="407"/>
      <c r="G558" s="408"/>
      <c r="H558" s="408"/>
      <c r="I558" s="408"/>
      <c r="J558" s="408"/>
      <c r="K558" s="408"/>
      <c r="L558" s="408"/>
      <c r="M558" s="408"/>
      <c r="N558" s="408"/>
      <c r="O558" s="408"/>
      <c r="P558" s="408"/>
      <c r="Q558" s="408"/>
      <c r="R558" s="408"/>
      <c r="S558" s="408"/>
      <c r="T558" s="408"/>
      <c r="U558" s="408"/>
      <c r="V558" s="408"/>
      <c r="W558" s="408"/>
      <c r="X558" s="408"/>
      <c r="Y558" s="408"/>
      <c r="Z558" s="408"/>
    </row>
    <row r="559" ht="12.75" customHeight="1">
      <c r="A559" s="408" t="s">
        <v>182</v>
      </c>
      <c r="B559" s="408"/>
      <c r="C559" s="408" t="s">
        <v>4</v>
      </c>
      <c r="D559" s="412" t="s">
        <v>300</v>
      </c>
      <c r="E559" s="406"/>
      <c r="F559" s="407"/>
      <c r="G559" s="408"/>
      <c r="H559" s="408"/>
      <c r="I559" s="408"/>
      <c r="J559" s="408"/>
      <c r="K559" s="408"/>
      <c r="L559" s="408"/>
      <c r="M559" s="408"/>
      <c r="N559" s="408"/>
      <c r="O559" s="408"/>
      <c r="P559" s="408"/>
      <c r="Q559" s="408"/>
      <c r="R559" s="408"/>
      <c r="S559" s="408"/>
      <c r="T559" s="408"/>
      <c r="U559" s="408"/>
      <c r="V559" s="408"/>
      <c r="W559" s="408"/>
      <c r="X559" s="408"/>
      <c r="Y559" s="408"/>
      <c r="Z559" s="408"/>
    </row>
    <row r="560" ht="12.75" customHeight="1">
      <c r="A560" s="408" t="s">
        <v>184</v>
      </c>
      <c r="B560" s="408"/>
      <c r="C560" s="408" t="s">
        <v>4</v>
      </c>
      <c r="D560" s="408" t="s">
        <v>185</v>
      </c>
      <c r="E560" s="406"/>
      <c r="F560" s="407"/>
      <c r="G560" s="437"/>
      <c r="H560" s="408"/>
      <c r="I560" s="408"/>
      <c r="J560" s="408"/>
      <c r="K560" s="408"/>
      <c r="L560" s="408"/>
      <c r="M560" s="408"/>
      <c r="N560" s="408"/>
      <c r="O560" s="408"/>
      <c r="P560" s="408"/>
      <c r="Q560" s="408"/>
      <c r="R560" s="408"/>
      <c r="S560" s="408"/>
      <c r="T560" s="408"/>
      <c r="U560" s="408"/>
      <c r="V560" s="408"/>
      <c r="W560" s="408"/>
      <c r="X560" s="408"/>
      <c r="Y560" s="408"/>
      <c r="Z560" s="408"/>
    </row>
    <row r="561" ht="12.75" customHeight="1">
      <c r="A561" s="408" t="s">
        <v>186</v>
      </c>
      <c r="B561" s="408"/>
      <c r="C561" s="408" t="s">
        <v>4</v>
      </c>
      <c r="D561" s="408" t="s">
        <v>301</v>
      </c>
      <c r="E561" s="406"/>
      <c r="F561" s="407"/>
      <c r="G561" s="408"/>
      <c r="H561" s="408"/>
      <c r="I561" s="408"/>
      <c r="J561" s="408"/>
      <c r="K561" s="408"/>
      <c r="L561" s="408"/>
      <c r="M561" s="408"/>
      <c r="N561" s="408"/>
      <c r="O561" s="408"/>
      <c r="P561" s="408"/>
      <c r="Q561" s="408"/>
      <c r="R561" s="408"/>
      <c r="S561" s="408"/>
      <c r="T561" s="408"/>
      <c r="U561" s="408"/>
      <c r="V561" s="408"/>
      <c r="W561" s="408"/>
      <c r="X561" s="408"/>
      <c r="Y561" s="408"/>
      <c r="Z561" s="408"/>
    </row>
    <row r="562" ht="12.75" customHeight="1">
      <c r="A562" s="408"/>
      <c r="B562" s="408"/>
      <c r="C562" s="408"/>
      <c r="D562" s="408"/>
      <c r="E562" s="406"/>
      <c r="F562" s="407"/>
      <c r="G562" s="408"/>
      <c r="H562" s="408"/>
      <c r="I562" s="408"/>
      <c r="J562" s="408"/>
      <c r="K562" s="408"/>
      <c r="L562" s="408"/>
      <c r="M562" s="408"/>
      <c r="N562" s="408"/>
      <c r="O562" s="408"/>
      <c r="P562" s="408"/>
      <c r="Q562" s="408"/>
      <c r="R562" s="408"/>
      <c r="S562" s="408"/>
      <c r="T562" s="408"/>
      <c r="U562" s="408"/>
      <c r="V562" s="408"/>
      <c r="W562" s="408"/>
      <c r="X562" s="408"/>
      <c r="Y562" s="408"/>
      <c r="Z562" s="408"/>
    </row>
    <row r="563" ht="12.75" customHeight="1">
      <c r="A563" s="413" t="s">
        <v>188</v>
      </c>
      <c r="B563" s="414" t="s">
        <v>189</v>
      </c>
      <c r="C563" s="213"/>
      <c r="D563" s="415"/>
      <c r="E563" s="413" t="s">
        <v>190</v>
      </c>
      <c r="F563" s="416" t="s">
        <v>191</v>
      </c>
      <c r="G563" s="413" t="s">
        <v>192</v>
      </c>
      <c r="H563" s="413" t="s">
        <v>193</v>
      </c>
      <c r="I563" s="408"/>
      <c r="J563" s="408"/>
      <c r="K563" s="408"/>
      <c r="L563" s="408"/>
      <c r="M563" s="408"/>
      <c r="N563" s="408"/>
      <c r="O563" s="408"/>
      <c r="P563" s="408"/>
      <c r="Q563" s="408"/>
      <c r="R563" s="408"/>
      <c r="S563" s="408"/>
      <c r="T563" s="408"/>
      <c r="U563" s="408"/>
      <c r="V563" s="408"/>
      <c r="W563" s="408"/>
      <c r="X563" s="408"/>
      <c r="Y563" s="408"/>
      <c r="Z563" s="408"/>
    </row>
    <row r="564" ht="12.75" customHeight="1">
      <c r="A564" s="417" t="s">
        <v>194</v>
      </c>
      <c r="B564" s="418" t="s">
        <v>195</v>
      </c>
      <c r="C564" s="419"/>
      <c r="D564" s="420"/>
      <c r="E564" s="417"/>
      <c r="F564" s="421"/>
      <c r="G564" s="422"/>
      <c r="H564" s="423"/>
      <c r="I564" s="408"/>
      <c r="J564" s="408"/>
      <c r="K564" s="408"/>
      <c r="L564" s="408"/>
      <c r="M564" s="408"/>
      <c r="N564" s="408"/>
      <c r="O564" s="408"/>
      <c r="P564" s="408"/>
      <c r="Q564" s="408"/>
      <c r="R564" s="408"/>
      <c r="S564" s="408"/>
      <c r="T564" s="408"/>
      <c r="U564" s="408"/>
      <c r="V564" s="408"/>
      <c r="W564" s="408"/>
      <c r="X564" s="408"/>
      <c r="Y564" s="408"/>
      <c r="Z564" s="408"/>
    </row>
    <row r="565" ht="12.75" customHeight="1">
      <c r="A565" s="424">
        <v>1.0</v>
      </c>
      <c r="B565" s="425" t="s">
        <v>196</v>
      </c>
      <c r="C565" s="426"/>
      <c r="D565" s="427"/>
      <c r="E565" s="428" t="s">
        <v>197</v>
      </c>
      <c r="F565" s="429">
        <v>0.075</v>
      </c>
      <c r="G565" s="430">
        <f>BAHAN!$D$9</f>
        <v>119500</v>
      </c>
      <c r="H565" s="430">
        <f t="shared" ref="H565:H568" si="44">G565*F565</f>
        <v>8962.5</v>
      </c>
      <c r="I565" s="408"/>
      <c r="J565" s="408"/>
      <c r="K565" s="408"/>
      <c r="L565" s="408"/>
      <c r="M565" s="408"/>
      <c r="N565" s="408"/>
      <c r="O565" s="408"/>
      <c r="P565" s="408"/>
      <c r="Q565" s="408"/>
      <c r="R565" s="408"/>
      <c r="S565" s="408"/>
      <c r="T565" s="408"/>
      <c r="U565" s="408"/>
      <c r="V565" s="408"/>
      <c r="W565" s="408"/>
      <c r="X565" s="408"/>
      <c r="Y565" s="408"/>
      <c r="Z565" s="408"/>
    </row>
    <row r="566" ht="12.75" customHeight="1">
      <c r="A566" s="424">
        <v>2.0</v>
      </c>
      <c r="B566" s="425" t="s">
        <v>206</v>
      </c>
      <c r="C566" s="426"/>
      <c r="D566" s="427"/>
      <c r="E566" s="428" t="s">
        <v>197</v>
      </c>
      <c r="F566" s="429">
        <v>0.025</v>
      </c>
      <c r="G566" s="430">
        <f>BAHAN!$D$10</f>
        <v>104400</v>
      </c>
      <c r="H566" s="430">
        <f t="shared" si="44"/>
        <v>2610</v>
      </c>
      <c r="I566" s="408"/>
      <c r="J566" s="408"/>
      <c r="K566" s="408"/>
      <c r="L566" s="408"/>
      <c r="M566" s="408"/>
      <c r="N566" s="408"/>
      <c r="O566" s="408"/>
      <c r="P566" s="408"/>
      <c r="Q566" s="408"/>
      <c r="R566" s="408"/>
      <c r="S566" s="408"/>
      <c r="T566" s="408"/>
      <c r="U566" s="408"/>
      <c r="V566" s="408"/>
      <c r="W566" s="408"/>
      <c r="X566" s="408"/>
      <c r="Y566" s="408"/>
      <c r="Z566" s="408"/>
    </row>
    <row r="567" ht="12.75" customHeight="1">
      <c r="A567" s="424">
        <v>3.0</v>
      </c>
      <c r="B567" s="425" t="s">
        <v>198</v>
      </c>
      <c r="C567" s="426"/>
      <c r="D567" s="427"/>
      <c r="E567" s="428" t="s">
        <v>197</v>
      </c>
      <c r="F567" s="429">
        <v>0.25</v>
      </c>
      <c r="G567" s="430">
        <f>BAHAN!$D$11</f>
        <v>99400</v>
      </c>
      <c r="H567" s="430">
        <f t="shared" si="44"/>
        <v>24850</v>
      </c>
      <c r="I567" s="408"/>
      <c r="J567" s="408"/>
      <c r="K567" s="408"/>
      <c r="L567" s="408"/>
      <c r="M567" s="408"/>
      <c r="N567" s="408"/>
      <c r="O567" s="408"/>
      <c r="P567" s="408"/>
      <c r="Q567" s="408"/>
      <c r="R567" s="408"/>
      <c r="S567" s="408"/>
      <c r="T567" s="408"/>
      <c r="U567" s="408"/>
      <c r="V567" s="408"/>
      <c r="W567" s="408"/>
      <c r="X567" s="408"/>
      <c r="Y567" s="408"/>
      <c r="Z567" s="408"/>
    </row>
    <row r="568" ht="12.75" customHeight="1">
      <c r="A568" s="424">
        <v>4.0</v>
      </c>
      <c r="B568" s="425" t="s">
        <v>207</v>
      </c>
      <c r="C568" s="426"/>
      <c r="D568" s="427"/>
      <c r="E568" s="428" t="s">
        <v>197</v>
      </c>
      <c r="F568" s="429">
        <v>0.15</v>
      </c>
      <c r="G568" s="430">
        <f>BAHAN!$D$12</f>
        <v>94400</v>
      </c>
      <c r="H568" s="430">
        <f t="shared" si="44"/>
        <v>14160</v>
      </c>
      <c r="I568" s="408"/>
      <c r="J568" s="408"/>
      <c r="K568" s="408"/>
      <c r="L568" s="408"/>
      <c r="M568" s="408"/>
      <c r="N568" s="408"/>
      <c r="O568" s="408"/>
      <c r="P568" s="408"/>
      <c r="Q568" s="408"/>
      <c r="R568" s="408"/>
      <c r="S568" s="408"/>
      <c r="T568" s="408"/>
      <c r="U568" s="408"/>
      <c r="V568" s="408"/>
      <c r="W568" s="408"/>
      <c r="X568" s="408"/>
      <c r="Y568" s="408"/>
      <c r="Z568" s="408"/>
    </row>
    <row r="569" ht="12.75" customHeight="1">
      <c r="A569" s="431" t="s">
        <v>199</v>
      </c>
      <c r="B569" s="213"/>
      <c r="C569" s="213"/>
      <c r="D569" s="213"/>
      <c r="E569" s="213"/>
      <c r="F569" s="213"/>
      <c r="G569" s="415"/>
      <c r="H569" s="423">
        <f>SUM(H565:H568)</f>
        <v>50582.5</v>
      </c>
      <c r="I569" s="408"/>
      <c r="J569" s="408"/>
      <c r="K569" s="408"/>
      <c r="L569" s="408"/>
      <c r="M569" s="408"/>
      <c r="N569" s="408"/>
      <c r="O569" s="408"/>
      <c r="P569" s="408"/>
      <c r="Q569" s="408"/>
      <c r="R569" s="408"/>
      <c r="S569" s="408"/>
      <c r="T569" s="408"/>
      <c r="U569" s="408"/>
      <c r="V569" s="408"/>
      <c r="W569" s="408"/>
      <c r="X569" s="408"/>
      <c r="Y569" s="408"/>
      <c r="Z569" s="408"/>
    </row>
    <row r="570" ht="12.75" customHeight="1">
      <c r="A570" s="417" t="s">
        <v>208</v>
      </c>
      <c r="B570" s="418" t="s">
        <v>209</v>
      </c>
      <c r="C570" s="419"/>
      <c r="D570" s="427"/>
      <c r="E570" s="417"/>
      <c r="F570" s="421"/>
      <c r="G570" s="422"/>
      <c r="H570" s="423"/>
      <c r="I570" s="408"/>
      <c r="J570" s="408"/>
      <c r="K570" s="408"/>
      <c r="L570" s="408"/>
      <c r="M570" s="408"/>
      <c r="N570" s="408"/>
      <c r="O570" s="408"/>
      <c r="P570" s="408"/>
      <c r="Q570" s="408"/>
      <c r="R570" s="408"/>
      <c r="S570" s="408"/>
      <c r="T570" s="408"/>
      <c r="U570" s="408"/>
      <c r="V570" s="408"/>
      <c r="W570" s="408"/>
      <c r="X570" s="408"/>
      <c r="Y570" s="408"/>
      <c r="Z570" s="408"/>
    </row>
    <row r="571" ht="12.75" customHeight="1">
      <c r="A571" s="424">
        <v>1.0</v>
      </c>
      <c r="B571" s="425" t="s">
        <v>302</v>
      </c>
      <c r="C571" s="419"/>
      <c r="D571" s="427"/>
      <c r="E571" s="428" t="s">
        <v>303</v>
      </c>
      <c r="F571" s="429">
        <v>0.75</v>
      </c>
      <c r="G571" s="436">
        <f>BAHAN!D46</f>
        <v>19800</v>
      </c>
      <c r="H571" s="430">
        <f t="shared" ref="H571:H573" si="45">G571*F571</f>
        <v>14850</v>
      </c>
      <c r="I571" s="408"/>
      <c r="J571" s="408"/>
      <c r="K571" s="408"/>
      <c r="L571" s="408"/>
      <c r="M571" s="408"/>
      <c r="N571" s="408"/>
      <c r="O571" s="408"/>
      <c r="P571" s="408"/>
      <c r="Q571" s="408"/>
      <c r="R571" s="408"/>
      <c r="S571" s="408"/>
      <c r="T571" s="408"/>
      <c r="U571" s="408"/>
      <c r="V571" s="408"/>
      <c r="W571" s="408"/>
      <c r="X571" s="408"/>
      <c r="Y571" s="408"/>
      <c r="Z571" s="408"/>
    </row>
    <row r="572" ht="12.75" customHeight="1">
      <c r="A572" s="424">
        <v>2.0</v>
      </c>
      <c r="B572" s="425" t="s">
        <v>304</v>
      </c>
      <c r="C572" s="419"/>
      <c r="D572" s="427"/>
      <c r="E572" s="428" t="s">
        <v>303</v>
      </c>
      <c r="F572" s="429">
        <v>2.0</v>
      </c>
      <c r="G572" s="436">
        <f>BAHAN!D47</f>
        <v>14300</v>
      </c>
      <c r="H572" s="430">
        <f t="shared" si="45"/>
        <v>28600</v>
      </c>
      <c r="I572" s="408"/>
      <c r="J572" s="408"/>
      <c r="K572" s="408"/>
      <c r="L572" s="408"/>
      <c r="M572" s="408"/>
      <c r="N572" s="408"/>
      <c r="O572" s="408"/>
      <c r="P572" s="408"/>
      <c r="Q572" s="408"/>
      <c r="R572" s="408"/>
      <c r="S572" s="408"/>
      <c r="T572" s="408"/>
      <c r="U572" s="408"/>
      <c r="V572" s="408"/>
      <c r="W572" s="408"/>
      <c r="X572" s="408"/>
      <c r="Y572" s="408"/>
      <c r="Z572" s="408"/>
    </row>
    <row r="573" ht="12.75" customHeight="1">
      <c r="A573" s="424">
        <v>3.0</v>
      </c>
      <c r="B573" s="425" t="s">
        <v>305</v>
      </c>
      <c r="C573" s="419"/>
      <c r="D573" s="427"/>
      <c r="E573" s="428" t="s">
        <v>230</v>
      </c>
      <c r="F573" s="429">
        <v>4.0</v>
      </c>
      <c r="G573" s="436">
        <f>BAHAN!D48</f>
        <v>3700</v>
      </c>
      <c r="H573" s="430">
        <f t="shared" si="45"/>
        <v>14800</v>
      </c>
      <c r="I573" s="408"/>
      <c r="J573" s="408"/>
      <c r="K573" s="408"/>
      <c r="L573" s="408"/>
      <c r="M573" s="408"/>
      <c r="N573" s="408"/>
      <c r="O573" s="408"/>
      <c r="P573" s="408"/>
      <c r="Q573" s="408"/>
      <c r="R573" s="408"/>
      <c r="S573" s="408"/>
      <c r="T573" s="408"/>
      <c r="U573" s="408"/>
      <c r="V573" s="408"/>
      <c r="W573" s="408"/>
      <c r="X573" s="408"/>
      <c r="Y573" s="408"/>
      <c r="Z573" s="408"/>
    </row>
    <row r="574" ht="12.75" customHeight="1">
      <c r="A574" s="431" t="s">
        <v>215</v>
      </c>
      <c r="B574" s="213"/>
      <c r="C574" s="213"/>
      <c r="D574" s="213"/>
      <c r="E574" s="213"/>
      <c r="F574" s="213"/>
      <c r="G574" s="415"/>
      <c r="H574" s="423">
        <f>SUM(H571:H573)</f>
        <v>58250</v>
      </c>
      <c r="I574" s="408"/>
      <c r="J574" s="408"/>
      <c r="K574" s="408"/>
      <c r="L574" s="408"/>
      <c r="M574" s="408"/>
      <c r="N574" s="408"/>
      <c r="O574" s="408"/>
      <c r="P574" s="408"/>
      <c r="Q574" s="408"/>
      <c r="R574" s="408"/>
      <c r="S574" s="408"/>
      <c r="T574" s="408"/>
      <c r="U574" s="408"/>
      <c r="V574" s="408"/>
      <c r="W574" s="408"/>
      <c r="X574" s="408"/>
      <c r="Y574" s="408"/>
      <c r="Z574" s="408"/>
    </row>
    <row r="575" ht="12.75" customHeight="1">
      <c r="A575" s="417" t="s">
        <v>14</v>
      </c>
      <c r="B575" s="418" t="s">
        <v>216</v>
      </c>
      <c r="C575" s="419"/>
      <c r="D575" s="419"/>
      <c r="E575" s="432"/>
      <c r="F575" s="433"/>
      <c r="G575" s="427"/>
      <c r="H575" s="423">
        <f>H569+H574</f>
        <v>108832.5</v>
      </c>
      <c r="I575" s="408"/>
      <c r="J575" s="408"/>
      <c r="K575" s="408"/>
      <c r="L575" s="408"/>
      <c r="M575" s="408"/>
      <c r="N575" s="408"/>
      <c r="O575" s="408"/>
      <c r="P575" s="408"/>
      <c r="Q575" s="408"/>
      <c r="R575" s="408"/>
      <c r="S575" s="408"/>
      <c r="T575" s="408"/>
      <c r="U575" s="408"/>
      <c r="V575" s="408"/>
      <c r="W575" s="408"/>
      <c r="X575" s="408"/>
      <c r="Y575" s="408"/>
      <c r="Z575" s="408"/>
    </row>
    <row r="576" ht="12.75" customHeight="1">
      <c r="A576" s="417" t="s">
        <v>15</v>
      </c>
      <c r="B576" s="418" t="s">
        <v>201</v>
      </c>
      <c r="C576" s="419"/>
      <c r="D576" s="419"/>
      <c r="E576" s="434">
        <v>0.0</v>
      </c>
      <c r="F576" s="435" t="s">
        <v>217</v>
      </c>
      <c r="G576" s="427"/>
      <c r="H576" s="423">
        <f>H575*E576</f>
        <v>0</v>
      </c>
      <c r="I576" s="408"/>
      <c r="J576" s="408"/>
      <c r="K576" s="408"/>
      <c r="L576" s="408"/>
      <c r="M576" s="408"/>
      <c r="N576" s="408"/>
      <c r="O576" s="408"/>
      <c r="P576" s="408"/>
      <c r="Q576" s="408"/>
      <c r="R576" s="408"/>
      <c r="S576" s="408"/>
      <c r="T576" s="408"/>
      <c r="U576" s="408"/>
      <c r="V576" s="408"/>
      <c r="W576" s="408"/>
      <c r="X576" s="408"/>
      <c r="Y576" s="408"/>
      <c r="Z576" s="408"/>
    </row>
    <row r="577" ht="12.75" customHeight="1">
      <c r="A577" s="417" t="s">
        <v>16</v>
      </c>
      <c r="B577" s="418" t="s">
        <v>218</v>
      </c>
      <c r="C577" s="419"/>
      <c r="D577" s="419"/>
      <c r="E577" s="432"/>
      <c r="F577" s="433"/>
      <c r="G577" s="427"/>
      <c r="H577" s="423">
        <f>SUM(H575:H576)</f>
        <v>108832.5</v>
      </c>
      <c r="I577" s="408"/>
      <c r="J577" s="408"/>
      <c r="K577" s="408"/>
      <c r="L577" s="408"/>
      <c r="M577" s="408"/>
      <c r="N577" s="408"/>
      <c r="O577" s="408"/>
      <c r="P577" s="408"/>
      <c r="Q577" s="408"/>
      <c r="R577" s="408"/>
      <c r="S577" s="408"/>
      <c r="T577" s="408"/>
      <c r="U577" s="408"/>
      <c r="V577" s="408"/>
      <c r="W577" s="408"/>
      <c r="X577" s="408"/>
      <c r="Y577" s="408"/>
      <c r="Z577" s="408"/>
    </row>
    <row r="578" ht="12.75" customHeight="1">
      <c r="A578" s="408"/>
      <c r="B578" s="408"/>
      <c r="C578" s="408"/>
      <c r="D578" s="408"/>
      <c r="E578" s="406"/>
      <c r="F578" s="407"/>
      <c r="G578" s="408"/>
      <c r="H578" s="408"/>
      <c r="I578" s="408"/>
      <c r="J578" s="408"/>
      <c r="K578" s="408"/>
      <c r="L578" s="408"/>
      <c r="M578" s="408"/>
      <c r="N578" s="408"/>
      <c r="O578" s="408"/>
      <c r="P578" s="408"/>
      <c r="Q578" s="408"/>
      <c r="R578" s="408"/>
      <c r="S578" s="408"/>
      <c r="T578" s="408"/>
      <c r="U578" s="408"/>
      <c r="V578" s="408"/>
      <c r="W578" s="408"/>
      <c r="X578" s="408"/>
      <c r="Y578" s="408"/>
      <c r="Z578" s="408"/>
    </row>
    <row r="579" ht="12.75" customHeight="1">
      <c r="A579" s="408"/>
      <c r="B579" s="408"/>
      <c r="C579" s="408"/>
      <c r="D579" s="408"/>
      <c r="E579" s="406"/>
      <c r="F579" s="407"/>
      <c r="G579" s="408"/>
      <c r="H579" s="408"/>
      <c r="I579" s="408"/>
      <c r="J579" s="408"/>
      <c r="K579" s="408"/>
      <c r="L579" s="408"/>
      <c r="M579" s="408"/>
      <c r="N579" s="408"/>
      <c r="O579" s="408"/>
      <c r="P579" s="408"/>
      <c r="Q579" s="408"/>
      <c r="R579" s="408"/>
      <c r="S579" s="408"/>
      <c r="T579" s="408"/>
      <c r="U579" s="408"/>
      <c r="V579" s="408"/>
      <c r="W579" s="408"/>
      <c r="X579" s="408"/>
      <c r="Y579" s="408"/>
      <c r="Z579" s="408"/>
    </row>
    <row r="580" ht="12.75" customHeight="1">
      <c r="A580" s="408"/>
      <c r="B580" s="408"/>
      <c r="C580" s="408"/>
      <c r="D580" s="408"/>
      <c r="E580" s="406"/>
      <c r="F580" s="407"/>
      <c r="G580" s="408"/>
      <c r="H580" s="408"/>
      <c r="I580" s="408"/>
      <c r="J580" s="408"/>
      <c r="K580" s="408"/>
      <c r="L580" s="408"/>
      <c r="M580" s="408"/>
      <c r="N580" s="408"/>
      <c r="O580" s="408"/>
      <c r="P580" s="408"/>
      <c r="Q580" s="408"/>
      <c r="R580" s="408"/>
      <c r="S580" s="408"/>
      <c r="T580" s="408"/>
      <c r="U580" s="408"/>
      <c r="V580" s="408"/>
      <c r="W580" s="408"/>
      <c r="X580" s="408"/>
      <c r="Y580" s="408"/>
      <c r="Z580" s="408"/>
    </row>
    <row r="581" ht="12.75" customHeight="1">
      <c r="A581" s="408" t="s">
        <v>182</v>
      </c>
      <c r="B581" s="408"/>
      <c r="C581" s="408" t="s">
        <v>4</v>
      </c>
      <c r="D581" s="412" t="s">
        <v>306</v>
      </c>
      <c r="E581" s="406"/>
      <c r="F581" s="407"/>
      <c r="G581" s="408"/>
      <c r="H581" s="408"/>
      <c r="I581" s="408"/>
      <c r="J581" s="408"/>
      <c r="K581" s="408"/>
      <c r="L581" s="408"/>
      <c r="M581" s="408"/>
      <c r="N581" s="408"/>
      <c r="O581" s="408"/>
      <c r="P581" s="408"/>
      <c r="Q581" s="408"/>
      <c r="R581" s="408"/>
      <c r="S581" s="408"/>
      <c r="T581" s="408"/>
      <c r="U581" s="408"/>
      <c r="V581" s="408"/>
      <c r="W581" s="408"/>
      <c r="X581" s="408"/>
      <c r="Y581" s="408"/>
      <c r="Z581" s="408"/>
    </row>
    <row r="582" ht="12.75" customHeight="1">
      <c r="A582" s="408" t="s">
        <v>184</v>
      </c>
      <c r="B582" s="408"/>
      <c r="C582" s="408" t="s">
        <v>4</v>
      </c>
      <c r="D582" s="408" t="s">
        <v>185</v>
      </c>
      <c r="E582" s="406"/>
      <c r="F582" s="407"/>
      <c r="G582" s="437"/>
      <c r="H582" s="408"/>
      <c r="I582" s="408"/>
      <c r="J582" s="408"/>
      <c r="K582" s="408"/>
      <c r="L582" s="408"/>
      <c r="M582" s="408"/>
      <c r="N582" s="408"/>
      <c r="O582" s="408"/>
      <c r="P582" s="408"/>
      <c r="Q582" s="408"/>
      <c r="R582" s="408"/>
      <c r="S582" s="408"/>
      <c r="T582" s="408"/>
      <c r="U582" s="408"/>
      <c r="V582" s="408"/>
      <c r="W582" s="408"/>
      <c r="X582" s="408"/>
      <c r="Y582" s="408"/>
      <c r="Z582" s="408"/>
    </row>
    <row r="583" ht="12.75" customHeight="1">
      <c r="A583" s="408" t="s">
        <v>186</v>
      </c>
      <c r="B583" s="408"/>
      <c r="C583" s="408" t="s">
        <v>4</v>
      </c>
      <c r="D583" s="408" t="s">
        <v>307</v>
      </c>
      <c r="E583" s="406"/>
      <c r="F583" s="407"/>
      <c r="G583" s="408"/>
      <c r="H583" s="408"/>
      <c r="I583" s="408"/>
      <c r="J583" s="408"/>
      <c r="K583" s="408"/>
      <c r="L583" s="408"/>
      <c r="M583" s="408"/>
      <c r="N583" s="408"/>
      <c r="O583" s="408"/>
      <c r="P583" s="408"/>
      <c r="Q583" s="408"/>
      <c r="R583" s="408"/>
      <c r="S583" s="408"/>
      <c r="T583" s="408"/>
      <c r="U583" s="408"/>
      <c r="V583" s="408"/>
      <c r="W583" s="408"/>
      <c r="X583" s="408"/>
      <c r="Y583" s="408"/>
      <c r="Z583" s="408"/>
    </row>
    <row r="584" ht="12.75" customHeight="1">
      <c r="A584" s="408"/>
      <c r="B584" s="408"/>
      <c r="C584" s="408"/>
      <c r="D584" s="408"/>
      <c r="E584" s="406"/>
      <c r="F584" s="407"/>
      <c r="G584" s="408"/>
      <c r="H584" s="408"/>
      <c r="I584" s="408"/>
      <c r="J584" s="408"/>
      <c r="K584" s="408"/>
      <c r="L584" s="408"/>
      <c r="M584" s="408"/>
      <c r="N584" s="408"/>
      <c r="O584" s="408"/>
      <c r="P584" s="408"/>
      <c r="Q584" s="408"/>
      <c r="R584" s="408"/>
      <c r="S584" s="408"/>
      <c r="T584" s="408"/>
      <c r="U584" s="408"/>
      <c r="V584" s="408"/>
      <c r="W584" s="408"/>
      <c r="X584" s="408"/>
      <c r="Y584" s="408"/>
      <c r="Z584" s="408"/>
    </row>
    <row r="585" ht="12.75" customHeight="1">
      <c r="A585" s="413" t="s">
        <v>188</v>
      </c>
      <c r="B585" s="414" t="s">
        <v>189</v>
      </c>
      <c r="C585" s="213"/>
      <c r="D585" s="415"/>
      <c r="E585" s="413" t="s">
        <v>190</v>
      </c>
      <c r="F585" s="416" t="s">
        <v>191</v>
      </c>
      <c r="G585" s="413" t="s">
        <v>192</v>
      </c>
      <c r="H585" s="413" t="s">
        <v>193</v>
      </c>
      <c r="I585" s="408"/>
      <c r="J585" s="408"/>
      <c r="K585" s="408"/>
      <c r="L585" s="408"/>
      <c r="M585" s="408"/>
      <c r="N585" s="408"/>
      <c r="O585" s="408"/>
      <c r="P585" s="408"/>
      <c r="Q585" s="408"/>
      <c r="R585" s="408"/>
      <c r="S585" s="408"/>
      <c r="T585" s="408"/>
      <c r="U585" s="408"/>
      <c r="V585" s="408"/>
      <c r="W585" s="408"/>
      <c r="X585" s="408"/>
      <c r="Y585" s="408"/>
      <c r="Z585" s="408"/>
    </row>
    <row r="586" ht="12.75" customHeight="1">
      <c r="A586" s="417" t="s">
        <v>194</v>
      </c>
      <c r="B586" s="418" t="s">
        <v>195</v>
      </c>
      <c r="C586" s="419"/>
      <c r="D586" s="420"/>
      <c r="E586" s="417"/>
      <c r="F586" s="421"/>
      <c r="G586" s="422"/>
      <c r="H586" s="423"/>
      <c r="I586" s="408"/>
      <c r="J586" s="408"/>
      <c r="K586" s="408"/>
      <c r="L586" s="408"/>
      <c r="M586" s="408"/>
      <c r="N586" s="408"/>
      <c r="O586" s="408"/>
      <c r="P586" s="408"/>
      <c r="Q586" s="408"/>
      <c r="R586" s="408"/>
      <c r="S586" s="408"/>
      <c r="T586" s="408"/>
      <c r="U586" s="408"/>
      <c r="V586" s="408"/>
      <c r="W586" s="408"/>
      <c r="X586" s="408"/>
      <c r="Y586" s="408"/>
      <c r="Z586" s="408"/>
    </row>
    <row r="587" ht="12.75" customHeight="1">
      <c r="A587" s="424">
        <v>1.0</v>
      </c>
      <c r="B587" s="425" t="s">
        <v>196</v>
      </c>
      <c r="C587" s="426"/>
      <c r="D587" s="427"/>
      <c r="E587" s="428" t="s">
        <v>197</v>
      </c>
      <c r="F587" s="429">
        <v>0.005</v>
      </c>
      <c r="G587" s="430">
        <f>BAHAN!$D$9</f>
        <v>119500</v>
      </c>
      <c r="H587" s="430">
        <f t="shared" ref="H587:H590" si="46">G587*F587</f>
        <v>597.5</v>
      </c>
      <c r="I587" s="408"/>
      <c r="J587" s="408"/>
      <c r="K587" s="408"/>
      <c r="L587" s="408"/>
      <c r="M587" s="408"/>
      <c r="N587" s="408"/>
      <c r="O587" s="408"/>
      <c r="P587" s="408"/>
      <c r="Q587" s="408"/>
      <c r="R587" s="408"/>
      <c r="S587" s="408"/>
      <c r="T587" s="408"/>
      <c r="U587" s="408"/>
      <c r="V587" s="408"/>
      <c r="W587" s="408"/>
      <c r="X587" s="408"/>
      <c r="Y587" s="408"/>
      <c r="Z587" s="408"/>
    </row>
    <row r="588" ht="12.75" customHeight="1">
      <c r="A588" s="424">
        <v>2.0</v>
      </c>
      <c r="B588" s="425" t="s">
        <v>206</v>
      </c>
      <c r="C588" s="426"/>
      <c r="D588" s="427"/>
      <c r="E588" s="428" t="s">
        <v>197</v>
      </c>
      <c r="F588" s="429">
        <v>0.005</v>
      </c>
      <c r="G588" s="430">
        <f>BAHAN!$D$10</f>
        <v>104400</v>
      </c>
      <c r="H588" s="430">
        <f t="shared" si="46"/>
        <v>522</v>
      </c>
      <c r="I588" s="408"/>
      <c r="J588" s="408"/>
      <c r="K588" s="408"/>
      <c r="L588" s="408"/>
      <c r="M588" s="408"/>
      <c r="N588" s="408"/>
      <c r="O588" s="408"/>
      <c r="P588" s="408"/>
      <c r="Q588" s="408"/>
      <c r="R588" s="408"/>
      <c r="S588" s="408"/>
      <c r="T588" s="408"/>
      <c r="U588" s="408"/>
      <c r="V588" s="408"/>
      <c r="W588" s="408"/>
      <c r="X588" s="408"/>
      <c r="Y588" s="408"/>
      <c r="Z588" s="408"/>
    </row>
    <row r="589" ht="12.75" customHeight="1">
      <c r="A589" s="424">
        <v>3.0</v>
      </c>
      <c r="B589" s="425" t="s">
        <v>207</v>
      </c>
      <c r="C589" s="426"/>
      <c r="D589" s="427"/>
      <c r="E589" s="428" t="s">
        <v>197</v>
      </c>
      <c r="F589" s="429">
        <v>0.05</v>
      </c>
      <c r="G589" s="430">
        <f>BAHAN!$D$11</f>
        <v>99400</v>
      </c>
      <c r="H589" s="430">
        <f t="shared" si="46"/>
        <v>4970</v>
      </c>
      <c r="I589" s="408"/>
      <c r="J589" s="408"/>
      <c r="K589" s="408"/>
      <c r="L589" s="408"/>
      <c r="M589" s="408"/>
      <c r="N589" s="408"/>
      <c r="O589" s="408"/>
      <c r="P589" s="408"/>
      <c r="Q589" s="408"/>
      <c r="R589" s="408"/>
      <c r="S589" s="408"/>
      <c r="T589" s="408"/>
      <c r="U589" s="408"/>
      <c r="V589" s="408"/>
      <c r="W589" s="408"/>
      <c r="X589" s="408"/>
      <c r="Y589" s="408"/>
      <c r="Z589" s="408"/>
    </row>
    <row r="590" ht="12.75" customHeight="1">
      <c r="A590" s="424">
        <v>4.0</v>
      </c>
      <c r="B590" s="425" t="s">
        <v>293</v>
      </c>
      <c r="C590" s="426"/>
      <c r="D590" s="427"/>
      <c r="E590" s="428" t="s">
        <v>197</v>
      </c>
      <c r="F590" s="429">
        <v>0.1</v>
      </c>
      <c r="G590" s="430">
        <f>BAHAN!$D$12</f>
        <v>94400</v>
      </c>
      <c r="H590" s="430">
        <f t="shared" si="46"/>
        <v>9440</v>
      </c>
      <c r="I590" s="408"/>
      <c r="J590" s="408"/>
      <c r="K590" s="408"/>
      <c r="L590" s="408"/>
      <c r="M590" s="408"/>
      <c r="N590" s="408"/>
      <c r="O590" s="408"/>
      <c r="P590" s="408"/>
      <c r="Q590" s="408"/>
      <c r="R590" s="408"/>
      <c r="S590" s="408"/>
      <c r="T590" s="408"/>
      <c r="U590" s="408"/>
      <c r="V590" s="408"/>
      <c r="W590" s="408"/>
      <c r="X590" s="408"/>
      <c r="Y590" s="408"/>
      <c r="Z590" s="408"/>
    </row>
    <row r="591" ht="12.75" customHeight="1">
      <c r="A591" s="431" t="s">
        <v>199</v>
      </c>
      <c r="B591" s="213"/>
      <c r="C591" s="213"/>
      <c r="D591" s="213"/>
      <c r="E591" s="213"/>
      <c r="F591" s="213"/>
      <c r="G591" s="415"/>
      <c r="H591" s="423">
        <f>SUM(H587:H590)</f>
        <v>15529.5</v>
      </c>
      <c r="I591" s="408"/>
      <c r="J591" s="408"/>
      <c r="K591" s="408"/>
      <c r="L591" s="408"/>
      <c r="M591" s="408"/>
      <c r="N591" s="408"/>
      <c r="O591" s="408"/>
      <c r="P591" s="408"/>
      <c r="Q591" s="408"/>
      <c r="R591" s="408"/>
      <c r="S591" s="408"/>
      <c r="T591" s="408"/>
      <c r="U591" s="408"/>
      <c r="V591" s="408"/>
      <c r="W591" s="408"/>
      <c r="X591" s="408"/>
      <c r="Y591" s="408"/>
      <c r="Z591" s="408"/>
    </row>
    <row r="592" ht="12.75" customHeight="1">
      <c r="A592" s="417" t="s">
        <v>208</v>
      </c>
      <c r="B592" s="418" t="s">
        <v>209</v>
      </c>
      <c r="C592" s="419"/>
      <c r="D592" s="427"/>
      <c r="E592" s="417"/>
      <c r="F592" s="421"/>
      <c r="G592" s="422"/>
      <c r="H592" s="423"/>
      <c r="I592" s="408"/>
      <c r="J592" s="408"/>
      <c r="K592" s="408"/>
      <c r="L592" s="408"/>
      <c r="M592" s="408"/>
      <c r="N592" s="408"/>
      <c r="O592" s="408"/>
      <c r="P592" s="408"/>
      <c r="Q592" s="408"/>
      <c r="R592" s="408"/>
      <c r="S592" s="408"/>
      <c r="T592" s="408"/>
      <c r="U592" s="408"/>
      <c r="V592" s="408"/>
      <c r="W592" s="408"/>
      <c r="X592" s="408"/>
      <c r="Y592" s="408"/>
      <c r="Z592" s="408"/>
    </row>
    <row r="593" ht="12.75" customHeight="1">
      <c r="A593" s="424">
        <v>1.0</v>
      </c>
      <c r="B593" s="425" t="s">
        <v>308</v>
      </c>
      <c r="C593" s="419"/>
      <c r="D593" s="427"/>
      <c r="E593" s="428" t="s">
        <v>309</v>
      </c>
      <c r="F593" s="429">
        <v>0.364</v>
      </c>
      <c r="G593" s="436">
        <f>BAHAN!D49</f>
        <v>51700</v>
      </c>
      <c r="H593" s="430">
        <f t="shared" ref="H593:H594" si="47">G593*F593</f>
        <v>18818.8</v>
      </c>
      <c r="I593" s="408"/>
      <c r="J593" s="408"/>
      <c r="K593" s="408"/>
      <c r="L593" s="408"/>
      <c r="M593" s="408"/>
      <c r="N593" s="408"/>
      <c r="O593" s="408"/>
      <c r="P593" s="408"/>
      <c r="Q593" s="408"/>
      <c r="R593" s="408"/>
      <c r="S593" s="408"/>
      <c r="T593" s="408"/>
      <c r="U593" s="408"/>
      <c r="V593" s="408"/>
      <c r="W593" s="408"/>
      <c r="X593" s="408"/>
      <c r="Y593" s="408"/>
      <c r="Z593" s="408"/>
    </row>
    <row r="594" ht="12.75" customHeight="1">
      <c r="A594" s="424">
        <v>2.0</v>
      </c>
      <c r="B594" s="425" t="s">
        <v>310</v>
      </c>
      <c r="C594" s="419"/>
      <c r="D594" s="427"/>
      <c r="E594" s="428" t="s">
        <v>214</v>
      </c>
      <c r="F594" s="429">
        <v>0.11</v>
      </c>
      <c r="G594" s="436">
        <f>BAHAN!D50</f>
        <v>18700</v>
      </c>
      <c r="H594" s="430">
        <f t="shared" si="47"/>
        <v>2057</v>
      </c>
      <c r="I594" s="408"/>
      <c r="J594" s="408"/>
      <c r="K594" s="408"/>
      <c r="L594" s="408"/>
      <c r="M594" s="408"/>
      <c r="N594" s="408"/>
      <c r="O594" s="408"/>
      <c r="P594" s="408"/>
      <c r="Q594" s="408"/>
      <c r="R594" s="408"/>
      <c r="S594" s="408"/>
      <c r="T594" s="408"/>
      <c r="U594" s="408"/>
      <c r="V594" s="408"/>
      <c r="W594" s="408"/>
      <c r="X594" s="408"/>
      <c r="Y594" s="408"/>
      <c r="Z594" s="408"/>
    </row>
    <row r="595" ht="12.75" customHeight="1">
      <c r="A595" s="431" t="s">
        <v>215</v>
      </c>
      <c r="B595" s="213"/>
      <c r="C595" s="213"/>
      <c r="D595" s="213"/>
      <c r="E595" s="213"/>
      <c r="F595" s="213"/>
      <c r="G595" s="415"/>
      <c r="H595" s="423">
        <f>SUM(H593:H594)</f>
        <v>20875.8</v>
      </c>
      <c r="I595" s="408"/>
      <c r="J595" s="408"/>
      <c r="K595" s="408"/>
      <c r="L595" s="408"/>
      <c r="M595" s="408"/>
      <c r="N595" s="408"/>
      <c r="O595" s="408"/>
      <c r="P595" s="408"/>
      <c r="Q595" s="408"/>
      <c r="R595" s="408"/>
      <c r="S595" s="408"/>
      <c r="T595" s="408"/>
      <c r="U595" s="408"/>
      <c r="V595" s="408"/>
      <c r="W595" s="408"/>
      <c r="X595" s="408"/>
      <c r="Y595" s="408"/>
      <c r="Z595" s="408"/>
    </row>
    <row r="596" ht="12.75" customHeight="1">
      <c r="A596" s="417" t="s">
        <v>14</v>
      </c>
      <c r="B596" s="418" t="s">
        <v>216</v>
      </c>
      <c r="C596" s="419"/>
      <c r="D596" s="419"/>
      <c r="E596" s="432"/>
      <c r="F596" s="433"/>
      <c r="G596" s="427"/>
      <c r="H596" s="423">
        <f>H591+H595</f>
        <v>36405.3</v>
      </c>
      <c r="I596" s="408"/>
      <c r="J596" s="408"/>
      <c r="K596" s="408"/>
      <c r="L596" s="408"/>
      <c r="M596" s="408"/>
      <c r="N596" s="408"/>
      <c r="O596" s="408"/>
      <c r="P596" s="408"/>
      <c r="Q596" s="408"/>
      <c r="R596" s="408"/>
      <c r="S596" s="408"/>
      <c r="T596" s="408"/>
      <c r="U596" s="408"/>
      <c r="V596" s="408"/>
      <c r="W596" s="408"/>
      <c r="X596" s="408"/>
      <c r="Y596" s="408"/>
      <c r="Z596" s="408"/>
    </row>
    <row r="597" ht="12.75" customHeight="1">
      <c r="A597" s="417" t="s">
        <v>15</v>
      </c>
      <c r="B597" s="418" t="s">
        <v>201</v>
      </c>
      <c r="C597" s="419"/>
      <c r="D597" s="419"/>
      <c r="E597" s="434">
        <v>0.0</v>
      </c>
      <c r="F597" s="435" t="s">
        <v>217</v>
      </c>
      <c r="G597" s="427"/>
      <c r="H597" s="423">
        <f>H596*E597</f>
        <v>0</v>
      </c>
      <c r="I597" s="408"/>
      <c r="J597" s="408"/>
      <c r="K597" s="408"/>
      <c r="L597" s="408"/>
      <c r="M597" s="408"/>
      <c r="N597" s="408"/>
      <c r="O597" s="408"/>
      <c r="P597" s="408"/>
      <c r="Q597" s="408"/>
      <c r="R597" s="408"/>
      <c r="S597" s="408"/>
      <c r="T597" s="408"/>
      <c r="U597" s="408"/>
      <c r="V597" s="408"/>
      <c r="W597" s="408"/>
      <c r="X597" s="408"/>
      <c r="Y597" s="408"/>
      <c r="Z597" s="408"/>
    </row>
    <row r="598" ht="12.75" customHeight="1">
      <c r="A598" s="417" t="s">
        <v>16</v>
      </c>
      <c r="B598" s="418" t="s">
        <v>218</v>
      </c>
      <c r="C598" s="419"/>
      <c r="D598" s="419"/>
      <c r="E598" s="432"/>
      <c r="F598" s="433"/>
      <c r="G598" s="427"/>
      <c r="H598" s="423">
        <f>SUM(H596:H597)</f>
        <v>36405.3</v>
      </c>
      <c r="I598" s="408"/>
      <c r="J598" s="408"/>
      <c r="K598" s="408"/>
      <c r="L598" s="408"/>
      <c r="M598" s="408"/>
      <c r="N598" s="408"/>
      <c r="O598" s="408"/>
      <c r="P598" s="408"/>
      <c r="Q598" s="408"/>
      <c r="R598" s="408"/>
      <c r="S598" s="408"/>
      <c r="T598" s="408"/>
      <c r="U598" s="408"/>
      <c r="V598" s="408"/>
      <c r="W598" s="408"/>
      <c r="X598" s="408"/>
      <c r="Y598" s="408"/>
      <c r="Z598" s="408"/>
    </row>
    <row r="599" ht="12.75" customHeight="1">
      <c r="A599" s="408"/>
      <c r="B599" s="408"/>
      <c r="C599" s="408"/>
      <c r="D599" s="408"/>
      <c r="E599" s="406"/>
      <c r="F599" s="407"/>
      <c r="G599" s="408"/>
      <c r="H599" s="408"/>
      <c r="I599" s="408"/>
      <c r="J599" s="408"/>
      <c r="K599" s="408"/>
      <c r="L599" s="408"/>
      <c r="M599" s="408"/>
      <c r="N599" s="408"/>
      <c r="O599" s="408"/>
      <c r="P599" s="408"/>
      <c r="Q599" s="408"/>
      <c r="R599" s="408"/>
      <c r="S599" s="408"/>
      <c r="T599" s="408"/>
      <c r="U599" s="408"/>
      <c r="V599" s="408"/>
      <c r="W599" s="408"/>
      <c r="X599" s="408"/>
      <c r="Y599" s="408"/>
      <c r="Z599" s="408"/>
    </row>
    <row r="600" ht="12.75" customHeight="1">
      <c r="A600" s="408"/>
      <c r="B600" s="408"/>
      <c r="C600" s="408"/>
      <c r="D600" s="408"/>
      <c r="E600" s="406"/>
      <c r="F600" s="407"/>
      <c r="G600" s="408"/>
      <c r="H600" s="408"/>
      <c r="I600" s="408"/>
      <c r="J600" s="408"/>
      <c r="K600" s="408"/>
      <c r="L600" s="408"/>
      <c r="M600" s="408"/>
      <c r="N600" s="408"/>
      <c r="O600" s="408"/>
      <c r="P600" s="408"/>
      <c r="Q600" s="408"/>
      <c r="R600" s="408"/>
      <c r="S600" s="408"/>
      <c r="T600" s="408"/>
      <c r="U600" s="408"/>
      <c r="V600" s="408"/>
      <c r="W600" s="408"/>
      <c r="X600" s="408"/>
      <c r="Y600" s="408"/>
      <c r="Z600" s="408"/>
    </row>
    <row r="601" ht="12.75" customHeight="1">
      <c r="A601" s="408"/>
      <c r="B601" s="408"/>
      <c r="C601" s="408"/>
      <c r="D601" s="408"/>
      <c r="E601" s="406"/>
      <c r="F601" s="407"/>
      <c r="G601" s="408"/>
      <c r="H601" s="408"/>
      <c r="I601" s="408"/>
      <c r="J601" s="408"/>
      <c r="K601" s="408"/>
      <c r="L601" s="408"/>
      <c r="M601" s="408"/>
      <c r="N601" s="408"/>
      <c r="O601" s="408"/>
      <c r="P601" s="408"/>
      <c r="Q601" s="408"/>
      <c r="R601" s="408"/>
      <c r="S601" s="408"/>
      <c r="T601" s="408"/>
      <c r="U601" s="408"/>
      <c r="V601" s="408"/>
      <c r="W601" s="408"/>
      <c r="X601" s="408"/>
      <c r="Y601" s="408"/>
      <c r="Z601" s="408"/>
    </row>
    <row r="602" ht="12.75" customHeight="1">
      <c r="A602" s="408" t="s">
        <v>182</v>
      </c>
      <c r="B602" s="408"/>
      <c r="C602" s="408" t="s">
        <v>4</v>
      </c>
      <c r="D602" s="412" t="s">
        <v>311</v>
      </c>
      <c r="E602" s="406"/>
      <c r="F602" s="407"/>
      <c r="G602" s="408"/>
      <c r="H602" s="408"/>
      <c r="I602" s="408"/>
      <c r="J602" s="408"/>
      <c r="K602" s="408"/>
      <c r="L602" s="408"/>
      <c r="M602" s="408"/>
      <c r="N602" s="408"/>
      <c r="O602" s="408"/>
      <c r="P602" s="408"/>
      <c r="Q602" s="408"/>
      <c r="R602" s="408"/>
      <c r="S602" s="408"/>
      <c r="T602" s="408"/>
      <c r="U602" s="408"/>
      <c r="V602" s="408"/>
      <c r="W602" s="408"/>
      <c r="X602" s="408"/>
      <c r="Y602" s="408"/>
      <c r="Z602" s="408"/>
    </row>
    <row r="603" ht="12.75" customHeight="1">
      <c r="A603" s="408" t="s">
        <v>184</v>
      </c>
      <c r="B603" s="408"/>
      <c r="C603" s="408" t="s">
        <v>4</v>
      </c>
      <c r="D603" s="408" t="s">
        <v>111</v>
      </c>
      <c r="E603" s="406"/>
      <c r="F603" s="407"/>
      <c r="G603" s="437"/>
      <c r="H603" s="408"/>
      <c r="I603" s="408"/>
      <c r="J603" s="408"/>
      <c r="K603" s="408"/>
      <c r="L603" s="408"/>
      <c r="M603" s="408"/>
      <c r="N603" s="408"/>
      <c r="O603" s="408"/>
      <c r="P603" s="408"/>
      <c r="Q603" s="408"/>
      <c r="R603" s="408"/>
      <c r="S603" s="408"/>
      <c r="T603" s="408"/>
      <c r="U603" s="408"/>
      <c r="V603" s="408"/>
      <c r="W603" s="408"/>
      <c r="X603" s="408"/>
      <c r="Y603" s="408"/>
      <c r="Z603" s="408"/>
    </row>
    <row r="604" ht="12.75" customHeight="1">
      <c r="A604" s="408" t="s">
        <v>186</v>
      </c>
      <c r="B604" s="408"/>
      <c r="C604" s="408" t="s">
        <v>4</v>
      </c>
      <c r="D604" s="408" t="s">
        <v>312</v>
      </c>
      <c r="E604" s="406"/>
      <c r="F604" s="407"/>
      <c r="G604" s="408"/>
      <c r="H604" s="408"/>
      <c r="I604" s="408"/>
      <c r="J604" s="408"/>
      <c r="K604" s="408"/>
      <c r="L604" s="408"/>
      <c r="M604" s="408"/>
      <c r="N604" s="408"/>
      <c r="O604" s="408"/>
      <c r="P604" s="408"/>
      <c r="Q604" s="408"/>
      <c r="R604" s="408"/>
      <c r="S604" s="408"/>
      <c r="T604" s="408"/>
      <c r="U604" s="408"/>
      <c r="V604" s="408"/>
      <c r="W604" s="408"/>
      <c r="X604" s="408"/>
      <c r="Y604" s="408"/>
      <c r="Z604" s="408"/>
    </row>
    <row r="605" ht="12.75" customHeight="1">
      <c r="A605" s="408"/>
      <c r="B605" s="408"/>
      <c r="C605" s="408"/>
      <c r="D605" s="408"/>
      <c r="E605" s="406"/>
      <c r="F605" s="407"/>
      <c r="G605" s="408"/>
      <c r="H605" s="408"/>
      <c r="I605" s="408"/>
      <c r="J605" s="408"/>
      <c r="K605" s="408"/>
      <c r="L605" s="408"/>
      <c r="M605" s="408"/>
      <c r="N605" s="408"/>
      <c r="O605" s="408"/>
      <c r="P605" s="408"/>
      <c r="Q605" s="408"/>
      <c r="R605" s="408"/>
      <c r="S605" s="408"/>
      <c r="T605" s="408"/>
      <c r="U605" s="408"/>
      <c r="V605" s="408"/>
      <c r="W605" s="408"/>
      <c r="X605" s="408"/>
      <c r="Y605" s="408"/>
      <c r="Z605" s="408"/>
    </row>
    <row r="606" ht="12.75" customHeight="1">
      <c r="A606" s="413" t="s">
        <v>188</v>
      </c>
      <c r="B606" s="414" t="s">
        <v>189</v>
      </c>
      <c r="C606" s="213"/>
      <c r="D606" s="415"/>
      <c r="E606" s="413" t="s">
        <v>190</v>
      </c>
      <c r="F606" s="416" t="s">
        <v>191</v>
      </c>
      <c r="G606" s="413" t="s">
        <v>192</v>
      </c>
      <c r="H606" s="413" t="s">
        <v>193</v>
      </c>
      <c r="I606" s="408"/>
      <c r="J606" s="408"/>
      <c r="K606" s="408"/>
      <c r="L606" s="408"/>
      <c r="M606" s="408"/>
      <c r="N606" s="408"/>
      <c r="O606" s="408"/>
      <c r="P606" s="408"/>
      <c r="Q606" s="408"/>
      <c r="R606" s="408"/>
      <c r="S606" s="408"/>
      <c r="T606" s="408"/>
      <c r="U606" s="408"/>
      <c r="V606" s="408"/>
      <c r="W606" s="408"/>
      <c r="X606" s="408"/>
      <c r="Y606" s="408"/>
      <c r="Z606" s="408"/>
    </row>
    <row r="607" ht="12.75" customHeight="1">
      <c r="A607" s="417" t="s">
        <v>194</v>
      </c>
      <c r="B607" s="418" t="s">
        <v>195</v>
      </c>
      <c r="C607" s="419"/>
      <c r="D607" s="420"/>
      <c r="E607" s="417"/>
      <c r="F607" s="421"/>
      <c r="G607" s="422"/>
      <c r="H607" s="423"/>
      <c r="I607" s="408"/>
      <c r="J607" s="408"/>
      <c r="K607" s="408"/>
      <c r="L607" s="408"/>
      <c r="M607" s="408"/>
      <c r="N607" s="408"/>
      <c r="O607" s="408"/>
      <c r="P607" s="408"/>
      <c r="Q607" s="408"/>
      <c r="R607" s="408"/>
      <c r="S607" s="408"/>
      <c r="T607" s="408"/>
      <c r="U607" s="408"/>
      <c r="V607" s="408"/>
      <c r="W607" s="408"/>
      <c r="X607" s="408"/>
      <c r="Y607" s="408"/>
      <c r="Z607" s="408"/>
    </row>
    <row r="608" ht="12.75" customHeight="1">
      <c r="A608" s="424">
        <v>1.0</v>
      </c>
      <c r="B608" s="425" t="s">
        <v>196</v>
      </c>
      <c r="C608" s="426"/>
      <c r="D608" s="427"/>
      <c r="E608" s="428" t="s">
        <v>197</v>
      </c>
      <c r="F608" s="429">
        <v>0.005</v>
      </c>
      <c r="G608" s="430">
        <f>BAHAN!$D$9</f>
        <v>119500</v>
      </c>
      <c r="H608" s="430">
        <f t="shared" ref="H608:H611" si="48">G608*F608</f>
        <v>597.5</v>
      </c>
      <c r="I608" s="408"/>
      <c r="J608" s="408"/>
      <c r="K608" s="408"/>
      <c r="L608" s="408"/>
      <c r="M608" s="408"/>
      <c r="N608" s="408"/>
      <c r="O608" s="408"/>
      <c r="P608" s="408"/>
      <c r="Q608" s="408"/>
      <c r="R608" s="408"/>
      <c r="S608" s="408"/>
      <c r="T608" s="408"/>
      <c r="U608" s="408"/>
      <c r="V608" s="408"/>
      <c r="W608" s="408"/>
      <c r="X608" s="408"/>
      <c r="Y608" s="408"/>
      <c r="Z608" s="408"/>
    </row>
    <row r="609" ht="12.75" customHeight="1">
      <c r="A609" s="424">
        <v>2.0</v>
      </c>
      <c r="B609" s="425" t="s">
        <v>206</v>
      </c>
      <c r="C609" s="426"/>
      <c r="D609" s="427"/>
      <c r="E609" s="428" t="s">
        <v>197</v>
      </c>
      <c r="F609" s="429">
        <v>0.01</v>
      </c>
      <c r="G609" s="430">
        <f>BAHAN!$D$10</f>
        <v>104400</v>
      </c>
      <c r="H609" s="430">
        <f t="shared" si="48"/>
        <v>1044</v>
      </c>
      <c r="I609" s="408"/>
      <c r="J609" s="408"/>
      <c r="K609" s="408"/>
      <c r="L609" s="408"/>
      <c r="M609" s="408"/>
      <c r="N609" s="408"/>
      <c r="O609" s="408"/>
      <c r="P609" s="408"/>
      <c r="Q609" s="408"/>
      <c r="R609" s="408"/>
      <c r="S609" s="408"/>
      <c r="T609" s="408"/>
      <c r="U609" s="408"/>
      <c r="V609" s="408"/>
      <c r="W609" s="408"/>
      <c r="X609" s="408"/>
      <c r="Y609" s="408"/>
      <c r="Z609" s="408"/>
    </row>
    <row r="610" ht="12.75" customHeight="1">
      <c r="A610" s="424">
        <v>3.0</v>
      </c>
      <c r="B610" s="425" t="s">
        <v>207</v>
      </c>
      <c r="C610" s="426"/>
      <c r="D610" s="427"/>
      <c r="E610" s="428" t="s">
        <v>197</v>
      </c>
      <c r="F610" s="429">
        <v>0.5</v>
      </c>
      <c r="G610" s="430">
        <f>BAHAN!$D$11</f>
        <v>99400</v>
      </c>
      <c r="H610" s="430">
        <f t="shared" si="48"/>
        <v>49700</v>
      </c>
      <c r="I610" s="408"/>
      <c r="J610" s="408"/>
      <c r="K610" s="408"/>
      <c r="L610" s="408"/>
      <c r="M610" s="408"/>
      <c r="N610" s="408"/>
      <c r="O610" s="408"/>
      <c r="P610" s="408"/>
      <c r="Q610" s="408"/>
      <c r="R610" s="408"/>
      <c r="S610" s="408"/>
      <c r="T610" s="408"/>
      <c r="U610" s="408"/>
      <c r="V610" s="408"/>
      <c r="W610" s="408"/>
      <c r="X610" s="408"/>
      <c r="Y610" s="408"/>
      <c r="Z610" s="408"/>
    </row>
    <row r="611" ht="12.75" customHeight="1">
      <c r="A611" s="424">
        <v>4.0</v>
      </c>
      <c r="B611" s="425" t="s">
        <v>198</v>
      </c>
      <c r="C611" s="426"/>
      <c r="D611" s="427"/>
      <c r="E611" s="428" t="s">
        <v>197</v>
      </c>
      <c r="F611" s="429">
        <v>0.01</v>
      </c>
      <c r="G611" s="430">
        <f>BAHAN!$D$12</f>
        <v>94400</v>
      </c>
      <c r="H611" s="430">
        <f t="shared" si="48"/>
        <v>944</v>
      </c>
      <c r="I611" s="408"/>
      <c r="J611" s="408"/>
      <c r="K611" s="408"/>
      <c r="L611" s="408"/>
      <c r="M611" s="408"/>
      <c r="N611" s="408"/>
      <c r="O611" s="408"/>
      <c r="P611" s="408"/>
      <c r="Q611" s="408"/>
      <c r="R611" s="408"/>
      <c r="S611" s="408"/>
      <c r="T611" s="408"/>
      <c r="U611" s="408"/>
      <c r="V611" s="408"/>
      <c r="W611" s="408"/>
      <c r="X611" s="408"/>
      <c r="Y611" s="408"/>
      <c r="Z611" s="408"/>
    </row>
    <row r="612" ht="12.75" customHeight="1">
      <c r="A612" s="431" t="s">
        <v>199</v>
      </c>
      <c r="B612" s="213"/>
      <c r="C612" s="213"/>
      <c r="D612" s="213"/>
      <c r="E612" s="213"/>
      <c r="F612" s="213"/>
      <c r="G612" s="415"/>
      <c r="H612" s="423">
        <f>SUM(H608:H611)</f>
        <v>52285.5</v>
      </c>
      <c r="I612" s="408"/>
      <c r="J612" s="408"/>
      <c r="K612" s="408"/>
      <c r="L612" s="408"/>
      <c r="M612" s="408"/>
      <c r="N612" s="408"/>
      <c r="O612" s="408"/>
      <c r="P612" s="408"/>
      <c r="Q612" s="408"/>
      <c r="R612" s="408"/>
      <c r="S612" s="408"/>
      <c r="T612" s="408"/>
      <c r="U612" s="408"/>
      <c r="V612" s="408"/>
      <c r="W612" s="408"/>
      <c r="X612" s="408"/>
      <c r="Y612" s="408"/>
      <c r="Z612" s="408"/>
    </row>
    <row r="613" ht="12.75" customHeight="1">
      <c r="A613" s="417" t="s">
        <v>208</v>
      </c>
      <c r="B613" s="418" t="s">
        <v>209</v>
      </c>
      <c r="C613" s="419"/>
      <c r="D613" s="427"/>
      <c r="E613" s="417"/>
      <c r="F613" s="421"/>
      <c r="G613" s="422"/>
      <c r="H613" s="423"/>
      <c r="I613" s="408"/>
      <c r="J613" s="408"/>
      <c r="K613" s="408"/>
      <c r="L613" s="408"/>
      <c r="M613" s="408"/>
      <c r="N613" s="408"/>
      <c r="O613" s="408"/>
      <c r="P613" s="408"/>
      <c r="Q613" s="408"/>
      <c r="R613" s="408"/>
      <c r="S613" s="408"/>
      <c r="T613" s="408"/>
      <c r="U613" s="408"/>
      <c r="V613" s="408"/>
      <c r="W613" s="408"/>
      <c r="X613" s="408"/>
      <c r="Y613" s="408"/>
      <c r="Z613" s="408"/>
    </row>
    <row r="614" ht="12.75" customHeight="1">
      <c r="A614" s="424">
        <v>1.0</v>
      </c>
      <c r="B614" s="425" t="s">
        <v>313</v>
      </c>
      <c r="C614" s="419"/>
      <c r="D614" s="427"/>
      <c r="E614" s="428" t="s">
        <v>230</v>
      </c>
      <c r="F614" s="429">
        <v>1.0</v>
      </c>
      <c r="G614" s="436">
        <f>BAHAN!$D$51</f>
        <v>108400</v>
      </c>
      <c r="H614" s="430">
        <f>G614*F614</f>
        <v>108400</v>
      </c>
      <c r="I614" s="408"/>
      <c r="J614" s="408"/>
      <c r="K614" s="408"/>
      <c r="L614" s="408"/>
      <c r="M614" s="408"/>
      <c r="N614" s="408"/>
      <c r="O614" s="408"/>
      <c r="P614" s="408"/>
      <c r="Q614" s="408"/>
      <c r="R614" s="408"/>
      <c r="S614" s="408"/>
      <c r="T614" s="408"/>
      <c r="U614" s="408"/>
      <c r="V614" s="408"/>
      <c r="W614" s="408"/>
      <c r="X614" s="408"/>
      <c r="Y614" s="408"/>
      <c r="Z614" s="408"/>
    </row>
    <row r="615" ht="12.75" customHeight="1">
      <c r="A615" s="431" t="s">
        <v>215</v>
      </c>
      <c r="B615" s="213"/>
      <c r="C615" s="213"/>
      <c r="D615" s="213"/>
      <c r="E615" s="213"/>
      <c r="F615" s="213"/>
      <c r="G615" s="415"/>
      <c r="H615" s="423">
        <f>SUM(H614)</f>
        <v>108400</v>
      </c>
      <c r="I615" s="408"/>
      <c r="J615" s="408"/>
      <c r="K615" s="408"/>
      <c r="L615" s="408"/>
      <c r="M615" s="408"/>
      <c r="N615" s="408"/>
      <c r="O615" s="408"/>
      <c r="P615" s="408"/>
      <c r="Q615" s="408"/>
      <c r="R615" s="408"/>
      <c r="S615" s="408"/>
      <c r="T615" s="408"/>
      <c r="U615" s="408"/>
      <c r="V615" s="408"/>
      <c r="W615" s="408"/>
      <c r="X615" s="408"/>
      <c r="Y615" s="408"/>
      <c r="Z615" s="408"/>
    </row>
    <row r="616" ht="12.75" customHeight="1">
      <c r="A616" s="417" t="s">
        <v>14</v>
      </c>
      <c r="B616" s="418" t="s">
        <v>216</v>
      </c>
      <c r="C616" s="419"/>
      <c r="D616" s="419"/>
      <c r="E616" s="432"/>
      <c r="F616" s="433"/>
      <c r="G616" s="427"/>
      <c r="H616" s="423">
        <f>H612+H615</f>
        <v>160685.5</v>
      </c>
      <c r="I616" s="408"/>
      <c r="J616" s="408"/>
      <c r="K616" s="408"/>
      <c r="L616" s="408"/>
      <c r="M616" s="408"/>
      <c r="N616" s="408"/>
      <c r="O616" s="408"/>
      <c r="P616" s="408"/>
      <c r="Q616" s="408"/>
      <c r="R616" s="408"/>
      <c r="S616" s="408"/>
      <c r="T616" s="408"/>
      <c r="U616" s="408"/>
      <c r="V616" s="408"/>
      <c r="W616" s="408"/>
      <c r="X616" s="408"/>
      <c r="Y616" s="408"/>
      <c r="Z616" s="408"/>
    </row>
    <row r="617" ht="12.75" customHeight="1">
      <c r="A617" s="417" t="s">
        <v>15</v>
      </c>
      <c r="B617" s="418" t="s">
        <v>201</v>
      </c>
      <c r="C617" s="419"/>
      <c r="D617" s="419"/>
      <c r="E617" s="434">
        <v>0.0</v>
      </c>
      <c r="F617" s="435" t="s">
        <v>217</v>
      </c>
      <c r="G617" s="427"/>
      <c r="H617" s="423">
        <f>H616*E617</f>
        <v>0</v>
      </c>
      <c r="I617" s="408"/>
      <c r="J617" s="408"/>
      <c r="K617" s="408"/>
      <c r="L617" s="408"/>
      <c r="M617" s="408"/>
      <c r="N617" s="408"/>
      <c r="O617" s="408"/>
      <c r="P617" s="408"/>
      <c r="Q617" s="408"/>
      <c r="R617" s="408"/>
      <c r="S617" s="408"/>
      <c r="T617" s="408"/>
      <c r="U617" s="408"/>
      <c r="V617" s="408"/>
      <c r="W617" s="408"/>
      <c r="X617" s="408"/>
      <c r="Y617" s="408"/>
      <c r="Z617" s="408"/>
    </row>
    <row r="618" ht="12.75" customHeight="1">
      <c r="A618" s="417" t="s">
        <v>16</v>
      </c>
      <c r="B618" s="418" t="s">
        <v>218</v>
      </c>
      <c r="C618" s="419"/>
      <c r="D618" s="419"/>
      <c r="E618" s="432"/>
      <c r="F618" s="433"/>
      <c r="G618" s="427"/>
      <c r="H618" s="423">
        <f>SUM(H616:H617)</f>
        <v>160685.5</v>
      </c>
      <c r="I618" s="408"/>
      <c r="J618" s="408"/>
      <c r="K618" s="408"/>
      <c r="L618" s="408"/>
      <c r="M618" s="408"/>
      <c r="N618" s="408"/>
      <c r="O618" s="408"/>
      <c r="P618" s="408"/>
      <c r="Q618" s="408"/>
      <c r="R618" s="408"/>
      <c r="S618" s="408"/>
      <c r="T618" s="408"/>
      <c r="U618" s="408"/>
      <c r="V618" s="408"/>
      <c r="W618" s="408"/>
      <c r="X618" s="408"/>
      <c r="Y618" s="408"/>
      <c r="Z618" s="408"/>
    </row>
    <row r="619" ht="12.75" customHeight="1">
      <c r="A619" s="408"/>
      <c r="B619" s="408"/>
      <c r="C619" s="408"/>
      <c r="D619" s="408"/>
      <c r="E619" s="406"/>
      <c r="F619" s="407"/>
      <c r="G619" s="408"/>
      <c r="H619" s="408"/>
      <c r="I619" s="408"/>
      <c r="J619" s="408"/>
      <c r="K619" s="408"/>
      <c r="L619" s="408"/>
      <c r="M619" s="408"/>
      <c r="N619" s="408"/>
      <c r="O619" s="408"/>
      <c r="P619" s="408"/>
      <c r="Q619" s="408"/>
      <c r="R619" s="408"/>
      <c r="S619" s="408"/>
      <c r="T619" s="408"/>
      <c r="U619" s="408"/>
      <c r="V619" s="408"/>
      <c r="W619" s="408"/>
      <c r="X619" s="408"/>
      <c r="Y619" s="408"/>
      <c r="Z619" s="408"/>
    </row>
    <row r="620" ht="12.75" customHeight="1">
      <c r="A620" s="408"/>
      <c r="B620" s="408"/>
      <c r="C620" s="408"/>
      <c r="D620" s="408"/>
      <c r="E620" s="406"/>
      <c r="F620" s="407"/>
      <c r="G620" s="408"/>
      <c r="H620" s="408"/>
      <c r="I620" s="408"/>
      <c r="J620" s="408"/>
      <c r="K620" s="408"/>
      <c r="L620" s="408"/>
      <c r="M620" s="408"/>
      <c r="N620" s="408"/>
      <c r="O620" s="408"/>
      <c r="P620" s="408"/>
      <c r="Q620" s="408"/>
      <c r="R620" s="408"/>
      <c r="S620" s="408"/>
      <c r="T620" s="408"/>
      <c r="U620" s="408"/>
      <c r="V620" s="408"/>
      <c r="W620" s="408"/>
      <c r="X620" s="408"/>
      <c r="Y620" s="408"/>
      <c r="Z620" s="408"/>
    </row>
    <row r="621" ht="12.75" customHeight="1">
      <c r="A621" s="408"/>
      <c r="B621" s="408"/>
      <c r="C621" s="408"/>
      <c r="D621" s="408"/>
      <c r="E621" s="406"/>
      <c r="F621" s="407"/>
      <c r="G621" s="408"/>
      <c r="H621" s="408"/>
      <c r="I621" s="408"/>
      <c r="J621" s="408"/>
      <c r="K621" s="408"/>
      <c r="L621" s="408"/>
      <c r="M621" s="408"/>
      <c r="N621" s="408"/>
      <c r="O621" s="408"/>
      <c r="P621" s="408"/>
      <c r="Q621" s="408"/>
      <c r="R621" s="408"/>
      <c r="S621" s="408"/>
      <c r="T621" s="408"/>
      <c r="U621" s="408"/>
      <c r="V621" s="408"/>
      <c r="W621" s="408"/>
      <c r="X621" s="408"/>
      <c r="Y621" s="408"/>
      <c r="Z621" s="408"/>
    </row>
    <row r="622" ht="12.75" customHeight="1">
      <c r="A622" s="408" t="s">
        <v>182</v>
      </c>
      <c r="B622" s="408"/>
      <c r="C622" s="408" t="s">
        <v>4</v>
      </c>
      <c r="D622" s="412" t="s">
        <v>314</v>
      </c>
      <c r="E622" s="406"/>
      <c r="F622" s="407"/>
      <c r="G622" s="408"/>
      <c r="H622" s="408"/>
      <c r="I622" s="408"/>
      <c r="J622" s="408"/>
      <c r="K622" s="408"/>
      <c r="L622" s="408"/>
      <c r="M622" s="408"/>
      <c r="N622" s="408"/>
      <c r="O622" s="408"/>
      <c r="P622" s="408"/>
      <c r="Q622" s="408"/>
      <c r="R622" s="408"/>
      <c r="S622" s="408"/>
      <c r="T622" s="408"/>
      <c r="U622" s="408"/>
      <c r="V622" s="408"/>
      <c r="W622" s="408"/>
      <c r="X622" s="408"/>
      <c r="Y622" s="408"/>
      <c r="Z622" s="408"/>
    </row>
    <row r="623" ht="12.75" customHeight="1">
      <c r="A623" s="408" t="s">
        <v>184</v>
      </c>
      <c r="B623" s="408"/>
      <c r="C623" s="408" t="s">
        <v>4</v>
      </c>
      <c r="D623" s="408" t="s">
        <v>111</v>
      </c>
      <c r="E623" s="406"/>
      <c r="F623" s="407"/>
      <c r="G623" s="437"/>
      <c r="H623" s="408"/>
      <c r="I623" s="408"/>
      <c r="J623" s="408"/>
      <c r="K623" s="408"/>
      <c r="L623" s="408"/>
      <c r="M623" s="408"/>
      <c r="N623" s="408"/>
      <c r="O623" s="408"/>
      <c r="P623" s="408"/>
      <c r="Q623" s="408"/>
      <c r="R623" s="408"/>
      <c r="S623" s="408"/>
      <c r="T623" s="408"/>
      <c r="U623" s="408"/>
      <c r="V623" s="408"/>
      <c r="W623" s="408"/>
      <c r="X623" s="408"/>
      <c r="Y623" s="408"/>
      <c r="Z623" s="408"/>
    </row>
    <row r="624" ht="12.75" customHeight="1">
      <c r="A624" s="408" t="s">
        <v>186</v>
      </c>
      <c r="B624" s="408"/>
      <c r="C624" s="408" t="s">
        <v>4</v>
      </c>
      <c r="D624" s="408" t="s">
        <v>315</v>
      </c>
      <c r="E624" s="406"/>
      <c r="F624" s="407"/>
      <c r="G624" s="408"/>
      <c r="H624" s="408"/>
      <c r="I624" s="408"/>
      <c r="J624" s="408"/>
      <c r="K624" s="408"/>
      <c r="L624" s="408"/>
      <c r="M624" s="408"/>
      <c r="N624" s="408"/>
      <c r="O624" s="408"/>
      <c r="P624" s="408"/>
      <c r="Q624" s="408"/>
      <c r="R624" s="408"/>
      <c r="S624" s="408"/>
      <c r="T624" s="408"/>
      <c r="U624" s="408"/>
      <c r="V624" s="408"/>
      <c r="W624" s="408"/>
      <c r="X624" s="408"/>
      <c r="Y624" s="408"/>
      <c r="Z624" s="408"/>
    </row>
    <row r="625" ht="12.75" customHeight="1">
      <c r="A625" s="408"/>
      <c r="B625" s="408"/>
      <c r="C625" s="408"/>
      <c r="D625" s="408"/>
      <c r="E625" s="406"/>
      <c r="F625" s="407"/>
      <c r="G625" s="408"/>
      <c r="H625" s="408"/>
      <c r="I625" s="408"/>
      <c r="J625" s="408"/>
      <c r="K625" s="408"/>
      <c r="L625" s="408"/>
      <c r="M625" s="408"/>
      <c r="N625" s="408"/>
      <c r="O625" s="408"/>
      <c r="P625" s="408"/>
      <c r="Q625" s="408"/>
      <c r="R625" s="408"/>
      <c r="S625" s="408"/>
      <c r="T625" s="408"/>
      <c r="U625" s="408"/>
      <c r="V625" s="408"/>
      <c r="W625" s="408"/>
      <c r="X625" s="408"/>
      <c r="Y625" s="408"/>
      <c r="Z625" s="408"/>
    </row>
    <row r="626" ht="12.75" customHeight="1">
      <c r="A626" s="413" t="s">
        <v>188</v>
      </c>
      <c r="B626" s="414" t="s">
        <v>189</v>
      </c>
      <c r="C626" s="213"/>
      <c r="D626" s="415"/>
      <c r="E626" s="413" t="s">
        <v>190</v>
      </c>
      <c r="F626" s="416" t="s">
        <v>191</v>
      </c>
      <c r="G626" s="413" t="s">
        <v>192</v>
      </c>
      <c r="H626" s="413" t="s">
        <v>193</v>
      </c>
      <c r="I626" s="408"/>
      <c r="J626" s="408"/>
      <c r="K626" s="408"/>
      <c r="L626" s="408"/>
      <c r="M626" s="408"/>
      <c r="N626" s="408"/>
      <c r="O626" s="408"/>
      <c r="P626" s="408"/>
      <c r="Q626" s="408"/>
      <c r="R626" s="408"/>
      <c r="S626" s="408"/>
      <c r="T626" s="408"/>
      <c r="U626" s="408"/>
      <c r="V626" s="408"/>
      <c r="W626" s="408"/>
      <c r="X626" s="408"/>
      <c r="Y626" s="408"/>
      <c r="Z626" s="408"/>
    </row>
    <row r="627" ht="12.75" customHeight="1">
      <c r="A627" s="417" t="s">
        <v>194</v>
      </c>
      <c r="B627" s="418" t="s">
        <v>195</v>
      </c>
      <c r="C627" s="419"/>
      <c r="D627" s="420"/>
      <c r="E627" s="417"/>
      <c r="F627" s="421"/>
      <c r="G627" s="422"/>
      <c r="H627" s="423"/>
      <c r="I627" s="408"/>
      <c r="J627" s="408"/>
      <c r="K627" s="408"/>
      <c r="L627" s="408"/>
      <c r="M627" s="408"/>
      <c r="N627" s="408"/>
      <c r="O627" s="408"/>
      <c r="P627" s="408"/>
      <c r="Q627" s="408"/>
      <c r="R627" s="408"/>
      <c r="S627" s="408"/>
      <c r="T627" s="408"/>
      <c r="U627" s="408"/>
      <c r="V627" s="408"/>
      <c r="W627" s="408"/>
      <c r="X627" s="408"/>
      <c r="Y627" s="408"/>
      <c r="Z627" s="408"/>
    </row>
    <row r="628" ht="12.75" customHeight="1">
      <c r="A628" s="424">
        <v>1.0</v>
      </c>
      <c r="B628" s="425" t="s">
        <v>196</v>
      </c>
      <c r="C628" s="426"/>
      <c r="D628" s="427"/>
      <c r="E628" s="428" t="s">
        <v>197</v>
      </c>
      <c r="F628" s="429">
        <v>7.5E-4</v>
      </c>
      <c r="G628" s="430">
        <f>BAHAN!$D$9</f>
        <v>119500</v>
      </c>
      <c r="H628" s="430">
        <f t="shared" ref="H628:H631" si="49">G628*F628</f>
        <v>89.625</v>
      </c>
      <c r="I628" s="408"/>
      <c r="J628" s="408"/>
      <c r="K628" s="408"/>
      <c r="L628" s="408"/>
      <c r="M628" s="408"/>
      <c r="N628" s="408"/>
      <c r="O628" s="408"/>
      <c r="P628" s="408"/>
      <c r="Q628" s="408"/>
      <c r="R628" s="408"/>
      <c r="S628" s="408"/>
      <c r="T628" s="408"/>
      <c r="U628" s="408"/>
      <c r="V628" s="408"/>
      <c r="W628" s="408"/>
      <c r="X628" s="408"/>
      <c r="Y628" s="408"/>
      <c r="Z628" s="408"/>
    </row>
    <row r="629" ht="12.75" customHeight="1">
      <c r="A629" s="424">
        <v>2.0</v>
      </c>
      <c r="B629" s="425" t="s">
        <v>206</v>
      </c>
      <c r="C629" s="426"/>
      <c r="D629" s="427"/>
      <c r="E629" s="428" t="s">
        <v>197</v>
      </c>
      <c r="F629" s="429">
        <v>0.015</v>
      </c>
      <c r="G629" s="430">
        <f>BAHAN!$D$10</f>
        <v>104400</v>
      </c>
      <c r="H629" s="430">
        <f t="shared" si="49"/>
        <v>1566</v>
      </c>
      <c r="I629" s="408"/>
      <c r="J629" s="408"/>
      <c r="K629" s="408"/>
      <c r="L629" s="408"/>
      <c r="M629" s="408"/>
      <c r="N629" s="408"/>
      <c r="O629" s="408"/>
      <c r="P629" s="408"/>
      <c r="Q629" s="408"/>
      <c r="R629" s="408"/>
      <c r="S629" s="408"/>
      <c r="T629" s="408"/>
      <c r="U629" s="408"/>
      <c r="V629" s="408"/>
      <c r="W629" s="408"/>
      <c r="X629" s="408"/>
      <c r="Y629" s="408"/>
      <c r="Z629" s="408"/>
    </row>
    <row r="630" ht="12.75" customHeight="1">
      <c r="A630" s="424">
        <v>3.0</v>
      </c>
      <c r="B630" s="425" t="s">
        <v>207</v>
      </c>
      <c r="C630" s="426"/>
      <c r="D630" s="427"/>
      <c r="E630" s="428" t="s">
        <v>197</v>
      </c>
      <c r="F630" s="429">
        <v>0.15</v>
      </c>
      <c r="G630" s="430">
        <f>BAHAN!$D$11</f>
        <v>99400</v>
      </c>
      <c r="H630" s="430">
        <f t="shared" si="49"/>
        <v>14910</v>
      </c>
      <c r="I630" s="408"/>
      <c r="J630" s="408"/>
      <c r="K630" s="408"/>
      <c r="L630" s="408"/>
      <c r="M630" s="408"/>
      <c r="N630" s="408"/>
      <c r="O630" s="408"/>
      <c r="P630" s="408"/>
      <c r="Q630" s="408"/>
      <c r="R630" s="408"/>
      <c r="S630" s="408"/>
      <c r="T630" s="408"/>
      <c r="U630" s="408"/>
      <c r="V630" s="408"/>
      <c r="W630" s="408"/>
      <c r="X630" s="408"/>
      <c r="Y630" s="408"/>
      <c r="Z630" s="408"/>
    </row>
    <row r="631" ht="12.75" customHeight="1">
      <c r="A631" s="424">
        <v>4.0</v>
      </c>
      <c r="B631" s="425" t="s">
        <v>198</v>
      </c>
      <c r="C631" s="426"/>
      <c r="D631" s="427"/>
      <c r="E631" s="428" t="s">
        <v>197</v>
      </c>
      <c r="F631" s="429">
        <v>0.015</v>
      </c>
      <c r="G631" s="430">
        <f>BAHAN!$D$12</f>
        <v>94400</v>
      </c>
      <c r="H631" s="430">
        <f t="shared" si="49"/>
        <v>1416</v>
      </c>
      <c r="I631" s="408"/>
      <c r="J631" s="408"/>
      <c r="K631" s="408"/>
      <c r="L631" s="408"/>
      <c r="M631" s="408"/>
      <c r="N631" s="408"/>
      <c r="O631" s="408"/>
      <c r="P631" s="408"/>
      <c r="Q631" s="408"/>
      <c r="R631" s="408"/>
      <c r="S631" s="408"/>
      <c r="T631" s="408"/>
      <c r="U631" s="408"/>
      <c r="V631" s="408"/>
      <c r="W631" s="408"/>
      <c r="X631" s="408"/>
      <c r="Y631" s="408"/>
      <c r="Z631" s="408"/>
    </row>
    <row r="632" ht="12.75" customHeight="1">
      <c r="A632" s="431" t="s">
        <v>199</v>
      </c>
      <c r="B632" s="213"/>
      <c r="C632" s="213"/>
      <c r="D632" s="213"/>
      <c r="E632" s="213"/>
      <c r="F632" s="213"/>
      <c r="G632" s="415"/>
      <c r="H632" s="423">
        <f>SUM(H628:H631)</f>
        <v>17981.625</v>
      </c>
      <c r="I632" s="408"/>
      <c r="J632" s="408"/>
      <c r="K632" s="408"/>
      <c r="L632" s="408"/>
      <c r="M632" s="408"/>
      <c r="N632" s="408"/>
      <c r="O632" s="408"/>
      <c r="P632" s="408"/>
      <c r="Q632" s="408"/>
      <c r="R632" s="408"/>
      <c r="S632" s="408"/>
      <c r="T632" s="408"/>
      <c r="U632" s="408"/>
      <c r="V632" s="408"/>
      <c r="W632" s="408"/>
      <c r="X632" s="408"/>
      <c r="Y632" s="408"/>
      <c r="Z632" s="408"/>
    </row>
    <row r="633" ht="12.75" customHeight="1">
      <c r="A633" s="417" t="s">
        <v>208</v>
      </c>
      <c r="B633" s="418" t="s">
        <v>209</v>
      </c>
      <c r="C633" s="419"/>
      <c r="D633" s="427"/>
      <c r="E633" s="417"/>
      <c r="F633" s="421"/>
      <c r="G633" s="422"/>
      <c r="H633" s="423"/>
      <c r="I633" s="408"/>
      <c r="J633" s="408"/>
      <c r="K633" s="408"/>
      <c r="L633" s="408"/>
      <c r="M633" s="408"/>
      <c r="N633" s="408"/>
      <c r="O633" s="408"/>
      <c r="P633" s="408"/>
      <c r="Q633" s="408"/>
      <c r="R633" s="408"/>
      <c r="S633" s="408"/>
      <c r="T633" s="408"/>
      <c r="U633" s="408"/>
      <c r="V633" s="408"/>
      <c r="W633" s="408"/>
      <c r="X633" s="408"/>
      <c r="Y633" s="408"/>
      <c r="Z633" s="408"/>
    </row>
    <row r="634" ht="12.75" customHeight="1">
      <c r="A634" s="424">
        <v>1.0</v>
      </c>
      <c r="B634" s="425" t="s">
        <v>316</v>
      </c>
      <c r="C634" s="419"/>
      <c r="D634" s="427"/>
      <c r="E634" s="428" t="s">
        <v>111</v>
      </c>
      <c r="F634" s="429">
        <v>1.0</v>
      </c>
      <c r="G634" s="436">
        <f>BAHAN!$D$52</f>
        <v>10200</v>
      </c>
      <c r="H634" s="430">
        <f>G634*F634</f>
        <v>10200</v>
      </c>
      <c r="I634" s="408"/>
      <c r="J634" s="408"/>
      <c r="K634" s="408"/>
      <c r="L634" s="408"/>
      <c r="M634" s="408"/>
      <c r="N634" s="408"/>
      <c r="O634" s="408"/>
      <c r="P634" s="408"/>
      <c r="Q634" s="408"/>
      <c r="R634" s="408"/>
      <c r="S634" s="408"/>
      <c r="T634" s="408"/>
      <c r="U634" s="408"/>
      <c r="V634" s="408"/>
      <c r="W634" s="408"/>
      <c r="X634" s="408"/>
      <c r="Y634" s="408"/>
      <c r="Z634" s="408"/>
    </row>
    <row r="635" ht="12.75" customHeight="1">
      <c r="A635" s="431" t="s">
        <v>215</v>
      </c>
      <c r="B635" s="213"/>
      <c r="C635" s="213"/>
      <c r="D635" s="213"/>
      <c r="E635" s="213"/>
      <c r="F635" s="213"/>
      <c r="G635" s="415"/>
      <c r="H635" s="423">
        <f>SUM(H634)</f>
        <v>10200</v>
      </c>
      <c r="I635" s="408"/>
      <c r="J635" s="408"/>
      <c r="K635" s="408"/>
      <c r="L635" s="408"/>
      <c r="M635" s="408"/>
      <c r="N635" s="408"/>
      <c r="O635" s="408"/>
      <c r="P635" s="408"/>
      <c r="Q635" s="408"/>
      <c r="R635" s="408"/>
      <c r="S635" s="408"/>
      <c r="T635" s="408"/>
      <c r="U635" s="408"/>
      <c r="V635" s="408"/>
      <c r="W635" s="408"/>
      <c r="X635" s="408"/>
      <c r="Y635" s="408"/>
      <c r="Z635" s="408"/>
    </row>
    <row r="636" ht="12.75" customHeight="1">
      <c r="A636" s="417" t="s">
        <v>14</v>
      </c>
      <c r="B636" s="418" t="s">
        <v>216</v>
      </c>
      <c r="C636" s="419"/>
      <c r="D636" s="419"/>
      <c r="E636" s="432"/>
      <c r="F636" s="433"/>
      <c r="G636" s="427"/>
      <c r="H636" s="423">
        <f>H632+H635</f>
        <v>28181.625</v>
      </c>
      <c r="I636" s="408"/>
      <c r="J636" s="408"/>
      <c r="K636" s="408"/>
      <c r="L636" s="408"/>
      <c r="M636" s="408"/>
      <c r="N636" s="408"/>
      <c r="O636" s="408"/>
      <c r="P636" s="408"/>
      <c r="Q636" s="408"/>
      <c r="R636" s="408"/>
      <c r="S636" s="408"/>
      <c r="T636" s="408"/>
      <c r="U636" s="408"/>
      <c r="V636" s="408"/>
      <c r="W636" s="408"/>
      <c r="X636" s="408"/>
      <c r="Y636" s="408"/>
      <c r="Z636" s="408"/>
    </row>
    <row r="637" ht="12.75" customHeight="1">
      <c r="A637" s="417" t="s">
        <v>15</v>
      </c>
      <c r="B637" s="418" t="s">
        <v>201</v>
      </c>
      <c r="C637" s="419"/>
      <c r="D637" s="419"/>
      <c r="E637" s="434">
        <v>0.0</v>
      </c>
      <c r="F637" s="435" t="s">
        <v>217</v>
      </c>
      <c r="G637" s="427"/>
      <c r="H637" s="423">
        <f>H636*E637</f>
        <v>0</v>
      </c>
      <c r="I637" s="408"/>
      <c r="J637" s="408"/>
      <c r="K637" s="408"/>
      <c r="L637" s="408"/>
      <c r="M637" s="408"/>
      <c r="N637" s="408"/>
      <c r="O637" s="408"/>
      <c r="P637" s="408"/>
      <c r="Q637" s="408"/>
      <c r="R637" s="408"/>
      <c r="S637" s="408"/>
      <c r="T637" s="408"/>
      <c r="U637" s="408"/>
      <c r="V637" s="408"/>
      <c r="W637" s="408"/>
      <c r="X637" s="408"/>
      <c r="Y637" s="408"/>
      <c r="Z637" s="408"/>
    </row>
    <row r="638" ht="12.75" customHeight="1">
      <c r="A638" s="417" t="s">
        <v>16</v>
      </c>
      <c r="B638" s="418" t="s">
        <v>218</v>
      </c>
      <c r="C638" s="419"/>
      <c r="D638" s="419"/>
      <c r="E638" s="432"/>
      <c r="F638" s="433"/>
      <c r="G638" s="427"/>
      <c r="H638" s="423">
        <f>SUM(H636:H637)</f>
        <v>28181.625</v>
      </c>
      <c r="I638" s="408"/>
      <c r="J638" s="408"/>
      <c r="K638" s="408"/>
      <c r="L638" s="408"/>
      <c r="M638" s="408"/>
      <c r="N638" s="408"/>
      <c r="O638" s="408"/>
      <c r="P638" s="408"/>
      <c r="Q638" s="408"/>
      <c r="R638" s="408"/>
      <c r="S638" s="408"/>
      <c r="T638" s="408"/>
      <c r="U638" s="408"/>
      <c r="V638" s="408"/>
      <c r="W638" s="408"/>
      <c r="X638" s="408"/>
      <c r="Y638" s="408"/>
      <c r="Z638" s="408"/>
    </row>
    <row r="639" ht="12.75" customHeight="1">
      <c r="A639" s="408"/>
      <c r="B639" s="408"/>
      <c r="C639" s="408"/>
      <c r="D639" s="408"/>
      <c r="E639" s="406"/>
      <c r="F639" s="407"/>
      <c r="G639" s="408"/>
      <c r="H639" s="408"/>
      <c r="I639" s="408"/>
      <c r="J639" s="408"/>
      <c r="K639" s="408"/>
      <c r="L639" s="408"/>
      <c r="M639" s="408"/>
      <c r="N639" s="408"/>
      <c r="O639" s="408"/>
      <c r="P639" s="408"/>
      <c r="Q639" s="408"/>
      <c r="R639" s="408"/>
      <c r="S639" s="408"/>
      <c r="T639" s="408"/>
      <c r="U639" s="408"/>
      <c r="V639" s="408"/>
      <c r="W639" s="408"/>
      <c r="X639" s="408"/>
      <c r="Y639" s="408"/>
      <c r="Z639" s="408"/>
    </row>
    <row r="640" ht="12.75" customHeight="1">
      <c r="A640" s="408"/>
      <c r="B640" s="408"/>
      <c r="C640" s="408"/>
      <c r="D640" s="408"/>
      <c r="E640" s="406"/>
      <c r="F640" s="407"/>
      <c r="G640" s="408"/>
      <c r="H640" s="408"/>
      <c r="I640" s="408"/>
      <c r="J640" s="408"/>
      <c r="K640" s="408"/>
      <c r="L640" s="408"/>
      <c r="M640" s="408"/>
      <c r="N640" s="408"/>
      <c r="O640" s="408"/>
      <c r="P640" s="408"/>
      <c r="Q640" s="408"/>
      <c r="R640" s="408"/>
      <c r="S640" s="408"/>
      <c r="T640" s="408"/>
      <c r="U640" s="408"/>
      <c r="V640" s="408"/>
      <c r="W640" s="408"/>
      <c r="X640" s="408"/>
      <c r="Y640" s="408"/>
      <c r="Z640" s="408"/>
    </row>
    <row r="641" ht="12.75" customHeight="1">
      <c r="A641" s="408"/>
      <c r="B641" s="408"/>
      <c r="C641" s="408"/>
      <c r="D641" s="408"/>
      <c r="E641" s="406"/>
      <c r="F641" s="407"/>
      <c r="G641" s="408"/>
      <c r="H641" s="408"/>
      <c r="I641" s="408"/>
      <c r="J641" s="408"/>
      <c r="K641" s="408"/>
      <c r="L641" s="408"/>
      <c r="M641" s="408"/>
      <c r="N641" s="408"/>
      <c r="O641" s="408"/>
      <c r="P641" s="408"/>
      <c r="Q641" s="408"/>
      <c r="R641" s="408"/>
      <c r="S641" s="408"/>
      <c r="T641" s="408"/>
      <c r="U641" s="408"/>
      <c r="V641" s="408"/>
      <c r="W641" s="408"/>
      <c r="X641" s="408"/>
      <c r="Y641" s="408"/>
      <c r="Z641" s="408"/>
    </row>
    <row r="642" ht="12.75" customHeight="1">
      <c r="A642" s="408" t="s">
        <v>182</v>
      </c>
      <c r="B642" s="408"/>
      <c r="C642" s="408" t="s">
        <v>4</v>
      </c>
      <c r="D642" s="412" t="s">
        <v>317</v>
      </c>
      <c r="E642" s="406"/>
      <c r="F642" s="407"/>
      <c r="G642" s="408"/>
      <c r="H642" s="408"/>
      <c r="I642" s="408"/>
      <c r="J642" s="408"/>
      <c r="K642" s="408"/>
      <c r="L642" s="408"/>
      <c r="M642" s="408"/>
      <c r="N642" s="408"/>
      <c r="O642" s="408"/>
      <c r="P642" s="408"/>
      <c r="Q642" s="408"/>
      <c r="R642" s="408"/>
      <c r="S642" s="408"/>
      <c r="T642" s="408"/>
      <c r="U642" s="408"/>
      <c r="V642" s="408"/>
      <c r="W642" s="408"/>
      <c r="X642" s="408"/>
      <c r="Y642" s="408"/>
      <c r="Z642" s="408"/>
    </row>
    <row r="643" ht="12.75" customHeight="1">
      <c r="A643" s="408" t="s">
        <v>184</v>
      </c>
      <c r="B643" s="408"/>
      <c r="C643" s="408" t="s">
        <v>4</v>
      </c>
      <c r="D643" s="408" t="s">
        <v>111</v>
      </c>
      <c r="E643" s="406"/>
      <c r="F643" s="407"/>
      <c r="G643" s="437"/>
      <c r="H643" s="408"/>
      <c r="I643" s="408"/>
      <c r="J643" s="408"/>
      <c r="K643" s="408"/>
      <c r="L643" s="408"/>
      <c r="M643" s="408"/>
      <c r="N643" s="408"/>
      <c r="O643" s="408"/>
      <c r="P643" s="408"/>
      <c r="Q643" s="408"/>
      <c r="R643" s="408"/>
      <c r="S643" s="408"/>
      <c r="T643" s="408"/>
      <c r="U643" s="408"/>
      <c r="V643" s="408"/>
      <c r="W643" s="408"/>
      <c r="X643" s="408"/>
      <c r="Y643" s="408"/>
      <c r="Z643" s="408"/>
    </row>
    <row r="644" ht="12.75" customHeight="1">
      <c r="A644" s="408" t="s">
        <v>186</v>
      </c>
      <c r="B644" s="408"/>
      <c r="C644" s="408" t="s">
        <v>4</v>
      </c>
      <c r="D644" s="408" t="s">
        <v>318</v>
      </c>
      <c r="E644" s="406"/>
      <c r="F644" s="407"/>
      <c r="G644" s="408"/>
      <c r="H644" s="408"/>
      <c r="I644" s="408"/>
      <c r="J644" s="408"/>
      <c r="K644" s="408"/>
      <c r="L644" s="408"/>
      <c r="M644" s="408"/>
      <c r="N644" s="408"/>
      <c r="O644" s="408"/>
      <c r="P644" s="408"/>
      <c r="Q644" s="408"/>
      <c r="R644" s="408"/>
      <c r="S644" s="408"/>
      <c r="T644" s="408"/>
      <c r="U644" s="408"/>
      <c r="V644" s="408"/>
      <c r="W644" s="408"/>
      <c r="X644" s="408"/>
      <c r="Y644" s="408"/>
      <c r="Z644" s="408"/>
    </row>
    <row r="645" ht="12.75" customHeight="1">
      <c r="A645" s="408"/>
      <c r="B645" s="408"/>
      <c r="C645" s="408"/>
      <c r="D645" s="408"/>
      <c r="E645" s="406"/>
      <c r="F645" s="407"/>
      <c r="G645" s="408"/>
      <c r="H645" s="408"/>
      <c r="I645" s="408"/>
      <c r="J645" s="408"/>
      <c r="K645" s="408"/>
      <c r="L645" s="408"/>
      <c r="M645" s="408"/>
      <c r="N645" s="408"/>
      <c r="O645" s="408"/>
      <c r="P645" s="408"/>
      <c r="Q645" s="408"/>
      <c r="R645" s="408"/>
      <c r="S645" s="408"/>
      <c r="T645" s="408"/>
      <c r="U645" s="408"/>
      <c r="V645" s="408"/>
      <c r="W645" s="408"/>
      <c r="X645" s="408"/>
      <c r="Y645" s="408"/>
      <c r="Z645" s="408"/>
    </row>
    <row r="646" ht="12.75" customHeight="1">
      <c r="A646" s="413" t="s">
        <v>188</v>
      </c>
      <c r="B646" s="414" t="s">
        <v>189</v>
      </c>
      <c r="C646" s="213"/>
      <c r="D646" s="415"/>
      <c r="E646" s="413" t="s">
        <v>190</v>
      </c>
      <c r="F646" s="416" t="s">
        <v>191</v>
      </c>
      <c r="G646" s="413" t="s">
        <v>192</v>
      </c>
      <c r="H646" s="413" t="s">
        <v>193</v>
      </c>
      <c r="I646" s="408"/>
      <c r="J646" s="408"/>
      <c r="K646" s="408"/>
      <c r="L646" s="408"/>
      <c r="M646" s="408"/>
      <c r="N646" s="408"/>
      <c r="O646" s="408"/>
      <c r="P646" s="408"/>
      <c r="Q646" s="408"/>
      <c r="R646" s="408"/>
      <c r="S646" s="408"/>
      <c r="T646" s="408"/>
      <c r="U646" s="408"/>
      <c r="V646" s="408"/>
      <c r="W646" s="408"/>
      <c r="X646" s="408"/>
      <c r="Y646" s="408"/>
      <c r="Z646" s="408"/>
    </row>
    <row r="647" ht="12.75" customHeight="1">
      <c r="A647" s="417" t="s">
        <v>194</v>
      </c>
      <c r="B647" s="418" t="s">
        <v>195</v>
      </c>
      <c r="C647" s="419"/>
      <c r="D647" s="420"/>
      <c r="E647" s="417"/>
      <c r="F647" s="421"/>
      <c r="G647" s="422"/>
      <c r="H647" s="423"/>
      <c r="I647" s="408"/>
      <c r="J647" s="408"/>
      <c r="K647" s="408"/>
      <c r="L647" s="408"/>
      <c r="M647" s="408"/>
      <c r="N647" s="408"/>
      <c r="O647" s="408"/>
      <c r="P647" s="408"/>
      <c r="Q647" s="408"/>
      <c r="R647" s="408"/>
      <c r="S647" s="408"/>
      <c r="T647" s="408"/>
      <c r="U647" s="408"/>
      <c r="V647" s="408"/>
      <c r="W647" s="408"/>
      <c r="X647" s="408"/>
      <c r="Y647" s="408"/>
      <c r="Z647" s="408"/>
    </row>
    <row r="648" ht="12.75" customHeight="1">
      <c r="A648" s="424">
        <v>1.0</v>
      </c>
      <c r="B648" s="425" t="s">
        <v>196</v>
      </c>
      <c r="C648" s="426"/>
      <c r="D648" s="427"/>
      <c r="E648" s="428" t="s">
        <v>197</v>
      </c>
      <c r="F648" s="429">
        <v>5.0E-4</v>
      </c>
      <c r="G648" s="430">
        <f>BAHAN!$D$9</f>
        <v>119500</v>
      </c>
      <c r="H648" s="430">
        <f t="shared" ref="H648:H651" si="50">G648*F648</f>
        <v>59.75</v>
      </c>
      <c r="I648" s="408"/>
      <c r="J648" s="408"/>
      <c r="K648" s="408"/>
      <c r="L648" s="408"/>
      <c r="M648" s="408"/>
      <c r="N648" s="408"/>
      <c r="O648" s="408"/>
      <c r="P648" s="408"/>
      <c r="Q648" s="408"/>
      <c r="R648" s="408"/>
      <c r="S648" s="408"/>
      <c r="T648" s="408"/>
      <c r="U648" s="408"/>
      <c r="V648" s="408"/>
      <c r="W648" s="408"/>
      <c r="X648" s="408"/>
      <c r="Y648" s="408"/>
      <c r="Z648" s="408"/>
    </row>
    <row r="649" ht="12.75" customHeight="1">
      <c r="A649" s="424">
        <v>2.0</v>
      </c>
      <c r="B649" s="425" t="s">
        <v>206</v>
      </c>
      <c r="C649" s="426"/>
      <c r="D649" s="427"/>
      <c r="E649" s="428" t="s">
        <v>197</v>
      </c>
      <c r="F649" s="429">
        <v>0.01</v>
      </c>
      <c r="G649" s="430">
        <f>BAHAN!$D$10</f>
        <v>104400</v>
      </c>
      <c r="H649" s="430">
        <f t="shared" si="50"/>
        <v>1044</v>
      </c>
      <c r="I649" s="408"/>
      <c r="J649" s="408"/>
      <c r="K649" s="408"/>
      <c r="L649" s="408"/>
      <c r="M649" s="408"/>
      <c r="N649" s="408"/>
      <c r="O649" s="408"/>
      <c r="P649" s="408"/>
      <c r="Q649" s="408"/>
      <c r="R649" s="408"/>
      <c r="S649" s="408"/>
      <c r="T649" s="408"/>
      <c r="U649" s="408"/>
      <c r="V649" s="408"/>
      <c r="W649" s="408"/>
      <c r="X649" s="408"/>
      <c r="Y649" s="408"/>
      <c r="Z649" s="408"/>
    </row>
    <row r="650" ht="12.75" customHeight="1">
      <c r="A650" s="424">
        <v>3.0</v>
      </c>
      <c r="B650" s="425" t="s">
        <v>207</v>
      </c>
      <c r="C650" s="426"/>
      <c r="D650" s="427"/>
      <c r="E650" s="428" t="s">
        <v>197</v>
      </c>
      <c r="F650" s="429">
        <v>0.1</v>
      </c>
      <c r="G650" s="430">
        <f>BAHAN!$D$11</f>
        <v>99400</v>
      </c>
      <c r="H650" s="430">
        <f t="shared" si="50"/>
        <v>9940</v>
      </c>
      <c r="I650" s="408"/>
      <c r="J650" s="408"/>
      <c r="K650" s="408"/>
      <c r="L650" s="408"/>
      <c r="M650" s="408"/>
      <c r="N650" s="408"/>
      <c r="O650" s="408"/>
      <c r="P650" s="408"/>
      <c r="Q650" s="408"/>
      <c r="R650" s="408"/>
      <c r="S650" s="408"/>
      <c r="T650" s="408"/>
      <c r="U650" s="408"/>
      <c r="V650" s="408"/>
      <c r="W650" s="408"/>
      <c r="X650" s="408"/>
      <c r="Y650" s="408"/>
      <c r="Z650" s="408"/>
    </row>
    <row r="651" ht="12.75" customHeight="1">
      <c r="A651" s="424">
        <v>4.0</v>
      </c>
      <c r="B651" s="425" t="s">
        <v>198</v>
      </c>
      <c r="C651" s="426"/>
      <c r="D651" s="427"/>
      <c r="E651" s="428" t="s">
        <v>197</v>
      </c>
      <c r="F651" s="429">
        <v>0.01</v>
      </c>
      <c r="G651" s="430">
        <f>BAHAN!$D$12</f>
        <v>94400</v>
      </c>
      <c r="H651" s="430">
        <f t="shared" si="50"/>
        <v>944</v>
      </c>
      <c r="I651" s="408"/>
      <c r="J651" s="408"/>
      <c r="K651" s="408"/>
      <c r="L651" s="408"/>
      <c r="M651" s="408"/>
      <c r="N651" s="408"/>
      <c r="O651" s="408"/>
      <c r="P651" s="408"/>
      <c r="Q651" s="408"/>
      <c r="R651" s="408"/>
      <c r="S651" s="408"/>
      <c r="T651" s="408"/>
      <c r="U651" s="408"/>
      <c r="V651" s="408"/>
      <c r="W651" s="408"/>
      <c r="X651" s="408"/>
      <c r="Y651" s="408"/>
      <c r="Z651" s="408"/>
    </row>
    <row r="652" ht="12.75" customHeight="1">
      <c r="A652" s="431" t="s">
        <v>199</v>
      </c>
      <c r="B652" s="213"/>
      <c r="C652" s="213"/>
      <c r="D652" s="213"/>
      <c r="E652" s="213"/>
      <c r="F652" s="213"/>
      <c r="G652" s="415"/>
      <c r="H652" s="423">
        <f>SUM(H648:H651)</f>
        <v>11987.75</v>
      </c>
      <c r="I652" s="408"/>
      <c r="J652" s="408"/>
      <c r="K652" s="408"/>
      <c r="L652" s="408"/>
      <c r="M652" s="408"/>
      <c r="N652" s="408"/>
      <c r="O652" s="408"/>
      <c r="P652" s="408"/>
      <c r="Q652" s="408"/>
      <c r="R652" s="408"/>
      <c r="S652" s="408"/>
      <c r="T652" s="408"/>
      <c r="U652" s="408"/>
      <c r="V652" s="408"/>
      <c r="W652" s="408"/>
      <c r="X652" s="408"/>
      <c r="Y652" s="408"/>
      <c r="Z652" s="408"/>
    </row>
    <row r="653" ht="12.75" customHeight="1">
      <c r="A653" s="417" t="s">
        <v>208</v>
      </c>
      <c r="B653" s="418" t="s">
        <v>209</v>
      </c>
      <c r="C653" s="419"/>
      <c r="D653" s="427"/>
      <c r="E653" s="417"/>
      <c r="F653" s="421"/>
      <c r="G653" s="422"/>
      <c r="H653" s="423"/>
      <c r="I653" s="408"/>
      <c r="J653" s="408"/>
      <c r="K653" s="408"/>
      <c r="L653" s="408"/>
      <c r="M653" s="408"/>
      <c r="N653" s="408"/>
      <c r="O653" s="408"/>
      <c r="P653" s="408"/>
      <c r="Q653" s="408"/>
      <c r="R653" s="408"/>
      <c r="S653" s="408"/>
      <c r="T653" s="408"/>
      <c r="U653" s="408"/>
      <c r="V653" s="408"/>
      <c r="W653" s="408"/>
      <c r="X653" s="408"/>
      <c r="Y653" s="408"/>
      <c r="Z653" s="408"/>
    </row>
    <row r="654" ht="12.75" customHeight="1">
      <c r="A654" s="424">
        <v>1.0</v>
      </c>
      <c r="B654" s="425" t="s">
        <v>319</v>
      </c>
      <c r="C654" s="419"/>
      <c r="D654" s="427"/>
      <c r="E654" s="428" t="s">
        <v>111</v>
      </c>
      <c r="F654" s="429">
        <v>1.0</v>
      </c>
      <c r="G654" s="436">
        <f>BAHAN!$D$53</f>
        <v>16200</v>
      </c>
      <c r="H654" s="430">
        <f>G654*F654</f>
        <v>16200</v>
      </c>
      <c r="I654" s="408"/>
      <c r="J654" s="408"/>
      <c r="K654" s="408"/>
      <c r="L654" s="408"/>
      <c r="M654" s="408"/>
      <c r="N654" s="408"/>
      <c r="O654" s="408"/>
      <c r="P654" s="408"/>
      <c r="Q654" s="408"/>
      <c r="R654" s="408"/>
      <c r="S654" s="408"/>
      <c r="T654" s="408"/>
      <c r="U654" s="408"/>
      <c r="V654" s="408"/>
      <c r="W654" s="408"/>
      <c r="X654" s="408"/>
      <c r="Y654" s="408"/>
      <c r="Z654" s="408"/>
    </row>
    <row r="655" ht="12.75" customHeight="1">
      <c r="A655" s="431" t="s">
        <v>215</v>
      </c>
      <c r="B655" s="213"/>
      <c r="C655" s="213"/>
      <c r="D655" s="213"/>
      <c r="E655" s="213"/>
      <c r="F655" s="213"/>
      <c r="G655" s="415"/>
      <c r="H655" s="423">
        <f>SUM(H654)</f>
        <v>16200</v>
      </c>
      <c r="I655" s="408"/>
      <c r="J655" s="408"/>
      <c r="K655" s="408"/>
      <c r="L655" s="408"/>
      <c r="M655" s="408"/>
      <c r="N655" s="408"/>
      <c r="O655" s="408"/>
      <c r="P655" s="408"/>
      <c r="Q655" s="408"/>
      <c r="R655" s="408"/>
      <c r="S655" s="408"/>
      <c r="T655" s="408"/>
      <c r="U655" s="408"/>
      <c r="V655" s="408"/>
      <c r="W655" s="408"/>
      <c r="X655" s="408"/>
      <c r="Y655" s="408"/>
      <c r="Z655" s="408"/>
    </row>
    <row r="656" ht="12.75" customHeight="1">
      <c r="A656" s="417" t="s">
        <v>14</v>
      </c>
      <c r="B656" s="418" t="s">
        <v>216</v>
      </c>
      <c r="C656" s="419"/>
      <c r="D656" s="419"/>
      <c r="E656" s="432"/>
      <c r="F656" s="433"/>
      <c r="G656" s="427"/>
      <c r="H656" s="423">
        <f>H652+H655</f>
        <v>28187.75</v>
      </c>
      <c r="I656" s="408"/>
      <c r="J656" s="408"/>
      <c r="K656" s="408"/>
      <c r="L656" s="408"/>
      <c r="M656" s="408"/>
      <c r="N656" s="408"/>
      <c r="O656" s="408"/>
      <c r="P656" s="408"/>
      <c r="Q656" s="408"/>
      <c r="R656" s="408"/>
      <c r="S656" s="408"/>
      <c r="T656" s="408"/>
      <c r="U656" s="408"/>
      <c r="V656" s="408"/>
      <c r="W656" s="408"/>
      <c r="X656" s="408"/>
      <c r="Y656" s="408"/>
      <c r="Z656" s="408"/>
    </row>
    <row r="657" ht="12.75" customHeight="1">
      <c r="A657" s="417" t="s">
        <v>15</v>
      </c>
      <c r="B657" s="418" t="s">
        <v>201</v>
      </c>
      <c r="C657" s="419"/>
      <c r="D657" s="419"/>
      <c r="E657" s="434">
        <v>0.0</v>
      </c>
      <c r="F657" s="435" t="s">
        <v>217</v>
      </c>
      <c r="G657" s="427"/>
      <c r="H657" s="423">
        <f>H656*E657</f>
        <v>0</v>
      </c>
      <c r="I657" s="408"/>
      <c r="J657" s="408"/>
      <c r="K657" s="408"/>
      <c r="L657" s="408"/>
      <c r="M657" s="408"/>
      <c r="N657" s="408"/>
      <c r="O657" s="408"/>
      <c r="P657" s="408"/>
      <c r="Q657" s="408"/>
      <c r="R657" s="408"/>
      <c r="S657" s="408"/>
      <c r="T657" s="408"/>
      <c r="U657" s="408"/>
      <c r="V657" s="408"/>
      <c r="W657" s="408"/>
      <c r="X657" s="408"/>
      <c r="Y657" s="408"/>
      <c r="Z657" s="408"/>
    </row>
    <row r="658" ht="12.75" customHeight="1">
      <c r="A658" s="417" t="s">
        <v>16</v>
      </c>
      <c r="B658" s="418" t="s">
        <v>218</v>
      </c>
      <c r="C658" s="419"/>
      <c r="D658" s="419"/>
      <c r="E658" s="432"/>
      <c r="F658" s="433"/>
      <c r="G658" s="427"/>
      <c r="H658" s="423">
        <f>SUM(H656:H657)</f>
        <v>28187.75</v>
      </c>
      <c r="I658" s="408"/>
      <c r="J658" s="408"/>
      <c r="K658" s="408"/>
      <c r="L658" s="408"/>
      <c r="M658" s="408"/>
      <c r="N658" s="408"/>
      <c r="O658" s="408"/>
      <c r="P658" s="408"/>
      <c r="Q658" s="408"/>
      <c r="R658" s="408"/>
      <c r="S658" s="408"/>
      <c r="T658" s="408"/>
      <c r="U658" s="408"/>
      <c r="V658" s="408"/>
      <c r="W658" s="408"/>
      <c r="X658" s="408"/>
      <c r="Y658" s="408"/>
      <c r="Z658" s="408"/>
    </row>
    <row r="659" ht="12.75" customHeight="1">
      <c r="A659" s="408"/>
      <c r="B659" s="408"/>
      <c r="C659" s="408"/>
      <c r="D659" s="408"/>
      <c r="E659" s="406"/>
      <c r="F659" s="407"/>
      <c r="G659" s="408"/>
      <c r="H659" s="408"/>
      <c r="I659" s="408"/>
      <c r="J659" s="408"/>
      <c r="K659" s="408"/>
      <c r="L659" s="408"/>
      <c r="M659" s="408"/>
      <c r="N659" s="408"/>
      <c r="O659" s="408"/>
      <c r="P659" s="408"/>
      <c r="Q659" s="408"/>
      <c r="R659" s="408"/>
      <c r="S659" s="408"/>
      <c r="T659" s="408"/>
      <c r="U659" s="408"/>
      <c r="V659" s="408"/>
      <c r="W659" s="408"/>
      <c r="X659" s="408"/>
      <c r="Y659" s="408"/>
      <c r="Z659" s="408"/>
    </row>
    <row r="660" ht="12.75" customHeight="1">
      <c r="A660" s="408"/>
      <c r="B660" s="408"/>
      <c r="C660" s="408"/>
      <c r="D660" s="408"/>
      <c r="E660" s="406"/>
      <c r="F660" s="407"/>
      <c r="G660" s="408"/>
      <c r="H660" s="408"/>
      <c r="I660" s="408"/>
      <c r="J660" s="408"/>
      <c r="K660" s="408"/>
      <c r="L660" s="408"/>
      <c r="M660" s="408"/>
      <c r="N660" s="408"/>
      <c r="O660" s="408"/>
      <c r="P660" s="408"/>
      <c r="Q660" s="408"/>
      <c r="R660" s="408"/>
      <c r="S660" s="408"/>
      <c r="T660" s="408"/>
      <c r="U660" s="408"/>
      <c r="V660" s="408"/>
      <c r="W660" s="408"/>
      <c r="X660" s="408"/>
      <c r="Y660" s="408"/>
      <c r="Z660" s="408"/>
    </row>
    <row r="661" ht="12.75" customHeight="1">
      <c r="A661" s="408"/>
      <c r="B661" s="408"/>
      <c r="C661" s="408"/>
      <c r="D661" s="408"/>
      <c r="E661" s="406"/>
      <c r="F661" s="407"/>
      <c r="G661" s="408"/>
      <c r="H661" s="408"/>
      <c r="I661" s="408"/>
      <c r="J661" s="408"/>
      <c r="K661" s="408"/>
      <c r="L661" s="408"/>
      <c r="M661" s="408"/>
      <c r="N661" s="408"/>
      <c r="O661" s="408"/>
      <c r="P661" s="408"/>
      <c r="Q661" s="408"/>
      <c r="R661" s="408"/>
      <c r="S661" s="408"/>
      <c r="T661" s="408"/>
      <c r="U661" s="408"/>
      <c r="V661" s="408"/>
      <c r="W661" s="408"/>
      <c r="X661" s="408"/>
      <c r="Y661" s="408"/>
      <c r="Z661" s="408"/>
    </row>
    <row r="662" ht="12.75" customHeight="1">
      <c r="A662" s="408" t="s">
        <v>182</v>
      </c>
      <c r="B662" s="408"/>
      <c r="C662" s="408" t="s">
        <v>4</v>
      </c>
      <c r="D662" s="412" t="s">
        <v>320</v>
      </c>
      <c r="E662" s="406"/>
      <c r="F662" s="407"/>
      <c r="G662" s="408"/>
      <c r="H662" s="408"/>
      <c r="I662" s="408"/>
      <c r="J662" s="408"/>
      <c r="K662" s="408"/>
      <c r="L662" s="408"/>
      <c r="M662" s="408"/>
      <c r="N662" s="408"/>
      <c r="O662" s="408"/>
      <c r="P662" s="408"/>
      <c r="Q662" s="408"/>
      <c r="R662" s="408"/>
      <c r="S662" s="408"/>
      <c r="T662" s="408"/>
      <c r="U662" s="408"/>
      <c r="V662" s="408"/>
      <c r="W662" s="408"/>
      <c r="X662" s="408"/>
      <c r="Y662" s="408"/>
      <c r="Z662" s="408"/>
    </row>
    <row r="663" ht="12.75" customHeight="1">
      <c r="A663" s="408" t="s">
        <v>184</v>
      </c>
      <c r="B663" s="408"/>
      <c r="C663" s="408" t="s">
        <v>4</v>
      </c>
      <c r="D663" s="408" t="s">
        <v>111</v>
      </c>
      <c r="E663" s="406"/>
      <c r="F663" s="407"/>
      <c r="G663" s="437"/>
      <c r="H663" s="408"/>
      <c r="I663" s="408"/>
      <c r="J663" s="408"/>
      <c r="K663" s="408"/>
      <c r="L663" s="408"/>
      <c r="M663" s="408"/>
      <c r="N663" s="408"/>
      <c r="O663" s="408"/>
      <c r="P663" s="408"/>
      <c r="Q663" s="408"/>
      <c r="R663" s="408"/>
      <c r="S663" s="408"/>
      <c r="T663" s="408"/>
      <c r="U663" s="408"/>
      <c r="V663" s="408"/>
      <c r="W663" s="408"/>
      <c r="X663" s="408"/>
      <c r="Y663" s="408"/>
      <c r="Z663" s="408"/>
    </row>
    <row r="664" ht="12.75" customHeight="1">
      <c r="A664" s="408" t="s">
        <v>186</v>
      </c>
      <c r="B664" s="408"/>
      <c r="C664" s="408" t="s">
        <v>4</v>
      </c>
      <c r="D664" s="408" t="s">
        <v>321</v>
      </c>
      <c r="E664" s="406"/>
      <c r="F664" s="407"/>
      <c r="G664" s="408"/>
      <c r="H664" s="408"/>
      <c r="I664" s="408"/>
      <c r="J664" s="408"/>
      <c r="K664" s="408"/>
      <c r="L664" s="408"/>
      <c r="M664" s="408"/>
      <c r="N664" s="408"/>
      <c r="O664" s="408"/>
      <c r="P664" s="408"/>
      <c r="Q664" s="408"/>
      <c r="R664" s="408"/>
      <c r="S664" s="408"/>
      <c r="T664" s="408"/>
      <c r="U664" s="408"/>
      <c r="V664" s="408"/>
      <c r="W664" s="408"/>
      <c r="X664" s="408"/>
      <c r="Y664" s="408"/>
      <c r="Z664" s="408"/>
    </row>
    <row r="665" ht="12.75" customHeight="1">
      <c r="A665" s="408"/>
      <c r="B665" s="408"/>
      <c r="C665" s="408"/>
      <c r="D665" s="408"/>
      <c r="E665" s="406"/>
      <c r="F665" s="407"/>
      <c r="G665" s="408"/>
      <c r="H665" s="408"/>
      <c r="I665" s="408"/>
      <c r="J665" s="408"/>
      <c r="K665" s="408"/>
      <c r="L665" s="408"/>
      <c r="M665" s="408"/>
      <c r="N665" s="408"/>
      <c r="O665" s="408"/>
      <c r="P665" s="408"/>
      <c r="Q665" s="408"/>
      <c r="R665" s="408"/>
      <c r="S665" s="408"/>
      <c r="T665" s="408"/>
      <c r="U665" s="408"/>
      <c r="V665" s="408"/>
      <c r="W665" s="408"/>
      <c r="X665" s="408"/>
      <c r="Y665" s="408"/>
      <c r="Z665" s="408"/>
    </row>
    <row r="666" ht="12.75" customHeight="1">
      <c r="A666" s="413" t="s">
        <v>188</v>
      </c>
      <c r="B666" s="414" t="s">
        <v>189</v>
      </c>
      <c r="C666" s="213"/>
      <c r="D666" s="415"/>
      <c r="E666" s="413" t="s">
        <v>190</v>
      </c>
      <c r="F666" s="416" t="s">
        <v>191</v>
      </c>
      <c r="G666" s="413" t="s">
        <v>192</v>
      </c>
      <c r="H666" s="413" t="s">
        <v>193</v>
      </c>
      <c r="I666" s="408"/>
      <c r="J666" s="408"/>
      <c r="K666" s="408"/>
      <c r="L666" s="408"/>
      <c r="M666" s="408"/>
      <c r="N666" s="408"/>
      <c r="O666" s="408"/>
      <c r="P666" s="408"/>
      <c r="Q666" s="408"/>
      <c r="R666" s="408"/>
      <c r="S666" s="408"/>
      <c r="T666" s="408"/>
      <c r="U666" s="408"/>
      <c r="V666" s="408"/>
      <c r="W666" s="408"/>
      <c r="X666" s="408"/>
      <c r="Y666" s="408"/>
      <c r="Z666" s="408"/>
    </row>
    <row r="667" ht="12.75" customHeight="1">
      <c r="A667" s="417" t="s">
        <v>194</v>
      </c>
      <c r="B667" s="418" t="s">
        <v>195</v>
      </c>
      <c r="C667" s="419"/>
      <c r="D667" s="420"/>
      <c r="E667" s="417"/>
      <c r="F667" s="421"/>
      <c r="G667" s="422"/>
      <c r="H667" s="423"/>
      <c r="I667" s="408"/>
      <c r="J667" s="408"/>
      <c r="K667" s="408"/>
      <c r="L667" s="408"/>
      <c r="M667" s="408"/>
      <c r="N667" s="408"/>
      <c r="O667" s="408"/>
      <c r="P667" s="408"/>
      <c r="Q667" s="408"/>
      <c r="R667" s="408"/>
      <c r="S667" s="408"/>
      <c r="T667" s="408"/>
      <c r="U667" s="408"/>
      <c r="V667" s="408"/>
      <c r="W667" s="408"/>
      <c r="X667" s="408"/>
      <c r="Y667" s="408"/>
      <c r="Z667" s="408"/>
    </row>
    <row r="668" ht="12.75" customHeight="1">
      <c r="A668" s="424">
        <v>1.0</v>
      </c>
      <c r="B668" s="425" t="s">
        <v>207</v>
      </c>
      <c r="C668" s="426"/>
      <c r="D668" s="427"/>
      <c r="E668" s="428" t="s">
        <v>197</v>
      </c>
      <c r="F668" s="429">
        <v>0.14</v>
      </c>
      <c r="G668" s="430">
        <f>BAHAN!$D$11</f>
        <v>99400</v>
      </c>
      <c r="H668" s="430">
        <f t="shared" ref="H668:H669" si="51">G668*F668</f>
        <v>13916</v>
      </c>
      <c r="I668" s="408"/>
      <c r="J668" s="408"/>
      <c r="K668" s="408"/>
      <c r="L668" s="408"/>
      <c r="M668" s="408"/>
      <c r="N668" s="408"/>
      <c r="O668" s="408"/>
      <c r="P668" s="408"/>
      <c r="Q668" s="408"/>
      <c r="R668" s="408"/>
      <c r="S668" s="408"/>
      <c r="T668" s="408"/>
      <c r="U668" s="408"/>
      <c r="V668" s="408"/>
      <c r="W668" s="408"/>
      <c r="X668" s="408"/>
      <c r="Y668" s="408"/>
      <c r="Z668" s="408"/>
    </row>
    <row r="669" ht="12.75" customHeight="1">
      <c r="A669" s="424">
        <v>2.0</v>
      </c>
      <c r="B669" s="425" t="s">
        <v>198</v>
      </c>
      <c r="C669" s="426"/>
      <c r="D669" s="427"/>
      <c r="E669" s="428" t="s">
        <v>197</v>
      </c>
      <c r="F669" s="429">
        <v>0.08</v>
      </c>
      <c r="G669" s="430">
        <f>BAHAN!$D$12</f>
        <v>94400</v>
      </c>
      <c r="H669" s="430">
        <f t="shared" si="51"/>
        <v>7552</v>
      </c>
      <c r="I669" s="408"/>
      <c r="J669" s="408"/>
      <c r="K669" s="408"/>
      <c r="L669" s="408"/>
      <c r="M669" s="408"/>
      <c r="N669" s="408"/>
      <c r="O669" s="408"/>
      <c r="P669" s="408"/>
      <c r="Q669" s="408"/>
      <c r="R669" s="408"/>
      <c r="S669" s="408"/>
      <c r="T669" s="408"/>
      <c r="U669" s="408"/>
      <c r="V669" s="408"/>
      <c r="W669" s="408"/>
      <c r="X669" s="408"/>
      <c r="Y669" s="408"/>
      <c r="Z669" s="408"/>
    </row>
    <row r="670" ht="12.75" customHeight="1">
      <c r="A670" s="431" t="s">
        <v>199</v>
      </c>
      <c r="B670" s="213"/>
      <c r="C670" s="213"/>
      <c r="D670" s="213"/>
      <c r="E670" s="213"/>
      <c r="F670" s="213"/>
      <c r="G670" s="415"/>
      <c r="H670" s="423">
        <f>SUM(H668:H669)</f>
        <v>21468</v>
      </c>
      <c r="I670" s="408"/>
      <c r="J670" s="408"/>
      <c r="K670" s="408"/>
      <c r="L670" s="408"/>
      <c r="M670" s="408"/>
      <c r="N670" s="408"/>
      <c r="O670" s="408"/>
      <c r="P670" s="408"/>
      <c r="Q670" s="408"/>
      <c r="R670" s="408"/>
      <c r="S670" s="408"/>
      <c r="T670" s="408"/>
      <c r="U670" s="408"/>
      <c r="V670" s="408"/>
      <c r="W670" s="408"/>
      <c r="X670" s="408"/>
      <c r="Y670" s="408"/>
      <c r="Z670" s="408"/>
    </row>
    <row r="671" ht="12.75" customHeight="1">
      <c r="A671" s="417" t="s">
        <v>208</v>
      </c>
      <c r="B671" s="418" t="s">
        <v>209</v>
      </c>
      <c r="C671" s="419"/>
      <c r="D671" s="427"/>
      <c r="E671" s="417"/>
      <c r="F671" s="421"/>
      <c r="G671" s="422"/>
      <c r="H671" s="423"/>
      <c r="I671" s="408"/>
      <c r="J671" s="408"/>
      <c r="K671" s="408"/>
      <c r="L671" s="408"/>
      <c r="M671" s="408"/>
      <c r="N671" s="408"/>
      <c r="O671" s="408"/>
      <c r="P671" s="408"/>
      <c r="Q671" s="408"/>
      <c r="R671" s="408"/>
      <c r="S671" s="408"/>
      <c r="T671" s="408"/>
      <c r="U671" s="408"/>
      <c r="V671" s="408"/>
      <c r="W671" s="408"/>
      <c r="X671" s="408"/>
      <c r="Y671" s="408"/>
      <c r="Z671" s="408"/>
    </row>
    <row r="672" ht="12.75" customHeight="1">
      <c r="A672" s="424">
        <v>1.0</v>
      </c>
      <c r="B672" s="425" t="s">
        <v>322</v>
      </c>
      <c r="C672" s="419"/>
      <c r="D672" s="427"/>
      <c r="E672" s="428" t="s">
        <v>111</v>
      </c>
      <c r="F672" s="429">
        <v>1.0</v>
      </c>
      <c r="G672" s="436">
        <f>BAHAN!$D$54</f>
        <v>98900</v>
      </c>
      <c r="H672" s="430">
        <f>G672*F672</f>
        <v>98900</v>
      </c>
      <c r="I672" s="408"/>
      <c r="J672" s="408"/>
      <c r="K672" s="408"/>
      <c r="L672" s="408"/>
      <c r="M672" s="408"/>
      <c r="N672" s="408"/>
      <c r="O672" s="408"/>
      <c r="P672" s="408"/>
      <c r="Q672" s="408"/>
      <c r="R672" s="408"/>
      <c r="S672" s="408"/>
      <c r="T672" s="408"/>
      <c r="U672" s="408"/>
      <c r="V672" s="408"/>
      <c r="W672" s="408"/>
      <c r="X672" s="408"/>
      <c r="Y672" s="408"/>
      <c r="Z672" s="408"/>
    </row>
    <row r="673" ht="12.75" customHeight="1">
      <c r="A673" s="431" t="s">
        <v>215</v>
      </c>
      <c r="B673" s="213"/>
      <c r="C673" s="213"/>
      <c r="D673" s="213"/>
      <c r="E673" s="213"/>
      <c r="F673" s="213"/>
      <c r="G673" s="415"/>
      <c r="H673" s="423">
        <f>SUM(H672)</f>
        <v>98900</v>
      </c>
      <c r="I673" s="408"/>
      <c r="J673" s="408"/>
      <c r="K673" s="408"/>
      <c r="L673" s="408"/>
      <c r="M673" s="408"/>
      <c r="N673" s="408"/>
      <c r="O673" s="408"/>
      <c r="P673" s="408"/>
      <c r="Q673" s="408"/>
      <c r="R673" s="408"/>
      <c r="S673" s="408"/>
      <c r="T673" s="408"/>
      <c r="U673" s="408"/>
      <c r="V673" s="408"/>
      <c r="W673" s="408"/>
      <c r="X673" s="408"/>
      <c r="Y673" s="408"/>
      <c r="Z673" s="408"/>
    </row>
    <row r="674" ht="12.75" customHeight="1">
      <c r="A674" s="417" t="s">
        <v>14</v>
      </c>
      <c r="B674" s="418" t="s">
        <v>216</v>
      </c>
      <c r="C674" s="419"/>
      <c r="D674" s="419"/>
      <c r="E674" s="432"/>
      <c r="F674" s="433"/>
      <c r="G674" s="427"/>
      <c r="H674" s="423">
        <f>H670+H673</f>
        <v>120368</v>
      </c>
      <c r="I674" s="408"/>
      <c r="J674" s="408"/>
      <c r="K674" s="408"/>
      <c r="L674" s="408"/>
      <c r="M674" s="408"/>
      <c r="N674" s="408"/>
      <c r="O674" s="408"/>
      <c r="P674" s="408"/>
      <c r="Q674" s="408"/>
      <c r="R674" s="408"/>
      <c r="S674" s="408"/>
      <c r="T674" s="408"/>
      <c r="U674" s="408"/>
      <c r="V674" s="408"/>
      <c r="W674" s="408"/>
      <c r="X674" s="408"/>
      <c r="Y674" s="408"/>
      <c r="Z674" s="408"/>
    </row>
    <row r="675" ht="12.75" customHeight="1">
      <c r="A675" s="417" t="s">
        <v>15</v>
      </c>
      <c r="B675" s="418" t="s">
        <v>201</v>
      </c>
      <c r="C675" s="419"/>
      <c r="D675" s="419"/>
      <c r="E675" s="434">
        <v>0.0</v>
      </c>
      <c r="F675" s="435" t="s">
        <v>217</v>
      </c>
      <c r="G675" s="427"/>
      <c r="H675" s="423">
        <f>H674*E675</f>
        <v>0</v>
      </c>
      <c r="I675" s="408"/>
      <c r="J675" s="408"/>
      <c r="K675" s="408"/>
      <c r="L675" s="408"/>
      <c r="M675" s="408"/>
      <c r="N675" s="408"/>
      <c r="O675" s="408"/>
      <c r="P675" s="408"/>
      <c r="Q675" s="408"/>
      <c r="R675" s="408"/>
      <c r="S675" s="408"/>
      <c r="T675" s="408"/>
      <c r="U675" s="408"/>
      <c r="V675" s="408"/>
      <c r="W675" s="408"/>
      <c r="X675" s="408"/>
      <c r="Y675" s="408"/>
      <c r="Z675" s="408"/>
    </row>
    <row r="676" ht="12.75" customHeight="1">
      <c r="A676" s="417" t="s">
        <v>16</v>
      </c>
      <c r="B676" s="418" t="s">
        <v>218</v>
      </c>
      <c r="C676" s="419"/>
      <c r="D676" s="419"/>
      <c r="E676" s="432"/>
      <c r="F676" s="433"/>
      <c r="G676" s="427"/>
      <c r="H676" s="423">
        <f>SUM(H674:H675)</f>
        <v>120368</v>
      </c>
      <c r="I676" s="408"/>
      <c r="J676" s="408"/>
      <c r="K676" s="408"/>
      <c r="L676" s="408"/>
      <c r="M676" s="408"/>
      <c r="N676" s="408"/>
      <c r="O676" s="408"/>
      <c r="P676" s="408"/>
      <c r="Q676" s="408"/>
      <c r="R676" s="408"/>
      <c r="S676" s="408"/>
      <c r="T676" s="408"/>
      <c r="U676" s="408"/>
      <c r="V676" s="408"/>
      <c r="W676" s="408"/>
      <c r="X676" s="408"/>
      <c r="Y676" s="408"/>
      <c r="Z676" s="408"/>
    </row>
    <row r="677" ht="12.75" customHeight="1">
      <c r="A677" s="408"/>
      <c r="B677" s="408"/>
      <c r="C677" s="408"/>
      <c r="D677" s="408"/>
      <c r="E677" s="406"/>
      <c r="F677" s="407"/>
      <c r="G677" s="408"/>
      <c r="H677" s="408"/>
      <c r="I677" s="408"/>
      <c r="J677" s="408"/>
      <c r="K677" s="408"/>
      <c r="L677" s="408"/>
      <c r="M677" s="408"/>
      <c r="N677" s="408"/>
      <c r="O677" s="408"/>
      <c r="P677" s="408"/>
      <c r="Q677" s="408"/>
      <c r="R677" s="408"/>
      <c r="S677" s="408"/>
      <c r="T677" s="408"/>
      <c r="U677" s="408"/>
      <c r="V677" s="408"/>
      <c r="W677" s="408"/>
      <c r="X677" s="408"/>
      <c r="Y677" s="408"/>
      <c r="Z677" s="408"/>
    </row>
    <row r="678" ht="12.75" customHeight="1">
      <c r="A678" s="408"/>
      <c r="B678" s="408"/>
      <c r="C678" s="408"/>
      <c r="D678" s="408"/>
      <c r="E678" s="406"/>
      <c r="F678" s="407"/>
      <c r="G678" s="408"/>
      <c r="H678" s="408"/>
      <c r="I678" s="408"/>
      <c r="J678" s="408"/>
      <c r="K678" s="408"/>
      <c r="L678" s="408"/>
      <c r="M678" s="408"/>
      <c r="N678" s="408"/>
      <c r="O678" s="408"/>
      <c r="P678" s="408"/>
      <c r="Q678" s="408"/>
      <c r="R678" s="408"/>
      <c r="S678" s="408"/>
      <c r="T678" s="408"/>
      <c r="U678" s="408"/>
      <c r="V678" s="408"/>
      <c r="W678" s="408"/>
      <c r="X678" s="408"/>
      <c r="Y678" s="408"/>
      <c r="Z678" s="408"/>
    </row>
    <row r="679" ht="12.75" customHeight="1">
      <c r="A679" s="408"/>
      <c r="B679" s="408"/>
      <c r="C679" s="408"/>
      <c r="D679" s="408"/>
      <c r="E679" s="406"/>
      <c r="F679" s="407"/>
      <c r="G679" s="408"/>
      <c r="H679" s="408"/>
      <c r="I679" s="408"/>
      <c r="J679" s="408"/>
      <c r="K679" s="408"/>
      <c r="L679" s="408"/>
      <c r="M679" s="408"/>
      <c r="N679" s="408"/>
      <c r="O679" s="408"/>
      <c r="P679" s="408"/>
      <c r="Q679" s="408"/>
      <c r="R679" s="408"/>
      <c r="S679" s="408"/>
      <c r="T679" s="408"/>
      <c r="U679" s="408"/>
      <c r="V679" s="408"/>
      <c r="W679" s="408"/>
      <c r="X679" s="408"/>
      <c r="Y679" s="408"/>
      <c r="Z679" s="408"/>
    </row>
    <row r="680" ht="12.75" customHeight="1">
      <c r="A680" s="408" t="s">
        <v>182</v>
      </c>
      <c r="B680" s="408"/>
      <c r="C680" s="408" t="s">
        <v>4</v>
      </c>
      <c r="D680" s="412" t="s">
        <v>323</v>
      </c>
      <c r="E680" s="406"/>
      <c r="F680" s="407"/>
      <c r="G680" s="408"/>
      <c r="H680" s="408"/>
      <c r="I680" s="408"/>
      <c r="J680" s="408"/>
      <c r="K680" s="408"/>
      <c r="L680" s="408"/>
      <c r="M680" s="408"/>
      <c r="N680" s="408"/>
      <c r="O680" s="408"/>
      <c r="P680" s="408"/>
      <c r="Q680" s="408"/>
      <c r="R680" s="408"/>
      <c r="S680" s="408"/>
      <c r="T680" s="408"/>
      <c r="U680" s="408"/>
      <c r="V680" s="408"/>
      <c r="W680" s="408"/>
      <c r="X680" s="408"/>
      <c r="Y680" s="408"/>
      <c r="Z680" s="408"/>
    </row>
    <row r="681" ht="12.75" customHeight="1">
      <c r="A681" s="408" t="s">
        <v>184</v>
      </c>
      <c r="B681" s="408"/>
      <c r="C681" s="408" t="s">
        <v>4</v>
      </c>
      <c r="D681" s="408" t="s">
        <v>116</v>
      </c>
      <c r="E681" s="406"/>
      <c r="F681" s="407"/>
      <c r="G681" s="437"/>
      <c r="H681" s="408"/>
      <c r="I681" s="408"/>
      <c r="J681" s="408"/>
      <c r="K681" s="408"/>
      <c r="L681" s="408"/>
      <c r="M681" s="408"/>
      <c r="N681" s="408"/>
      <c r="O681" s="408"/>
      <c r="P681" s="408"/>
      <c r="Q681" s="408"/>
      <c r="R681" s="408"/>
      <c r="S681" s="408"/>
      <c r="T681" s="408"/>
      <c r="U681" s="408"/>
      <c r="V681" s="408"/>
      <c r="W681" s="408"/>
      <c r="X681" s="408"/>
      <c r="Y681" s="408"/>
      <c r="Z681" s="408"/>
    </row>
    <row r="682" ht="12.75" customHeight="1">
      <c r="A682" s="408" t="s">
        <v>186</v>
      </c>
      <c r="B682" s="408"/>
      <c r="C682" s="408" t="s">
        <v>4</v>
      </c>
      <c r="D682" s="408" t="s">
        <v>324</v>
      </c>
      <c r="E682" s="406"/>
      <c r="F682" s="407"/>
      <c r="G682" s="408"/>
      <c r="H682" s="408"/>
      <c r="I682" s="408"/>
      <c r="J682" s="408"/>
      <c r="K682" s="408"/>
      <c r="L682" s="408"/>
      <c r="M682" s="408"/>
      <c r="N682" s="408"/>
      <c r="O682" s="408"/>
      <c r="P682" s="408"/>
      <c r="Q682" s="408"/>
      <c r="R682" s="408"/>
      <c r="S682" s="408"/>
      <c r="T682" s="408"/>
      <c r="U682" s="408"/>
      <c r="V682" s="408"/>
      <c r="W682" s="408"/>
      <c r="X682" s="408"/>
      <c r="Y682" s="408"/>
      <c r="Z682" s="408"/>
    </row>
    <row r="683" ht="12.75" customHeight="1">
      <c r="A683" s="408"/>
      <c r="B683" s="408"/>
      <c r="C683" s="408"/>
      <c r="D683" s="408"/>
      <c r="E683" s="406"/>
      <c r="F683" s="407"/>
      <c r="G683" s="408"/>
      <c r="H683" s="408"/>
      <c r="I683" s="408"/>
      <c r="J683" s="408"/>
      <c r="K683" s="408"/>
      <c r="L683" s="408"/>
      <c r="M683" s="408"/>
      <c r="N683" s="408"/>
      <c r="O683" s="408"/>
      <c r="P683" s="408"/>
      <c r="Q683" s="408"/>
      <c r="R683" s="408"/>
      <c r="S683" s="408"/>
      <c r="T683" s="408"/>
      <c r="U683" s="408"/>
      <c r="V683" s="408"/>
      <c r="W683" s="408"/>
      <c r="X683" s="408"/>
      <c r="Y683" s="408"/>
      <c r="Z683" s="408"/>
    </row>
    <row r="684" ht="12.75" customHeight="1">
      <c r="A684" s="413" t="s">
        <v>188</v>
      </c>
      <c r="B684" s="414" t="s">
        <v>189</v>
      </c>
      <c r="C684" s="213"/>
      <c r="D684" s="415"/>
      <c r="E684" s="413" t="s">
        <v>190</v>
      </c>
      <c r="F684" s="416" t="s">
        <v>191</v>
      </c>
      <c r="G684" s="413" t="s">
        <v>192</v>
      </c>
      <c r="H684" s="413" t="s">
        <v>193</v>
      </c>
      <c r="I684" s="408"/>
      <c r="J684" s="408"/>
      <c r="K684" s="408"/>
      <c r="L684" s="408"/>
      <c r="M684" s="408"/>
      <c r="N684" s="408"/>
      <c r="O684" s="408"/>
      <c r="P684" s="408"/>
      <c r="Q684" s="408"/>
      <c r="R684" s="408"/>
      <c r="S684" s="408"/>
      <c r="T684" s="408"/>
      <c r="U684" s="408"/>
      <c r="V684" s="408"/>
      <c r="W684" s="408"/>
      <c r="X684" s="408"/>
      <c r="Y684" s="408"/>
      <c r="Z684" s="408"/>
    </row>
    <row r="685" ht="12.75" customHeight="1">
      <c r="A685" s="417" t="s">
        <v>194</v>
      </c>
      <c r="B685" s="418" t="s">
        <v>195</v>
      </c>
      <c r="C685" s="419"/>
      <c r="D685" s="420"/>
      <c r="E685" s="417"/>
      <c r="F685" s="421"/>
      <c r="G685" s="422"/>
      <c r="H685" s="423"/>
      <c r="I685" s="408"/>
      <c r="J685" s="408"/>
      <c r="K685" s="408"/>
      <c r="L685" s="408"/>
      <c r="M685" s="408"/>
      <c r="N685" s="408"/>
      <c r="O685" s="408"/>
      <c r="P685" s="408"/>
      <c r="Q685" s="408"/>
      <c r="R685" s="408"/>
      <c r="S685" s="408"/>
      <c r="T685" s="408"/>
      <c r="U685" s="408"/>
      <c r="V685" s="408"/>
      <c r="W685" s="408"/>
      <c r="X685" s="408"/>
      <c r="Y685" s="408"/>
      <c r="Z685" s="408"/>
    </row>
    <row r="686" ht="12.75" customHeight="1">
      <c r="A686" s="424">
        <v>1.0</v>
      </c>
      <c r="B686" s="425" t="s">
        <v>325</v>
      </c>
      <c r="C686" s="426"/>
      <c r="D686" s="427"/>
      <c r="E686" s="428" t="s">
        <v>197</v>
      </c>
      <c r="F686" s="429">
        <v>0.05</v>
      </c>
      <c r="G686" s="430">
        <f>BAHAN!$D$10</f>
        <v>104400</v>
      </c>
      <c r="H686" s="430">
        <f t="shared" ref="H686:H688" si="52">G686*F686</f>
        <v>5220</v>
      </c>
      <c r="I686" s="408"/>
      <c r="J686" s="408"/>
      <c r="K686" s="408"/>
      <c r="L686" s="408"/>
      <c r="M686" s="408"/>
      <c r="N686" s="408"/>
      <c r="O686" s="408"/>
      <c r="P686" s="408"/>
      <c r="Q686" s="408"/>
      <c r="R686" s="408"/>
      <c r="S686" s="408"/>
      <c r="T686" s="408"/>
      <c r="U686" s="408"/>
      <c r="V686" s="408"/>
      <c r="W686" s="408"/>
      <c r="X686" s="408"/>
      <c r="Y686" s="408"/>
      <c r="Z686" s="408"/>
    </row>
    <row r="687" ht="12.75" customHeight="1">
      <c r="A687" s="424">
        <v>2.0</v>
      </c>
      <c r="B687" s="425" t="s">
        <v>326</v>
      </c>
      <c r="C687" s="426"/>
      <c r="D687" s="427"/>
      <c r="E687" s="428" t="s">
        <v>197</v>
      </c>
      <c r="F687" s="429">
        <v>0.5</v>
      </c>
      <c r="G687" s="430">
        <f>BAHAN!$D$11</f>
        <v>99400</v>
      </c>
      <c r="H687" s="430">
        <f t="shared" si="52"/>
        <v>49700</v>
      </c>
      <c r="I687" s="408"/>
      <c r="J687" s="408"/>
      <c r="K687" s="408"/>
      <c r="L687" s="408"/>
      <c r="M687" s="408"/>
      <c r="N687" s="408"/>
      <c r="O687" s="408"/>
      <c r="P687" s="408"/>
      <c r="Q687" s="408"/>
      <c r="R687" s="408"/>
      <c r="S687" s="408"/>
      <c r="T687" s="408"/>
      <c r="U687" s="408"/>
      <c r="V687" s="408"/>
      <c r="W687" s="408"/>
      <c r="X687" s="408"/>
      <c r="Y687" s="408"/>
      <c r="Z687" s="408"/>
    </row>
    <row r="688" ht="12.75" customHeight="1">
      <c r="A688" s="424">
        <v>3.0</v>
      </c>
      <c r="B688" s="425" t="s">
        <v>198</v>
      </c>
      <c r="C688" s="426"/>
      <c r="D688" s="427"/>
      <c r="E688" s="428" t="s">
        <v>197</v>
      </c>
      <c r="F688" s="429">
        <v>0.3</v>
      </c>
      <c r="G688" s="430">
        <f>BAHAN!$D$12</f>
        <v>94400</v>
      </c>
      <c r="H688" s="430">
        <f t="shared" si="52"/>
        <v>28320</v>
      </c>
      <c r="I688" s="408"/>
      <c r="J688" s="408"/>
      <c r="K688" s="408"/>
      <c r="L688" s="408"/>
      <c r="M688" s="408"/>
      <c r="N688" s="408"/>
      <c r="O688" s="408"/>
      <c r="P688" s="408"/>
      <c r="Q688" s="408"/>
      <c r="R688" s="408"/>
      <c r="S688" s="408"/>
      <c r="T688" s="408"/>
      <c r="U688" s="408"/>
      <c r="V688" s="408"/>
      <c r="W688" s="408"/>
      <c r="X688" s="408"/>
      <c r="Y688" s="408"/>
      <c r="Z688" s="408"/>
    </row>
    <row r="689" ht="12.75" customHeight="1">
      <c r="A689" s="431" t="s">
        <v>199</v>
      </c>
      <c r="B689" s="213"/>
      <c r="C689" s="213"/>
      <c r="D689" s="213"/>
      <c r="E689" s="213"/>
      <c r="F689" s="213"/>
      <c r="G689" s="415"/>
      <c r="H689" s="423">
        <f>SUM(H686:H688)</f>
        <v>83240</v>
      </c>
      <c r="I689" s="408"/>
      <c r="J689" s="408"/>
      <c r="K689" s="408"/>
      <c r="L689" s="408"/>
      <c r="M689" s="408"/>
      <c r="N689" s="408"/>
      <c r="O689" s="408"/>
      <c r="P689" s="408"/>
      <c r="Q689" s="408"/>
      <c r="R689" s="408"/>
      <c r="S689" s="408"/>
      <c r="T689" s="408"/>
      <c r="U689" s="408"/>
      <c r="V689" s="408"/>
      <c r="W689" s="408"/>
      <c r="X689" s="408"/>
      <c r="Y689" s="408"/>
      <c r="Z689" s="408"/>
    </row>
    <row r="690" ht="12.75" customHeight="1">
      <c r="A690" s="417" t="s">
        <v>208</v>
      </c>
      <c r="B690" s="418" t="s">
        <v>209</v>
      </c>
      <c r="C690" s="419"/>
      <c r="D690" s="427"/>
      <c r="E690" s="417"/>
      <c r="F690" s="421"/>
      <c r="G690" s="422"/>
      <c r="H690" s="423"/>
      <c r="I690" s="408"/>
      <c r="J690" s="408"/>
      <c r="K690" s="408"/>
      <c r="L690" s="408"/>
      <c r="M690" s="408"/>
      <c r="N690" s="408"/>
      <c r="O690" s="408"/>
      <c r="P690" s="408"/>
      <c r="Q690" s="408"/>
      <c r="R690" s="408"/>
      <c r="S690" s="408"/>
      <c r="T690" s="408"/>
      <c r="U690" s="408"/>
      <c r="V690" s="408"/>
      <c r="W690" s="408"/>
      <c r="X690" s="408"/>
      <c r="Y690" s="408"/>
      <c r="Z690" s="408"/>
    </row>
    <row r="691" ht="12.75" customHeight="1">
      <c r="A691" s="424">
        <v>1.0</v>
      </c>
      <c r="B691" s="425" t="s">
        <v>327</v>
      </c>
      <c r="C691" s="426"/>
      <c r="D691" s="427"/>
      <c r="E691" s="428" t="s">
        <v>230</v>
      </c>
      <c r="F691" s="429">
        <v>4.0</v>
      </c>
      <c r="G691" s="436">
        <f>BAHAN!D55</f>
        <v>55000</v>
      </c>
      <c r="H691" s="430">
        <f t="shared" ref="H691:H695" si="53">G691*F691</f>
        <v>220000</v>
      </c>
      <c r="I691" s="408"/>
      <c r="J691" s="408"/>
      <c r="K691" s="408"/>
      <c r="L691" s="408"/>
      <c r="M691" s="408"/>
      <c r="N691" s="408"/>
      <c r="O691" s="408"/>
      <c r="P691" s="408"/>
      <c r="Q691" s="408"/>
      <c r="R691" s="408"/>
      <c r="S691" s="408"/>
      <c r="T691" s="408"/>
      <c r="U691" s="408"/>
      <c r="V691" s="408"/>
      <c r="W691" s="408"/>
      <c r="X691" s="408"/>
      <c r="Y691" s="408"/>
      <c r="Z691" s="408"/>
    </row>
    <row r="692" ht="12.75" customHeight="1">
      <c r="A692" s="424">
        <v>2.0</v>
      </c>
      <c r="B692" s="425" t="s">
        <v>328</v>
      </c>
      <c r="C692" s="426"/>
      <c r="D692" s="427"/>
      <c r="E692" s="428" t="s">
        <v>280</v>
      </c>
      <c r="F692" s="429">
        <v>10.0</v>
      </c>
      <c r="G692" s="436">
        <f>BAHAN!D56</f>
        <v>18500</v>
      </c>
      <c r="H692" s="430">
        <f t="shared" si="53"/>
        <v>185000</v>
      </c>
      <c r="I692" s="408"/>
      <c r="J692" s="408"/>
      <c r="K692" s="408"/>
      <c r="L692" s="408"/>
      <c r="M692" s="408"/>
      <c r="N692" s="408"/>
      <c r="O692" s="408"/>
      <c r="P692" s="408"/>
      <c r="Q692" s="408"/>
      <c r="R692" s="408"/>
      <c r="S692" s="408"/>
      <c r="T692" s="408"/>
      <c r="U692" s="408"/>
      <c r="V692" s="408"/>
      <c r="W692" s="408"/>
      <c r="X692" s="408"/>
      <c r="Y692" s="408"/>
      <c r="Z692" s="408"/>
    </row>
    <row r="693" ht="12.75" customHeight="1">
      <c r="A693" s="424">
        <v>3.0</v>
      </c>
      <c r="B693" s="425" t="s">
        <v>329</v>
      </c>
      <c r="C693" s="426"/>
      <c r="D693" s="427"/>
      <c r="E693" s="428" t="s">
        <v>330</v>
      </c>
      <c r="F693" s="429">
        <v>1.0</v>
      </c>
      <c r="G693" s="436">
        <f>BAHAN!D57</f>
        <v>6270</v>
      </c>
      <c r="H693" s="430">
        <f t="shared" si="53"/>
        <v>6270</v>
      </c>
      <c r="I693" s="408"/>
      <c r="J693" s="408"/>
      <c r="K693" s="408"/>
      <c r="L693" s="408"/>
      <c r="M693" s="408"/>
      <c r="N693" s="408"/>
      <c r="O693" s="408"/>
      <c r="P693" s="408"/>
      <c r="Q693" s="408"/>
      <c r="R693" s="408"/>
      <c r="S693" s="408"/>
      <c r="T693" s="408"/>
      <c r="U693" s="408"/>
      <c r="V693" s="408"/>
      <c r="W693" s="408"/>
      <c r="X693" s="408"/>
      <c r="Y693" s="408"/>
      <c r="Z693" s="408"/>
    </row>
    <row r="694" ht="12.75" customHeight="1">
      <c r="A694" s="424">
        <v>4.0</v>
      </c>
      <c r="B694" s="425" t="s">
        <v>331</v>
      </c>
      <c r="C694" s="426"/>
      <c r="D694" s="427"/>
      <c r="E694" s="428" t="s">
        <v>230</v>
      </c>
      <c r="F694" s="429">
        <v>1.0</v>
      </c>
      <c r="G694" s="436">
        <f>BAHAN!D58</f>
        <v>2132</v>
      </c>
      <c r="H694" s="430">
        <f t="shared" si="53"/>
        <v>2132</v>
      </c>
      <c r="I694" s="408"/>
      <c r="J694" s="408"/>
      <c r="K694" s="408"/>
      <c r="L694" s="408"/>
      <c r="M694" s="408"/>
      <c r="N694" s="408"/>
      <c r="O694" s="408"/>
      <c r="P694" s="408"/>
      <c r="Q694" s="408"/>
      <c r="R694" s="408"/>
      <c r="S694" s="408"/>
      <c r="T694" s="408"/>
      <c r="U694" s="408"/>
      <c r="V694" s="408"/>
      <c r="W694" s="408"/>
      <c r="X694" s="408"/>
      <c r="Y694" s="408"/>
      <c r="Z694" s="408"/>
    </row>
    <row r="695" ht="12.75" customHeight="1">
      <c r="A695" s="424">
        <v>5.0</v>
      </c>
      <c r="B695" s="425" t="s">
        <v>332</v>
      </c>
      <c r="C695" s="426"/>
      <c r="D695" s="427"/>
      <c r="E695" s="428" t="s">
        <v>230</v>
      </c>
      <c r="F695" s="429">
        <v>1.0</v>
      </c>
      <c r="G695" s="436">
        <f>BAHAN!D59</f>
        <v>152800</v>
      </c>
      <c r="H695" s="430">
        <f t="shared" si="53"/>
        <v>152800</v>
      </c>
      <c r="I695" s="408"/>
      <c r="J695" s="408"/>
      <c r="K695" s="408"/>
      <c r="L695" s="408"/>
      <c r="M695" s="408"/>
      <c r="N695" s="408"/>
      <c r="O695" s="408"/>
      <c r="P695" s="408"/>
      <c r="Q695" s="408"/>
      <c r="R695" s="408"/>
      <c r="S695" s="408"/>
      <c r="T695" s="408"/>
      <c r="U695" s="408"/>
      <c r="V695" s="408"/>
      <c r="W695" s="408"/>
      <c r="X695" s="408"/>
      <c r="Y695" s="408"/>
      <c r="Z695" s="408"/>
    </row>
    <row r="696" ht="12.75" customHeight="1">
      <c r="A696" s="431" t="s">
        <v>215</v>
      </c>
      <c r="B696" s="213"/>
      <c r="C696" s="213"/>
      <c r="D696" s="213"/>
      <c r="E696" s="213"/>
      <c r="F696" s="213"/>
      <c r="G696" s="415"/>
      <c r="H696" s="423">
        <f>SUM(H691:H695)</f>
        <v>566202</v>
      </c>
      <c r="I696" s="408"/>
      <c r="J696" s="408"/>
      <c r="K696" s="408"/>
      <c r="L696" s="408"/>
      <c r="M696" s="408"/>
      <c r="N696" s="408"/>
      <c r="O696" s="408"/>
      <c r="P696" s="408"/>
      <c r="Q696" s="408"/>
      <c r="R696" s="408"/>
      <c r="S696" s="408"/>
      <c r="T696" s="408"/>
      <c r="U696" s="408"/>
      <c r="V696" s="408"/>
      <c r="W696" s="408"/>
      <c r="X696" s="408"/>
      <c r="Y696" s="408"/>
      <c r="Z696" s="408"/>
    </row>
    <row r="697" ht="12.75" customHeight="1">
      <c r="A697" s="417" t="s">
        <v>14</v>
      </c>
      <c r="B697" s="418" t="s">
        <v>216</v>
      </c>
      <c r="C697" s="419"/>
      <c r="D697" s="419"/>
      <c r="E697" s="432"/>
      <c r="F697" s="433"/>
      <c r="G697" s="427"/>
      <c r="H697" s="423">
        <f>H689+H696</f>
        <v>649442</v>
      </c>
      <c r="I697" s="408"/>
      <c r="J697" s="408"/>
      <c r="K697" s="408"/>
      <c r="L697" s="408"/>
      <c r="M697" s="408"/>
      <c r="N697" s="408"/>
      <c r="O697" s="408"/>
      <c r="P697" s="408"/>
      <c r="Q697" s="408"/>
      <c r="R697" s="408"/>
      <c r="S697" s="408"/>
      <c r="T697" s="408"/>
      <c r="U697" s="408"/>
      <c r="V697" s="408"/>
      <c r="W697" s="408"/>
      <c r="X697" s="408"/>
      <c r="Y697" s="408"/>
      <c r="Z697" s="408"/>
    </row>
    <row r="698" ht="12.75" customHeight="1">
      <c r="A698" s="417" t="s">
        <v>15</v>
      </c>
      <c r="B698" s="418" t="s">
        <v>201</v>
      </c>
      <c r="C698" s="419"/>
      <c r="D698" s="419"/>
      <c r="E698" s="434">
        <v>0.0</v>
      </c>
      <c r="F698" s="435" t="s">
        <v>217</v>
      </c>
      <c r="G698" s="427"/>
      <c r="H698" s="423">
        <f>H697*E698</f>
        <v>0</v>
      </c>
      <c r="I698" s="408"/>
      <c r="J698" s="408"/>
      <c r="K698" s="408"/>
      <c r="L698" s="408"/>
      <c r="M698" s="408"/>
      <c r="N698" s="408"/>
      <c r="O698" s="408"/>
      <c r="P698" s="408"/>
      <c r="Q698" s="408"/>
      <c r="R698" s="408"/>
      <c r="S698" s="408"/>
      <c r="T698" s="408"/>
      <c r="U698" s="408"/>
      <c r="V698" s="408"/>
      <c r="W698" s="408"/>
      <c r="X698" s="408"/>
      <c r="Y698" s="408"/>
      <c r="Z698" s="408"/>
    </row>
    <row r="699" ht="12.75" customHeight="1">
      <c r="A699" s="417" t="s">
        <v>16</v>
      </c>
      <c r="B699" s="418" t="s">
        <v>218</v>
      </c>
      <c r="C699" s="419"/>
      <c r="D699" s="419"/>
      <c r="E699" s="432"/>
      <c r="F699" s="433"/>
      <c r="G699" s="427"/>
      <c r="H699" s="423">
        <f>SUM(H697:H698)</f>
        <v>649442</v>
      </c>
      <c r="I699" s="408"/>
      <c r="J699" s="408"/>
      <c r="K699" s="408"/>
      <c r="L699" s="408"/>
      <c r="M699" s="408"/>
      <c r="N699" s="408"/>
      <c r="O699" s="408"/>
      <c r="P699" s="408"/>
      <c r="Q699" s="408"/>
      <c r="R699" s="408"/>
      <c r="S699" s="408"/>
      <c r="T699" s="408"/>
      <c r="U699" s="408"/>
      <c r="V699" s="408"/>
      <c r="W699" s="408"/>
      <c r="X699" s="408"/>
      <c r="Y699" s="408"/>
      <c r="Z699" s="408"/>
    </row>
    <row r="700" ht="12.75" customHeight="1">
      <c r="A700" s="408"/>
      <c r="B700" s="408"/>
      <c r="C700" s="408"/>
      <c r="D700" s="408"/>
      <c r="E700" s="406"/>
      <c r="F700" s="407"/>
      <c r="G700" s="408"/>
      <c r="H700" s="408"/>
      <c r="I700" s="408"/>
      <c r="J700" s="408"/>
      <c r="K700" s="408"/>
      <c r="L700" s="408"/>
      <c r="M700" s="408"/>
      <c r="N700" s="408"/>
      <c r="O700" s="408"/>
      <c r="P700" s="408"/>
      <c r="Q700" s="408"/>
      <c r="R700" s="408"/>
      <c r="S700" s="408"/>
      <c r="T700" s="408"/>
      <c r="U700" s="408"/>
      <c r="V700" s="408"/>
      <c r="W700" s="408"/>
      <c r="X700" s="408"/>
      <c r="Y700" s="408"/>
      <c r="Z700" s="408"/>
    </row>
    <row r="701" ht="12.75" customHeight="1">
      <c r="A701" s="408"/>
      <c r="B701" s="408"/>
      <c r="C701" s="408"/>
      <c r="D701" s="408"/>
      <c r="E701" s="406"/>
      <c r="F701" s="407"/>
      <c r="G701" s="408"/>
      <c r="H701" s="408"/>
      <c r="I701" s="408"/>
      <c r="J701" s="408"/>
      <c r="K701" s="408"/>
      <c r="L701" s="408"/>
      <c r="M701" s="408"/>
      <c r="N701" s="408"/>
      <c r="O701" s="408"/>
      <c r="P701" s="408"/>
      <c r="Q701" s="408"/>
      <c r="R701" s="408"/>
      <c r="S701" s="408"/>
      <c r="T701" s="408"/>
      <c r="U701" s="408"/>
      <c r="V701" s="408"/>
      <c r="W701" s="408"/>
      <c r="X701" s="408"/>
      <c r="Y701" s="408"/>
      <c r="Z701" s="408"/>
    </row>
    <row r="702" ht="12.75" customHeight="1">
      <c r="A702" s="408"/>
      <c r="B702" s="408"/>
      <c r="C702" s="408"/>
      <c r="D702" s="408"/>
      <c r="E702" s="406"/>
      <c r="F702" s="407"/>
      <c r="G702" s="408"/>
      <c r="H702" s="408"/>
      <c r="I702" s="408"/>
      <c r="J702" s="408"/>
      <c r="K702" s="408"/>
      <c r="L702" s="408"/>
      <c r="M702" s="408"/>
      <c r="N702" s="408"/>
      <c r="O702" s="408"/>
      <c r="P702" s="408"/>
      <c r="Q702" s="408"/>
      <c r="R702" s="408"/>
      <c r="S702" s="408"/>
      <c r="T702" s="408"/>
      <c r="U702" s="408"/>
      <c r="V702" s="408"/>
      <c r="W702" s="408"/>
      <c r="X702" s="408"/>
      <c r="Y702" s="408"/>
      <c r="Z702" s="408"/>
    </row>
    <row r="703" ht="12.75" customHeight="1">
      <c r="A703" s="408" t="s">
        <v>182</v>
      </c>
      <c r="B703" s="408"/>
      <c r="C703" s="408" t="s">
        <v>4</v>
      </c>
      <c r="D703" s="412" t="s">
        <v>333</v>
      </c>
      <c r="E703" s="406"/>
      <c r="F703" s="407"/>
      <c r="G703" s="408"/>
      <c r="H703" s="408"/>
      <c r="I703" s="408"/>
      <c r="J703" s="408"/>
      <c r="K703" s="408"/>
      <c r="L703" s="408"/>
      <c r="M703" s="408"/>
      <c r="N703" s="408"/>
      <c r="O703" s="408"/>
      <c r="P703" s="408"/>
      <c r="Q703" s="408"/>
      <c r="R703" s="408"/>
      <c r="S703" s="408"/>
      <c r="T703" s="408"/>
      <c r="U703" s="408"/>
      <c r="V703" s="408"/>
      <c r="W703" s="408"/>
      <c r="X703" s="408"/>
      <c r="Y703" s="408"/>
      <c r="Z703" s="408"/>
    </row>
    <row r="704" ht="12.75" customHeight="1">
      <c r="A704" s="408" t="s">
        <v>184</v>
      </c>
      <c r="B704" s="408"/>
      <c r="C704" s="408" t="s">
        <v>4</v>
      </c>
      <c r="D704" s="408" t="s">
        <v>116</v>
      </c>
      <c r="E704" s="406"/>
      <c r="F704" s="407"/>
      <c r="G704" s="437"/>
      <c r="H704" s="408"/>
      <c r="I704" s="408"/>
      <c r="J704" s="408"/>
      <c r="K704" s="408"/>
      <c r="L704" s="408"/>
      <c r="M704" s="408"/>
      <c r="N704" s="408"/>
      <c r="O704" s="408"/>
      <c r="P704" s="408"/>
      <c r="Q704" s="408"/>
      <c r="R704" s="408"/>
      <c r="S704" s="408"/>
      <c r="T704" s="408"/>
      <c r="U704" s="408"/>
      <c r="V704" s="408"/>
      <c r="W704" s="408"/>
      <c r="X704" s="408"/>
      <c r="Y704" s="408"/>
      <c r="Z704" s="408"/>
    </row>
    <row r="705" ht="12.75" customHeight="1">
      <c r="A705" s="408" t="s">
        <v>186</v>
      </c>
      <c r="B705" s="408"/>
      <c r="C705" s="408" t="s">
        <v>4</v>
      </c>
      <c r="D705" s="408" t="s">
        <v>334</v>
      </c>
      <c r="E705" s="406"/>
      <c r="F705" s="407"/>
      <c r="G705" s="408"/>
      <c r="H705" s="408"/>
      <c r="I705" s="408"/>
      <c r="J705" s="408"/>
      <c r="K705" s="408"/>
      <c r="L705" s="408"/>
      <c r="M705" s="408"/>
      <c r="N705" s="408"/>
      <c r="O705" s="408"/>
      <c r="P705" s="408"/>
      <c r="Q705" s="408"/>
      <c r="R705" s="408"/>
      <c r="S705" s="408"/>
      <c r="T705" s="408"/>
      <c r="U705" s="408"/>
      <c r="V705" s="408"/>
      <c r="W705" s="408"/>
      <c r="X705" s="408"/>
      <c r="Y705" s="408"/>
      <c r="Z705" s="408"/>
    </row>
    <row r="706" ht="12.75" customHeight="1">
      <c r="A706" s="408"/>
      <c r="B706" s="408"/>
      <c r="C706" s="408"/>
      <c r="D706" s="408"/>
      <c r="E706" s="406"/>
      <c r="F706" s="407"/>
      <c r="G706" s="408"/>
      <c r="H706" s="408"/>
      <c r="I706" s="408"/>
      <c r="J706" s="408"/>
      <c r="K706" s="408"/>
      <c r="L706" s="408"/>
      <c r="M706" s="408"/>
      <c r="N706" s="408"/>
      <c r="O706" s="408"/>
      <c r="P706" s="408"/>
      <c r="Q706" s="408"/>
      <c r="R706" s="408"/>
      <c r="S706" s="408"/>
      <c r="T706" s="408"/>
      <c r="U706" s="408"/>
      <c r="V706" s="408"/>
      <c r="W706" s="408"/>
      <c r="X706" s="408"/>
      <c r="Y706" s="408"/>
      <c r="Z706" s="408"/>
    </row>
    <row r="707" ht="12.75" customHeight="1">
      <c r="A707" s="413" t="s">
        <v>188</v>
      </c>
      <c r="B707" s="414" t="s">
        <v>189</v>
      </c>
      <c r="C707" s="213"/>
      <c r="D707" s="415"/>
      <c r="E707" s="413" t="s">
        <v>190</v>
      </c>
      <c r="F707" s="416" t="s">
        <v>191</v>
      </c>
      <c r="G707" s="413" t="s">
        <v>192</v>
      </c>
      <c r="H707" s="413" t="s">
        <v>193</v>
      </c>
      <c r="I707" s="408"/>
      <c r="J707" s="408"/>
      <c r="K707" s="408"/>
      <c r="L707" s="408"/>
      <c r="M707" s="408"/>
      <c r="N707" s="408"/>
      <c r="O707" s="408"/>
      <c r="P707" s="408"/>
      <c r="Q707" s="408"/>
      <c r="R707" s="408"/>
      <c r="S707" s="408"/>
      <c r="T707" s="408"/>
      <c r="U707" s="408"/>
      <c r="V707" s="408"/>
      <c r="W707" s="408"/>
      <c r="X707" s="408"/>
      <c r="Y707" s="408"/>
      <c r="Z707" s="408"/>
    </row>
    <row r="708" ht="12.75" customHeight="1">
      <c r="A708" s="417" t="s">
        <v>194</v>
      </c>
      <c r="B708" s="418" t="s">
        <v>195</v>
      </c>
      <c r="C708" s="419"/>
      <c r="D708" s="420"/>
      <c r="E708" s="417"/>
      <c r="F708" s="421"/>
      <c r="G708" s="422"/>
      <c r="H708" s="423"/>
      <c r="I708" s="408"/>
      <c r="J708" s="408"/>
      <c r="K708" s="408"/>
      <c r="L708" s="408"/>
      <c r="M708" s="408"/>
      <c r="N708" s="408"/>
      <c r="O708" s="408"/>
      <c r="P708" s="408"/>
      <c r="Q708" s="408"/>
      <c r="R708" s="408"/>
      <c r="S708" s="408"/>
      <c r="T708" s="408"/>
      <c r="U708" s="408"/>
      <c r="V708" s="408"/>
      <c r="W708" s="408"/>
      <c r="X708" s="408"/>
      <c r="Y708" s="408"/>
      <c r="Z708" s="408"/>
    </row>
    <row r="709" ht="12.75" customHeight="1">
      <c r="A709" s="424">
        <v>1.0</v>
      </c>
      <c r="B709" s="425" t="s">
        <v>325</v>
      </c>
      <c r="C709" s="426"/>
      <c r="D709" s="427"/>
      <c r="E709" s="428" t="s">
        <v>197</v>
      </c>
      <c r="F709" s="429">
        <v>0.05</v>
      </c>
      <c r="G709" s="430">
        <f>BAHAN!$D$10</f>
        <v>104400</v>
      </c>
      <c r="H709" s="430">
        <f t="shared" ref="H709:H711" si="54">G709*F709</f>
        <v>5220</v>
      </c>
      <c r="I709" s="408"/>
      <c r="J709" s="408"/>
      <c r="K709" s="408"/>
      <c r="L709" s="408"/>
      <c r="M709" s="408"/>
      <c r="N709" s="408"/>
      <c r="O709" s="408"/>
      <c r="P709" s="408"/>
      <c r="Q709" s="408"/>
      <c r="R709" s="408"/>
      <c r="S709" s="408"/>
      <c r="T709" s="408"/>
      <c r="U709" s="408"/>
      <c r="V709" s="408"/>
      <c r="W709" s="408"/>
      <c r="X709" s="408"/>
      <c r="Y709" s="408"/>
      <c r="Z709" s="408"/>
    </row>
    <row r="710" ht="12.75" customHeight="1">
      <c r="A710" s="424">
        <v>2.0</v>
      </c>
      <c r="B710" s="425" t="s">
        <v>326</v>
      </c>
      <c r="C710" s="426"/>
      <c r="D710" s="427"/>
      <c r="E710" s="428" t="s">
        <v>197</v>
      </c>
      <c r="F710" s="429">
        <v>0.2</v>
      </c>
      <c r="G710" s="430">
        <f>BAHAN!$D$11</f>
        <v>99400</v>
      </c>
      <c r="H710" s="430">
        <f t="shared" si="54"/>
        <v>19880</v>
      </c>
      <c r="I710" s="408"/>
      <c r="J710" s="408"/>
      <c r="K710" s="408"/>
      <c r="L710" s="408"/>
      <c r="M710" s="408"/>
      <c r="N710" s="408"/>
      <c r="O710" s="408"/>
      <c r="P710" s="408"/>
      <c r="Q710" s="408"/>
      <c r="R710" s="408"/>
      <c r="S710" s="408"/>
      <c r="T710" s="408"/>
      <c r="U710" s="408"/>
      <c r="V710" s="408"/>
      <c r="W710" s="408"/>
      <c r="X710" s="408"/>
      <c r="Y710" s="408"/>
      <c r="Z710" s="408"/>
    </row>
    <row r="711" ht="12.75" customHeight="1">
      <c r="A711" s="424">
        <v>3.0</v>
      </c>
      <c r="B711" s="425" t="s">
        <v>198</v>
      </c>
      <c r="C711" s="426"/>
      <c r="D711" s="427"/>
      <c r="E711" s="428" t="s">
        <v>197</v>
      </c>
      <c r="F711" s="429">
        <v>0.001</v>
      </c>
      <c r="G711" s="430">
        <f>BAHAN!$D$12</f>
        <v>94400</v>
      </c>
      <c r="H711" s="430">
        <f t="shared" si="54"/>
        <v>94.4</v>
      </c>
      <c r="I711" s="408"/>
      <c r="J711" s="408"/>
      <c r="K711" s="408"/>
      <c r="L711" s="408"/>
      <c r="M711" s="408"/>
      <c r="N711" s="408"/>
      <c r="O711" s="408"/>
      <c r="P711" s="408"/>
      <c r="Q711" s="408"/>
      <c r="R711" s="408"/>
      <c r="S711" s="408"/>
      <c r="T711" s="408"/>
      <c r="U711" s="408"/>
      <c r="V711" s="408"/>
      <c r="W711" s="408"/>
      <c r="X711" s="408"/>
      <c r="Y711" s="408"/>
      <c r="Z711" s="408"/>
    </row>
    <row r="712" ht="12.75" customHeight="1">
      <c r="A712" s="431" t="s">
        <v>199</v>
      </c>
      <c r="B712" s="213"/>
      <c r="C712" s="213"/>
      <c r="D712" s="213"/>
      <c r="E712" s="213"/>
      <c r="F712" s="213"/>
      <c r="G712" s="415"/>
      <c r="H712" s="423">
        <f>SUM(H709:H711)</f>
        <v>25194.4</v>
      </c>
      <c r="I712" s="408"/>
      <c r="J712" s="408"/>
      <c r="K712" s="408"/>
      <c r="L712" s="408"/>
      <c r="M712" s="408"/>
      <c r="N712" s="408"/>
      <c r="O712" s="408"/>
      <c r="P712" s="408"/>
      <c r="Q712" s="408"/>
      <c r="R712" s="408"/>
      <c r="S712" s="408"/>
      <c r="T712" s="408"/>
      <c r="U712" s="408"/>
      <c r="V712" s="408"/>
      <c r="W712" s="408"/>
      <c r="X712" s="408"/>
      <c r="Y712" s="408"/>
      <c r="Z712" s="408"/>
    </row>
    <row r="713" ht="12.75" customHeight="1">
      <c r="A713" s="417" t="s">
        <v>208</v>
      </c>
      <c r="B713" s="418" t="s">
        <v>209</v>
      </c>
      <c r="C713" s="419"/>
      <c r="D713" s="427"/>
      <c r="E713" s="417"/>
      <c r="F713" s="421"/>
      <c r="G713" s="422"/>
      <c r="H713" s="423"/>
      <c r="I713" s="408"/>
      <c r="J713" s="408"/>
      <c r="K713" s="408"/>
      <c r="L713" s="408"/>
      <c r="M713" s="408"/>
      <c r="N713" s="408"/>
      <c r="O713" s="408"/>
      <c r="P713" s="408"/>
      <c r="Q713" s="408"/>
      <c r="R713" s="408"/>
      <c r="S713" s="408"/>
      <c r="T713" s="408"/>
      <c r="U713" s="408"/>
      <c r="V713" s="408"/>
      <c r="W713" s="408"/>
      <c r="X713" s="408"/>
      <c r="Y713" s="408"/>
      <c r="Z713" s="408"/>
    </row>
    <row r="714" ht="12.75" customHeight="1">
      <c r="A714" s="424">
        <v>1.0</v>
      </c>
      <c r="B714" s="425" t="s">
        <v>335</v>
      </c>
      <c r="C714" s="426"/>
      <c r="D714" s="427"/>
      <c r="E714" s="428" t="s">
        <v>230</v>
      </c>
      <c r="F714" s="429">
        <v>1.0</v>
      </c>
      <c r="G714" s="436">
        <f>BAHAN!$D$60</f>
        <v>17500</v>
      </c>
      <c r="H714" s="430">
        <f t="shared" ref="H714:H717" si="55">G714*F714</f>
        <v>17500</v>
      </c>
      <c r="I714" s="408"/>
      <c r="J714" s="408"/>
      <c r="K714" s="408"/>
      <c r="L714" s="408"/>
      <c r="M714" s="408"/>
      <c r="N714" s="408"/>
      <c r="O714" s="408"/>
      <c r="P714" s="408"/>
      <c r="Q714" s="408"/>
      <c r="R714" s="408"/>
      <c r="S714" s="408"/>
      <c r="T714" s="408"/>
      <c r="U714" s="408"/>
      <c r="V714" s="408"/>
      <c r="W714" s="408"/>
      <c r="X714" s="408"/>
      <c r="Y714" s="408"/>
      <c r="Z714" s="408"/>
    </row>
    <row r="715" ht="12.75" customHeight="1">
      <c r="A715" s="424">
        <v>2.0</v>
      </c>
      <c r="B715" s="425" t="s">
        <v>328</v>
      </c>
      <c r="C715" s="426"/>
      <c r="D715" s="427"/>
      <c r="E715" s="428" t="s">
        <v>280</v>
      </c>
      <c r="F715" s="429">
        <v>10.0</v>
      </c>
      <c r="G715" s="436">
        <f>BAHAN!$D$56</f>
        <v>18500</v>
      </c>
      <c r="H715" s="430">
        <f t="shared" si="55"/>
        <v>185000</v>
      </c>
      <c r="I715" s="408"/>
      <c r="J715" s="408"/>
      <c r="K715" s="408"/>
      <c r="L715" s="408"/>
      <c r="M715" s="408"/>
      <c r="N715" s="408"/>
      <c r="O715" s="408"/>
      <c r="P715" s="408"/>
      <c r="Q715" s="408"/>
      <c r="R715" s="408"/>
      <c r="S715" s="408"/>
      <c r="T715" s="408"/>
      <c r="U715" s="408"/>
      <c r="V715" s="408"/>
      <c r="W715" s="408"/>
      <c r="X715" s="408"/>
      <c r="Y715" s="408"/>
      <c r="Z715" s="408"/>
    </row>
    <row r="716" ht="12.75" customHeight="1">
      <c r="A716" s="424">
        <v>3.0</v>
      </c>
      <c r="B716" s="425" t="s">
        <v>329</v>
      </c>
      <c r="C716" s="426"/>
      <c r="D716" s="427"/>
      <c r="E716" s="428" t="s">
        <v>330</v>
      </c>
      <c r="F716" s="429">
        <v>1.0</v>
      </c>
      <c r="G716" s="436">
        <f>BAHAN!$D$57</f>
        <v>6270</v>
      </c>
      <c r="H716" s="430">
        <f t="shared" si="55"/>
        <v>6270</v>
      </c>
      <c r="I716" s="408"/>
      <c r="J716" s="408"/>
      <c r="K716" s="408"/>
      <c r="L716" s="408"/>
      <c r="M716" s="408"/>
      <c r="N716" s="408"/>
      <c r="O716" s="408"/>
      <c r="P716" s="408"/>
      <c r="Q716" s="408"/>
      <c r="R716" s="408"/>
      <c r="S716" s="408"/>
      <c r="T716" s="408"/>
      <c r="U716" s="408"/>
      <c r="V716" s="408"/>
      <c r="W716" s="408"/>
      <c r="X716" s="408"/>
      <c r="Y716" s="408"/>
      <c r="Z716" s="408"/>
    </row>
    <row r="717" ht="12.75" customHeight="1">
      <c r="A717" s="424">
        <v>4.0</v>
      </c>
      <c r="B717" s="425" t="s">
        <v>331</v>
      </c>
      <c r="C717" s="426"/>
      <c r="D717" s="427"/>
      <c r="E717" s="428" t="s">
        <v>230</v>
      </c>
      <c r="F717" s="429">
        <v>1.0</v>
      </c>
      <c r="G717" s="436">
        <f>BAHAN!$D$58</f>
        <v>2132</v>
      </c>
      <c r="H717" s="430">
        <f t="shared" si="55"/>
        <v>2132</v>
      </c>
      <c r="I717" s="408"/>
      <c r="J717" s="408"/>
      <c r="K717" s="408"/>
      <c r="L717" s="408"/>
      <c r="M717" s="408"/>
      <c r="N717" s="408"/>
      <c r="O717" s="408"/>
      <c r="P717" s="408"/>
      <c r="Q717" s="408"/>
      <c r="R717" s="408"/>
      <c r="S717" s="408"/>
      <c r="T717" s="408"/>
      <c r="U717" s="408"/>
      <c r="V717" s="408"/>
      <c r="W717" s="408"/>
      <c r="X717" s="408"/>
      <c r="Y717" s="408"/>
      <c r="Z717" s="408"/>
    </row>
    <row r="718" ht="12.75" customHeight="1">
      <c r="A718" s="431" t="s">
        <v>215</v>
      </c>
      <c r="B718" s="213"/>
      <c r="C718" s="213"/>
      <c r="D718" s="213"/>
      <c r="E718" s="213"/>
      <c r="F718" s="213"/>
      <c r="G718" s="415"/>
      <c r="H718" s="423">
        <f>SUM(H714:H717)</f>
        <v>210902</v>
      </c>
      <c r="I718" s="408"/>
      <c r="J718" s="408"/>
      <c r="K718" s="408"/>
      <c r="L718" s="408"/>
      <c r="M718" s="408"/>
      <c r="N718" s="408"/>
      <c r="O718" s="408"/>
      <c r="P718" s="408"/>
      <c r="Q718" s="408"/>
      <c r="R718" s="408"/>
      <c r="S718" s="408"/>
      <c r="T718" s="408"/>
      <c r="U718" s="408"/>
      <c r="V718" s="408"/>
      <c r="W718" s="408"/>
      <c r="X718" s="408"/>
      <c r="Y718" s="408"/>
      <c r="Z718" s="408"/>
    </row>
    <row r="719" ht="12.75" customHeight="1">
      <c r="A719" s="417" t="s">
        <v>14</v>
      </c>
      <c r="B719" s="418" t="s">
        <v>216</v>
      </c>
      <c r="C719" s="419"/>
      <c r="D719" s="419"/>
      <c r="E719" s="432"/>
      <c r="F719" s="433"/>
      <c r="G719" s="427"/>
      <c r="H719" s="423">
        <f>H712+H718</f>
        <v>236096.4</v>
      </c>
      <c r="I719" s="408"/>
      <c r="J719" s="408"/>
      <c r="K719" s="408"/>
      <c r="L719" s="408"/>
      <c r="M719" s="408"/>
      <c r="N719" s="408"/>
      <c r="O719" s="408"/>
      <c r="P719" s="408"/>
      <c r="Q719" s="408"/>
      <c r="R719" s="408"/>
      <c r="S719" s="408"/>
      <c r="T719" s="408"/>
      <c r="U719" s="408"/>
      <c r="V719" s="408"/>
      <c r="W719" s="408"/>
      <c r="X719" s="408"/>
      <c r="Y719" s="408"/>
      <c r="Z719" s="408"/>
    </row>
    <row r="720" ht="12.75" customHeight="1">
      <c r="A720" s="417" t="s">
        <v>15</v>
      </c>
      <c r="B720" s="418" t="s">
        <v>201</v>
      </c>
      <c r="C720" s="419"/>
      <c r="D720" s="419"/>
      <c r="E720" s="434">
        <v>0.0</v>
      </c>
      <c r="F720" s="435" t="s">
        <v>217</v>
      </c>
      <c r="G720" s="427"/>
      <c r="H720" s="423">
        <f>H719*E720</f>
        <v>0</v>
      </c>
      <c r="I720" s="408"/>
      <c r="J720" s="408"/>
      <c r="K720" s="408"/>
      <c r="L720" s="408"/>
      <c r="M720" s="408"/>
      <c r="N720" s="408"/>
      <c r="O720" s="408"/>
      <c r="P720" s="408"/>
      <c r="Q720" s="408"/>
      <c r="R720" s="408"/>
      <c r="S720" s="408"/>
      <c r="T720" s="408"/>
      <c r="U720" s="408"/>
      <c r="V720" s="408"/>
      <c r="W720" s="408"/>
      <c r="X720" s="408"/>
      <c r="Y720" s="408"/>
      <c r="Z720" s="408"/>
    </row>
    <row r="721" ht="12.75" customHeight="1">
      <c r="A721" s="417" t="s">
        <v>16</v>
      </c>
      <c r="B721" s="418" t="s">
        <v>218</v>
      </c>
      <c r="C721" s="419"/>
      <c r="D721" s="419"/>
      <c r="E721" s="432"/>
      <c r="F721" s="433"/>
      <c r="G721" s="427"/>
      <c r="H721" s="423">
        <f>SUM(H719:H720)</f>
        <v>236096.4</v>
      </c>
      <c r="I721" s="408"/>
      <c r="J721" s="408"/>
      <c r="K721" s="408"/>
      <c r="L721" s="408"/>
      <c r="M721" s="408"/>
      <c r="N721" s="408"/>
      <c r="O721" s="408"/>
      <c r="P721" s="408"/>
      <c r="Q721" s="408"/>
      <c r="R721" s="408"/>
      <c r="S721" s="408"/>
      <c r="T721" s="408"/>
      <c r="U721" s="408"/>
      <c r="V721" s="408"/>
      <c r="W721" s="408"/>
      <c r="X721" s="408"/>
      <c r="Y721" s="408"/>
      <c r="Z721" s="408"/>
    </row>
    <row r="722" ht="12.75" customHeight="1">
      <c r="A722" s="408"/>
      <c r="B722" s="408"/>
      <c r="C722" s="408"/>
      <c r="D722" s="408"/>
      <c r="E722" s="406"/>
      <c r="F722" s="407"/>
      <c r="G722" s="408"/>
      <c r="H722" s="408"/>
      <c r="I722" s="408"/>
      <c r="J722" s="408"/>
      <c r="K722" s="408"/>
      <c r="L722" s="408"/>
      <c r="M722" s="408"/>
      <c r="N722" s="408"/>
      <c r="O722" s="408"/>
      <c r="P722" s="408"/>
      <c r="Q722" s="408"/>
      <c r="R722" s="408"/>
      <c r="S722" s="408"/>
      <c r="T722" s="408"/>
      <c r="U722" s="408"/>
      <c r="V722" s="408"/>
      <c r="W722" s="408"/>
      <c r="X722" s="408"/>
      <c r="Y722" s="408"/>
      <c r="Z722" s="408"/>
    </row>
    <row r="723" ht="12.75" customHeight="1">
      <c r="A723" s="408"/>
      <c r="B723" s="408"/>
      <c r="C723" s="408"/>
      <c r="D723" s="408"/>
      <c r="E723" s="406"/>
      <c r="F723" s="407"/>
      <c r="G723" s="408"/>
      <c r="H723" s="408"/>
      <c r="I723" s="408"/>
      <c r="J723" s="408"/>
      <c r="K723" s="408"/>
      <c r="L723" s="408"/>
      <c r="M723" s="408"/>
      <c r="N723" s="408"/>
      <c r="O723" s="408"/>
      <c r="P723" s="408"/>
      <c r="Q723" s="408"/>
      <c r="R723" s="408"/>
      <c r="S723" s="408"/>
      <c r="T723" s="408"/>
      <c r="U723" s="408"/>
      <c r="V723" s="408"/>
      <c r="W723" s="408"/>
      <c r="X723" s="408"/>
      <c r="Y723" s="408"/>
      <c r="Z723" s="408"/>
    </row>
    <row r="724" ht="12.75" customHeight="1">
      <c r="A724" s="408"/>
      <c r="B724" s="408"/>
      <c r="C724" s="408"/>
      <c r="D724" s="408"/>
      <c r="E724" s="406"/>
      <c r="F724" s="407"/>
      <c r="G724" s="408"/>
      <c r="H724" s="408"/>
      <c r="I724" s="408"/>
      <c r="J724" s="408"/>
      <c r="K724" s="408"/>
      <c r="L724" s="408"/>
      <c r="M724" s="408"/>
      <c r="N724" s="408"/>
      <c r="O724" s="408"/>
      <c r="P724" s="408"/>
      <c r="Q724" s="408"/>
      <c r="R724" s="408"/>
      <c r="S724" s="408"/>
      <c r="T724" s="408"/>
      <c r="U724" s="408"/>
      <c r="V724" s="408"/>
      <c r="W724" s="408"/>
      <c r="X724" s="408"/>
      <c r="Y724" s="408"/>
      <c r="Z724" s="408"/>
    </row>
    <row r="725" ht="12.75" customHeight="1">
      <c r="A725" s="408" t="s">
        <v>182</v>
      </c>
      <c r="B725" s="408"/>
      <c r="C725" s="408" t="s">
        <v>4</v>
      </c>
      <c r="D725" s="412" t="s">
        <v>336</v>
      </c>
      <c r="E725" s="406"/>
      <c r="F725" s="407"/>
      <c r="G725" s="408"/>
      <c r="H725" s="408"/>
      <c r="I725" s="408"/>
      <c r="J725" s="408"/>
      <c r="K725" s="408"/>
      <c r="L725" s="408"/>
      <c r="M725" s="408"/>
      <c r="N725" s="408"/>
      <c r="O725" s="408"/>
      <c r="P725" s="408"/>
      <c r="Q725" s="408"/>
      <c r="R725" s="408"/>
      <c r="S725" s="408"/>
      <c r="T725" s="408"/>
      <c r="U725" s="408"/>
      <c r="V725" s="408"/>
      <c r="W725" s="408"/>
      <c r="X725" s="408"/>
      <c r="Y725" s="408"/>
      <c r="Z725" s="408"/>
    </row>
    <row r="726" ht="12.75" customHeight="1">
      <c r="A726" s="408" t="s">
        <v>184</v>
      </c>
      <c r="B726" s="408"/>
      <c r="C726" s="408" t="s">
        <v>4</v>
      </c>
      <c r="D726" s="408" t="s">
        <v>116</v>
      </c>
      <c r="E726" s="406"/>
      <c r="F726" s="407"/>
      <c r="G726" s="437"/>
      <c r="H726" s="408"/>
      <c r="I726" s="408"/>
      <c r="J726" s="408"/>
      <c r="K726" s="408"/>
      <c r="L726" s="408"/>
      <c r="M726" s="408"/>
      <c r="N726" s="408"/>
      <c r="O726" s="408"/>
      <c r="P726" s="408"/>
      <c r="Q726" s="408"/>
      <c r="R726" s="408"/>
      <c r="S726" s="408"/>
      <c r="T726" s="408"/>
      <c r="U726" s="408"/>
      <c r="V726" s="408"/>
      <c r="W726" s="408"/>
      <c r="X726" s="408"/>
      <c r="Y726" s="408"/>
      <c r="Z726" s="408"/>
    </row>
    <row r="727" ht="12.75" customHeight="1">
      <c r="A727" s="408" t="s">
        <v>186</v>
      </c>
      <c r="B727" s="408"/>
      <c r="C727" s="408" t="s">
        <v>4</v>
      </c>
      <c r="D727" s="408" t="s">
        <v>337</v>
      </c>
      <c r="E727" s="406"/>
      <c r="F727" s="407"/>
      <c r="G727" s="408"/>
      <c r="H727" s="408"/>
      <c r="I727" s="408"/>
      <c r="J727" s="408"/>
      <c r="K727" s="408"/>
      <c r="L727" s="408"/>
      <c r="M727" s="408"/>
      <c r="N727" s="408"/>
      <c r="O727" s="408"/>
      <c r="P727" s="408"/>
      <c r="Q727" s="408"/>
      <c r="R727" s="408"/>
      <c r="S727" s="408"/>
      <c r="T727" s="408"/>
      <c r="U727" s="408"/>
      <c r="V727" s="408"/>
      <c r="W727" s="408"/>
      <c r="X727" s="408"/>
      <c r="Y727" s="408"/>
      <c r="Z727" s="408"/>
    </row>
    <row r="728" ht="12.75" customHeight="1">
      <c r="A728" s="408"/>
      <c r="B728" s="408"/>
      <c r="C728" s="408"/>
      <c r="D728" s="408"/>
      <c r="E728" s="406"/>
      <c r="F728" s="407"/>
      <c r="G728" s="408"/>
      <c r="H728" s="408"/>
      <c r="I728" s="408"/>
      <c r="J728" s="408"/>
      <c r="K728" s="408"/>
      <c r="L728" s="408"/>
      <c r="M728" s="408"/>
      <c r="N728" s="408"/>
      <c r="O728" s="408"/>
      <c r="P728" s="408"/>
      <c r="Q728" s="408"/>
      <c r="R728" s="408"/>
      <c r="S728" s="408"/>
      <c r="T728" s="408"/>
      <c r="U728" s="408"/>
      <c r="V728" s="408"/>
      <c r="W728" s="408"/>
      <c r="X728" s="408"/>
      <c r="Y728" s="408"/>
      <c r="Z728" s="408"/>
    </row>
    <row r="729" ht="12.75" customHeight="1">
      <c r="A729" s="413" t="s">
        <v>188</v>
      </c>
      <c r="B729" s="414" t="s">
        <v>189</v>
      </c>
      <c r="C729" s="213"/>
      <c r="D729" s="415"/>
      <c r="E729" s="413" t="s">
        <v>190</v>
      </c>
      <c r="F729" s="416" t="s">
        <v>191</v>
      </c>
      <c r="G729" s="413" t="s">
        <v>192</v>
      </c>
      <c r="H729" s="413" t="s">
        <v>193</v>
      </c>
      <c r="I729" s="408"/>
      <c r="J729" s="408"/>
      <c r="K729" s="408"/>
      <c r="L729" s="408"/>
      <c r="M729" s="408"/>
      <c r="N729" s="408"/>
      <c r="O729" s="408"/>
      <c r="P729" s="408"/>
      <c r="Q729" s="408"/>
      <c r="R729" s="408"/>
      <c r="S729" s="408"/>
      <c r="T729" s="408"/>
      <c r="U729" s="408"/>
      <c r="V729" s="408"/>
      <c r="W729" s="408"/>
      <c r="X729" s="408"/>
      <c r="Y729" s="408"/>
      <c r="Z729" s="408"/>
    </row>
    <row r="730" ht="12.75" customHeight="1">
      <c r="A730" s="417" t="s">
        <v>194</v>
      </c>
      <c r="B730" s="418" t="s">
        <v>195</v>
      </c>
      <c r="C730" s="419"/>
      <c r="D730" s="420"/>
      <c r="E730" s="417"/>
      <c r="F730" s="421"/>
      <c r="G730" s="422"/>
      <c r="H730" s="423"/>
      <c r="I730" s="408"/>
      <c r="J730" s="408"/>
      <c r="K730" s="408"/>
      <c r="L730" s="408"/>
      <c r="M730" s="408"/>
      <c r="N730" s="408"/>
      <c r="O730" s="408"/>
      <c r="P730" s="408"/>
      <c r="Q730" s="408"/>
      <c r="R730" s="408"/>
      <c r="S730" s="408"/>
      <c r="T730" s="408"/>
      <c r="U730" s="408"/>
      <c r="V730" s="408"/>
      <c r="W730" s="408"/>
      <c r="X730" s="408"/>
      <c r="Y730" s="408"/>
      <c r="Z730" s="408"/>
    </row>
    <row r="731" ht="12.75" customHeight="1">
      <c r="A731" s="424">
        <v>1.0</v>
      </c>
      <c r="B731" s="425" t="s">
        <v>325</v>
      </c>
      <c r="C731" s="426"/>
      <c r="D731" s="427"/>
      <c r="E731" s="428" t="s">
        <v>197</v>
      </c>
      <c r="F731" s="429">
        <v>0.05</v>
      </c>
      <c r="G731" s="430">
        <f>BAHAN!$D$10</f>
        <v>104400</v>
      </c>
      <c r="H731" s="430">
        <f t="shared" ref="H731:H733" si="56">G731*F731</f>
        <v>5220</v>
      </c>
      <c r="I731" s="408"/>
      <c r="J731" s="408"/>
      <c r="K731" s="408"/>
      <c r="L731" s="408"/>
      <c r="M731" s="408"/>
      <c r="N731" s="408"/>
      <c r="O731" s="408"/>
      <c r="P731" s="408"/>
      <c r="Q731" s="408"/>
      <c r="R731" s="408"/>
      <c r="S731" s="408"/>
      <c r="T731" s="408"/>
      <c r="U731" s="408"/>
      <c r="V731" s="408"/>
      <c r="W731" s="408"/>
      <c r="X731" s="408"/>
      <c r="Y731" s="408"/>
      <c r="Z731" s="408"/>
    </row>
    <row r="732" ht="12.75" customHeight="1">
      <c r="A732" s="424">
        <v>2.0</v>
      </c>
      <c r="B732" s="425" t="s">
        <v>326</v>
      </c>
      <c r="C732" s="426"/>
      <c r="D732" s="427"/>
      <c r="E732" s="428" t="s">
        <v>197</v>
      </c>
      <c r="F732" s="429">
        <v>0.2</v>
      </c>
      <c r="G732" s="430">
        <f>BAHAN!$D$11</f>
        <v>99400</v>
      </c>
      <c r="H732" s="430">
        <f t="shared" si="56"/>
        <v>19880</v>
      </c>
      <c r="I732" s="408"/>
      <c r="J732" s="408"/>
      <c r="K732" s="408"/>
      <c r="L732" s="408"/>
      <c r="M732" s="408"/>
      <c r="N732" s="408"/>
      <c r="O732" s="408"/>
      <c r="P732" s="408"/>
      <c r="Q732" s="408"/>
      <c r="R732" s="408"/>
      <c r="S732" s="408"/>
      <c r="T732" s="408"/>
      <c r="U732" s="408"/>
      <c r="V732" s="408"/>
      <c r="W732" s="408"/>
      <c r="X732" s="408"/>
      <c r="Y732" s="408"/>
      <c r="Z732" s="408"/>
    </row>
    <row r="733" ht="12.75" customHeight="1">
      <c r="A733" s="424">
        <v>3.0</v>
      </c>
      <c r="B733" s="425" t="s">
        <v>198</v>
      </c>
      <c r="C733" s="426"/>
      <c r="D733" s="427"/>
      <c r="E733" s="428" t="s">
        <v>197</v>
      </c>
      <c r="F733" s="429">
        <v>0.001</v>
      </c>
      <c r="G733" s="430">
        <f>BAHAN!$D$12</f>
        <v>94400</v>
      </c>
      <c r="H733" s="430">
        <f t="shared" si="56"/>
        <v>94.4</v>
      </c>
      <c r="I733" s="408"/>
      <c r="J733" s="408"/>
      <c r="K733" s="408"/>
      <c r="L733" s="408"/>
      <c r="M733" s="408"/>
      <c r="N733" s="408"/>
      <c r="O733" s="408"/>
      <c r="P733" s="408"/>
      <c r="Q733" s="408"/>
      <c r="R733" s="408"/>
      <c r="S733" s="408"/>
      <c r="T733" s="408"/>
      <c r="U733" s="408"/>
      <c r="V733" s="408"/>
      <c r="W733" s="408"/>
      <c r="X733" s="408"/>
      <c r="Y733" s="408"/>
      <c r="Z733" s="408"/>
    </row>
    <row r="734" ht="12.75" customHeight="1">
      <c r="A734" s="431" t="s">
        <v>199</v>
      </c>
      <c r="B734" s="213"/>
      <c r="C734" s="213"/>
      <c r="D734" s="213"/>
      <c r="E734" s="213"/>
      <c r="F734" s="213"/>
      <c r="G734" s="415"/>
      <c r="H734" s="423">
        <f>SUM(H731:H733)</f>
        <v>25194.4</v>
      </c>
      <c r="I734" s="408"/>
      <c r="J734" s="408"/>
      <c r="K734" s="408"/>
      <c r="L734" s="408"/>
      <c r="M734" s="408"/>
      <c r="N734" s="408"/>
      <c r="O734" s="408"/>
      <c r="P734" s="408"/>
      <c r="Q734" s="408"/>
      <c r="R734" s="408"/>
      <c r="S734" s="408"/>
      <c r="T734" s="408"/>
      <c r="U734" s="408"/>
      <c r="V734" s="408"/>
      <c r="W734" s="408"/>
      <c r="X734" s="408"/>
      <c r="Y734" s="408"/>
      <c r="Z734" s="408"/>
    </row>
    <row r="735" ht="12.75" customHeight="1">
      <c r="A735" s="417" t="s">
        <v>208</v>
      </c>
      <c r="B735" s="418" t="s">
        <v>209</v>
      </c>
      <c r="C735" s="419"/>
      <c r="D735" s="427"/>
      <c r="E735" s="417"/>
      <c r="F735" s="421"/>
      <c r="G735" s="422"/>
      <c r="H735" s="423"/>
      <c r="I735" s="408"/>
      <c r="J735" s="408"/>
      <c r="K735" s="408"/>
      <c r="L735" s="408"/>
      <c r="M735" s="408"/>
      <c r="N735" s="408"/>
      <c r="O735" s="408"/>
      <c r="P735" s="408"/>
      <c r="Q735" s="408"/>
      <c r="R735" s="408"/>
      <c r="S735" s="408"/>
      <c r="T735" s="408"/>
      <c r="U735" s="408"/>
      <c r="V735" s="408"/>
      <c r="W735" s="408"/>
      <c r="X735" s="408"/>
      <c r="Y735" s="408"/>
      <c r="Z735" s="408"/>
    </row>
    <row r="736" ht="12.75" customHeight="1">
      <c r="A736" s="424">
        <v>1.0</v>
      </c>
      <c r="B736" s="425" t="s">
        <v>336</v>
      </c>
      <c r="C736" s="426"/>
      <c r="D736" s="427"/>
      <c r="E736" s="428" t="s">
        <v>230</v>
      </c>
      <c r="F736" s="429">
        <v>1.0</v>
      </c>
      <c r="G736" s="436">
        <f>BAHAN!$D$61</f>
        <v>32000</v>
      </c>
      <c r="H736" s="430">
        <f>G736*F736</f>
        <v>32000</v>
      </c>
      <c r="I736" s="408"/>
      <c r="J736" s="408"/>
      <c r="K736" s="408"/>
      <c r="L736" s="408"/>
      <c r="M736" s="408"/>
      <c r="N736" s="408"/>
      <c r="O736" s="408"/>
      <c r="P736" s="408"/>
      <c r="Q736" s="408"/>
      <c r="R736" s="408"/>
      <c r="S736" s="408"/>
      <c r="T736" s="408"/>
      <c r="U736" s="408"/>
      <c r="V736" s="408"/>
      <c r="W736" s="408"/>
      <c r="X736" s="408"/>
      <c r="Y736" s="408"/>
      <c r="Z736" s="408"/>
    </row>
    <row r="737" ht="12.75" customHeight="1">
      <c r="A737" s="431" t="s">
        <v>215</v>
      </c>
      <c r="B737" s="213"/>
      <c r="C737" s="213"/>
      <c r="D737" s="213"/>
      <c r="E737" s="213"/>
      <c r="F737" s="213"/>
      <c r="G737" s="415"/>
      <c r="H737" s="423">
        <f>SUM(H736)</f>
        <v>32000</v>
      </c>
      <c r="I737" s="408"/>
      <c r="J737" s="408"/>
      <c r="K737" s="408"/>
      <c r="L737" s="408"/>
      <c r="M737" s="408"/>
      <c r="N737" s="408"/>
      <c r="O737" s="408"/>
      <c r="P737" s="408"/>
      <c r="Q737" s="408"/>
      <c r="R737" s="408"/>
      <c r="S737" s="408"/>
      <c r="T737" s="408"/>
      <c r="U737" s="408"/>
      <c r="V737" s="408"/>
      <c r="W737" s="408"/>
      <c r="X737" s="408"/>
      <c r="Y737" s="408"/>
      <c r="Z737" s="408"/>
    </row>
    <row r="738" ht="12.75" customHeight="1">
      <c r="A738" s="417" t="s">
        <v>14</v>
      </c>
      <c r="B738" s="418" t="s">
        <v>216</v>
      </c>
      <c r="C738" s="419"/>
      <c r="D738" s="419"/>
      <c r="E738" s="432"/>
      <c r="F738" s="433"/>
      <c r="G738" s="427"/>
      <c r="H738" s="423">
        <f>H734+H737</f>
        <v>57194.4</v>
      </c>
      <c r="I738" s="408"/>
      <c r="J738" s="408"/>
      <c r="K738" s="408"/>
      <c r="L738" s="408"/>
      <c r="M738" s="408"/>
      <c r="N738" s="408"/>
      <c r="O738" s="408"/>
      <c r="P738" s="408"/>
      <c r="Q738" s="408"/>
      <c r="R738" s="408"/>
      <c r="S738" s="408"/>
      <c r="T738" s="408"/>
      <c r="U738" s="408"/>
      <c r="V738" s="408"/>
      <c r="W738" s="408"/>
      <c r="X738" s="408"/>
      <c r="Y738" s="408"/>
      <c r="Z738" s="408"/>
    </row>
    <row r="739" ht="12.75" customHeight="1">
      <c r="A739" s="417" t="s">
        <v>15</v>
      </c>
      <c r="B739" s="418" t="s">
        <v>201</v>
      </c>
      <c r="C739" s="419"/>
      <c r="D739" s="419"/>
      <c r="E739" s="434">
        <v>0.0</v>
      </c>
      <c r="F739" s="435" t="s">
        <v>217</v>
      </c>
      <c r="G739" s="427"/>
      <c r="H739" s="423">
        <f>H738*E739</f>
        <v>0</v>
      </c>
      <c r="I739" s="408"/>
      <c r="J739" s="408"/>
      <c r="K739" s="408"/>
      <c r="L739" s="408"/>
      <c r="M739" s="408"/>
      <c r="N739" s="408"/>
      <c r="O739" s="408"/>
      <c r="P739" s="408"/>
      <c r="Q739" s="408"/>
      <c r="R739" s="408"/>
      <c r="S739" s="408"/>
      <c r="T739" s="408"/>
      <c r="U739" s="408"/>
      <c r="V739" s="408"/>
      <c r="W739" s="408"/>
      <c r="X739" s="408"/>
      <c r="Y739" s="408"/>
      <c r="Z739" s="408"/>
    </row>
    <row r="740" ht="12.75" customHeight="1">
      <c r="A740" s="417" t="s">
        <v>16</v>
      </c>
      <c r="B740" s="418" t="s">
        <v>218</v>
      </c>
      <c r="C740" s="419"/>
      <c r="D740" s="419"/>
      <c r="E740" s="432"/>
      <c r="F740" s="433"/>
      <c r="G740" s="427"/>
      <c r="H740" s="423">
        <f>SUM(H738:H739)</f>
        <v>57194.4</v>
      </c>
      <c r="I740" s="408"/>
      <c r="J740" s="408"/>
      <c r="K740" s="408"/>
      <c r="L740" s="408"/>
      <c r="M740" s="408"/>
      <c r="N740" s="408"/>
      <c r="O740" s="408"/>
      <c r="P740" s="408"/>
      <c r="Q740" s="408"/>
      <c r="R740" s="408"/>
      <c r="S740" s="408"/>
      <c r="T740" s="408"/>
      <c r="U740" s="408"/>
      <c r="V740" s="408"/>
      <c r="W740" s="408"/>
      <c r="X740" s="408"/>
      <c r="Y740" s="408"/>
      <c r="Z740" s="408"/>
    </row>
    <row r="741" ht="12.75" customHeight="1">
      <c r="A741" s="408"/>
      <c r="B741" s="408"/>
      <c r="C741" s="408"/>
      <c r="D741" s="408"/>
      <c r="E741" s="406"/>
      <c r="F741" s="407"/>
      <c r="G741" s="408"/>
      <c r="H741" s="408"/>
      <c r="I741" s="408"/>
      <c r="J741" s="408"/>
      <c r="K741" s="408"/>
      <c r="L741" s="408"/>
      <c r="M741" s="408"/>
      <c r="N741" s="408"/>
      <c r="O741" s="408"/>
      <c r="P741" s="408"/>
      <c r="Q741" s="408"/>
      <c r="R741" s="408"/>
      <c r="S741" s="408"/>
      <c r="T741" s="408"/>
      <c r="U741" s="408"/>
      <c r="V741" s="408"/>
      <c r="W741" s="408"/>
      <c r="X741" s="408"/>
      <c r="Y741" s="408"/>
      <c r="Z741" s="408"/>
    </row>
    <row r="742" ht="12.75" customHeight="1">
      <c r="A742" s="408"/>
      <c r="B742" s="408"/>
      <c r="C742" s="408"/>
      <c r="D742" s="408"/>
      <c r="E742" s="406"/>
      <c r="F742" s="407"/>
      <c r="G742" s="408"/>
      <c r="H742" s="408"/>
      <c r="I742" s="408"/>
      <c r="J742" s="408"/>
      <c r="K742" s="408"/>
      <c r="L742" s="408"/>
      <c r="M742" s="408"/>
      <c r="N742" s="408"/>
      <c r="O742" s="408"/>
      <c r="P742" s="408"/>
      <c r="Q742" s="408"/>
      <c r="R742" s="408"/>
      <c r="S742" s="408"/>
      <c r="T742" s="408"/>
      <c r="U742" s="408"/>
      <c r="V742" s="408"/>
      <c r="W742" s="408"/>
      <c r="X742" s="408"/>
      <c r="Y742" s="408"/>
      <c r="Z742" s="408"/>
    </row>
    <row r="743" ht="12.75" customHeight="1">
      <c r="A743" s="408"/>
      <c r="B743" s="408"/>
      <c r="C743" s="408"/>
      <c r="D743" s="408"/>
      <c r="E743" s="406"/>
      <c r="F743" s="407"/>
      <c r="G743" s="408"/>
      <c r="H743" s="408"/>
      <c r="I743" s="408"/>
      <c r="J743" s="408"/>
      <c r="K743" s="408"/>
      <c r="L743" s="408"/>
      <c r="M743" s="408"/>
      <c r="N743" s="408"/>
      <c r="O743" s="408"/>
      <c r="P743" s="408"/>
      <c r="Q743" s="408"/>
      <c r="R743" s="408"/>
      <c r="S743" s="408"/>
      <c r="T743" s="408"/>
      <c r="U743" s="408"/>
      <c r="V743" s="408"/>
      <c r="W743" s="408"/>
      <c r="X743" s="408"/>
      <c r="Y743" s="408"/>
      <c r="Z743" s="408"/>
    </row>
    <row r="744" ht="12.75" customHeight="1">
      <c r="A744" s="408" t="s">
        <v>182</v>
      </c>
      <c r="B744" s="408"/>
      <c r="C744" s="408" t="s">
        <v>4</v>
      </c>
      <c r="D744" s="412" t="s">
        <v>338</v>
      </c>
      <c r="E744" s="406"/>
      <c r="F744" s="407"/>
      <c r="G744" s="408"/>
      <c r="H744" s="408"/>
      <c r="I744" s="408"/>
      <c r="J744" s="408"/>
      <c r="K744" s="408"/>
      <c r="L744" s="408"/>
      <c r="M744" s="408"/>
      <c r="N744" s="408"/>
      <c r="O744" s="408"/>
      <c r="P744" s="408"/>
      <c r="Q744" s="408"/>
      <c r="R744" s="408"/>
      <c r="S744" s="408"/>
      <c r="T744" s="408"/>
      <c r="U744" s="408"/>
      <c r="V744" s="408"/>
      <c r="W744" s="408"/>
      <c r="X744" s="408"/>
      <c r="Y744" s="408"/>
      <c r="Z744" s="408"/>
    </row>
    <row r="745" ht="12.75" customHeight="1">
      <c r="A745" s="408" t="s">
        <v>184</v>
      </c>
      <c r="B745" s="408"/>
      <c r="C745" s="408" t="s">
        <v>4</v>
      </c>
      <c r="D745" s="408" t="s">
        <v>116</v>
      </c>
      <c r="E745" s="406"/>
      <c r="F745" s="407"/>
      <c r="G745" s="437"/>
      <c r="H745" s="408"/>
      <c r="I745" s="408"/>
      <c r="J745" s="408"/>
      <c r="K745" s="408"/>
      <c r="L745" s="408"/>
      <c r="M745" s="408"/>
      <c r="N745" s="408"/>
      <c r="O745" s="408"/>
      <c r="P745" s="408"/>
      <c r="Q745" s="408"/>
      <c r="R745" s="408"/>
      <c r="S745" s="408"/>
      <c r="T745" s="408"/>
      <c r="U745" s="408"/>
      <c r="V745" s="408"/>
      <c r="W745" s="408"/>
      <c r="X745" s="408"/>
      <c r="Y745" s="408"/>
      <c r="Z745" s="408"/>
    </row>
    <row r="746" ht="12.75" customHeight="1">
      <c r="A746" s="408" t="s">
        <v>186</v>
      </c>
      <c r="B746" s="408"/>
      <c r="C746" s="408" t="s">
        <v>4</v>
      </c>
      <c r="D746" s="408" t="s">
        <v>339</v>
      </c>
      <c r="E746" s="406"/>
      <c r="F746" s="407"/>
      <c r="G746" s="408"/>
      <c r="H746" s="408"/>
      <c r="I746" s="408"/>
      <c r="J746" s="408"/>
      <c r="K746" s="408"/>
      <c r="L746" s="408"/>
      <c r="M746" s="408"/>
      <c r="N746" s="408"/>
      <c r="O746" s="408"/>
      <c r="P746" s="408"/>
      <c r="Q746" s="408"/>
      <c r="R746" s="408"/>
      <c r="S746" s="408"/>
      <c r="T746" s="408"/>
      <c r="U746" s="408"/>
      <c r="V746" s="408"/>
      <c r="W746" s="408"/>
      <c r="X746" s="408"/>
      <c r="Y746" s="408"/>
      <c r="Z746" s="408"/>
    </row>
    <row r="747" ht="12.75" customHeight="1">
      <c r="A747" s="408"/>
      <c r="B747" s="408"/>
      <c r="C747" s="408"/>
      <c r="D747" s="408"/>
      <c r="E747" s="406"/>
      <c r="F747" s="407"/>
      <c r="G747" s="408"/>
      <c r="H747" s="408"/>
      <c r="I747" s="408"/>
      <c r="J747" s="408"/>
      <c r="K747" s="408"/>
      <c r="L747" s="408"/>
      <c r="M747" s="408"/>
      <c r="N747" s="408"/>
      <c r="O747" s="408"/>
      <c r="P747" s="408"/>
      <c r="Q747" s="408"/>
      <c r="R747" s="408"/>
      <c r="S747" s="408"/>
      <c r="T747" s="408"/>
      <c r="U747" s="408"/>
      <c r="V747" s="408"/>
      <c r="W747" s="408"/>
      <c r="X747" s="408"/>
      <c r="Y747" s="408"/>
      <c r="Z747" s="408"/>
    </row>
    <row r="748" ht="12.75" customHeight="1">
      <c r="A748" s="413" t="s">
        <v>188</v>
      </c>
      <c r="B748" s="414" t="s">
        <v>189</v>
      </c>
      <c r="C748" s="213"/>
      <c r="D748" s="415"/>
      <c r="E748" s="413" t="s">
        <v>190</v>
      </c>
      <c r="F748" s="416" t="s">
        <v>191</v>
      </c>
      <c r="G748" s="413" t="s">
        <v>192</v>
      </c>
      <c r="H748" s="413" t="s">
        <v>193</v>
      </c>
      <c r="I748" s="408"/>
      <c r="J748" s="408"/>
      <c r="K748" s="408"/>
      <c r="L748" s="408"/>
      <c r="M748" s="408"/>
      <c r="N748" s="408"/>
      <c r="O748" s="408"/>
      <c r="P748" s="408"/>
      <c r="Q748" s="408"/>
      <c r="R748" s="408"/>
      <c r="S748" s="408"/>
      <c r="T748" s="408"/>
      <c r="U748" s="408"/>
      <c r="V748" s="408"/>
      <c r="W748" s="408"/>
      <c r="X748" s="408"/>
      <c r="Y748" s="408"/>
      <c r="Z748" s="408"/>
    </row>
    <row r="749" ht="12.75" customHeight="1">
      <c r="A749" s="417" t="s">
        <v>194</v>
      </c>
      <c r="B749" s="418" t="s">
        <v>195</v>
      </c>
      <c r="C749" s="419"/>
      <c r="D749" s="420"/>
      <c r="E749" s="417"/>
      <c r="F749" s="421"/>
      <c r="G749" s="422"/>
      <c r="H749" s="423"/>
      <c r="I749" s="408"/>
      <c r="J749" s="408"/>
      <c r="K749" s="408"/>
      <c r="L749" s="408"/>
      <c r="M749" s="408"/>
      <c r="N749" s="408"/>
      <c r="O749" s="408"/>
      <c r="P749" s="408"/>
      <c r="Q749" s="408"/>
      <c r="R749" s="408"/>
      <c r="S749" s="408"/>
      <c r="T749" s="408"/>
      <c r="U749" s="408"/>
      <c r="V749" s="408"/>
      <c r="W749" s="408"/>
      <c r="X749" s="408"/>
      <c r="Y749" s="408"/>
      <c r="Z749" s="408"/>
    </row>
    <row r="750" ht="12.75" customHeight="1">
      <c r="A750" s="424">
        <v>1.0</v>
      </c>
      <c r="B750" s="425" t="s">
        <v>325</v>
      </c>
      <c r="C750" s="426"/>
      <c r="D750" s="427"/>
      <c r="E750" s="428" t="s">
        <v>197</v>
      </c>
      <c r="F750" s="429">
        <v>0.05</v>
      </c>
      <c r="G750" s="430">
        <f>BAHAN!$D$10</f>
        <v>104400</v>
      </c>
      <c r="H750" s="430">
        <f t="shared" ref="H750:H752" si="57">G750*F750</f>
        <v>5220</v>
      </c>
      <c r="I750" s="408"/>
      <c r="J750" s="408"/>
      <c r="K750" s="408"/>
      <c r="L750" s="408"/>
      <c r="M750" s="408"/>
      <c r="N750" s="408"/>
      <c r="O750" s="408"/>
      <c r="P750" s="408"/>
      <c r="Q750" s="408"/>
      <c r="R750" s="408"/>
      <c r="S750" s="408"/>
      <c r="T750" s="408"/>
      <c r="U750" s="408"/>
      <c r="V750" s="408"/>
      <c r="W750" s="408"/>
      <c r="X750" s="408"/>
      <c r="Y750" s="408"/>
      <c r="Z750" s="408"/>
    </row>
    <row r="751" ht="12.75" customHeight="1">
      <c r="A751" s="424">
        <v>2.0</v>
      </c>
      <c r="B751" s="425" t="s">
        <v>326</v>
      </c>
      <c r="C751" s="426"/>
      <c r="D751" s="427"/>
      <c r="E751" s="428" t="s">
        <v>197</v>
      </c>
      <c r="F751" s="429">
        <v>0.2</v>
      </c>
      <c r="G751" s="430">
        <f>BAHAN!$D$11</f>
        <v>99400</v>
      </c>
      <c r="H751" s="430">
        <f t="shared" si="57"/>
        <v>19880</v>
      </c>
      <c r="I751" s="408"/>
      <c r="J751" s="408"/>
      <c r="K751" s="408"/>
      <c r="L751" s="408"/>
      <c r="M751" s="408"/>
      <c r="N751" s="408"/>
      <c r="O751" s="408"/>
      <c r="P751" s="408"/>
      <c r="Q751" s="408"/>
      <c r="R751" s="408"/>
      <c r="S751" s="408"/>
      <c r="T751" s="408"/>
      <c r="U751" s="408"/>
      <c r="V751" s="408"/>
      <c r="W751" s="408"/>
      <c r="X751" s="408"/>
      <c r="Y751" s="408"/>
      <c r="Z751" s="408"/>
    </row>
    <row r="752" ht="12.75" customHeight="1">
      <c r="A752" s="424">
        <v>3.0</v>
      </c>
      <c r="B752" s="425" t="s">
        <v>198</v>
      </c>
      <c r="C752" s="426"/>
      <c r="D752" s="427"/>
      <c r="E752" s="428" t="s">
        <v>197</v>
      </c>
      <c r="F752" s="429">
        <v>0.001</v>
      </c>
      <c r="G752" s="430">
        <f>BAHAN!$D$12</f>
        <v>94400</v>
      </c>
      <c r="H752" s="430">
        <f t="shared" si="57"/>
        <v>94.4</v>
      </c>
      <c r="I752" s="408"/>
      <c r="J752" s="408"/>
      <c r="K752" s="408"/>
      <c r="L752" s="408"/>
      <c r="M752" s="408"/>
      <c r="N752" s="408"/>
      <c r="O752" s="408"/>
      <c r="P752" s="408"/>
      <c r="Q752" s="408"/>
      <c r="R752" s="408"/>
      <c r="S752" s="408"/>
      <c r="T752" s="408"/>
      <c r="U752" s="408"/>
      <c r="V752" s="408"/>
      <c r="W752" s="408"/>
      <c r="X752" s="408"/>
      <c r="Y752" s="408"/>
      <c r="Z752" s="408"/>
    </row>
    <row r="753" ht="12.75" customHeight="1">
      <c r="A753" s="431" t="s">
        <v>199</v>
      </c>
      <c r="B753" s="213"/>
      <c r="C753" s="213"/>
      <c r="D753" s="213"/>
      <c r="E753" s="213"/>
      <c r="F753" s="213"/>
      <c r="G753" s="415"/>
      <c r="H753" s="423">
        <f>SUM(H750:H752)</f>
        <v>25194.4</v>
      </c>
      <c r="I753" s="408"/>
      <c r="J753" s="408"/>
      <c r="K753" s="408"/>
      <c r="L753" s="408"/>
      <c r="M753" s="408"/>
      <c r="N753" s="408"/>
      <c r="O753" s="408"/>
      <c r="P753" s="408"/>
      <c r="Q753" s="408"/>
      <c r="R753" s="408"/>
      <c r="S753" s="408"/>
      <c r="T753" s="408"/>
      <c r="U753" s="408"/>
      <c r="V753" s="408"/>
      <c r="W753" s="408"/>
      <c r="X753" s="408"/>
      <c r="Y753" s="408"/>
      <c r="Z753" s="408"/>
    </row>
    <row r="754" ht="12.75" customHeight="1">
      <c r="A754" s="417" t="s">
        <v>208</v>
      </c>
      <c r="B754" s="418" t="s">
        <v>209</v>
      </c>
      <c r="C754" s="419"/>
      <c r="D754" s="427"/>
      <c r="E754" s="417"/>
      <c r="F754" s="421"/>
      <c r="G754" s="422"/>
      <c r="H754" s="423"/>
      <c r="I754" s="408"/>
      <c r="J754" s="408"/>
      <c r="K754" s="408"/>
      <c r="L754" s="408"/>
      <c r="M754" s="408"/>
      <c r="N754" s="408"/>
      <c r="O754" s="408"/>
      <c r="P754" s="408"/>
      <c r="Q754" s="408"/>
      <c r="R754" s="408"/>
      <c r="S754" s="408"/>
      <c r="T754" s="408"/>
      <c r="U754" s="408"/>
      <c r="V754" s="408"/>
      <c r="W754" s="408"/>
      <c r="X754" s="408"/>
      <c r="Y754" s="408"/>
      <c r="Z754" s="408"/>
    </row>
    <row r="755" ht="12.75" customHeight="1">
      <c r="A755" s="424">
        <v>1.0</v>
      </c>
      <c r="B755" s="425" t="s">
        <v>340</v>
      </c>
      <c r="C755" s="426"/>
      <c r="D755" s="427"/>
      <c r="E755" s="428" t="s">
        <v>230</v>
      </c>
      <c r="F755" s="429">
        <v>1.0</v>
      </c>
      <c r="G755" s="436">
        <f>BAHAN!$D$62</f>
        <v>27300</v>
      </c>
      <c r="H755" s="430">
        <f>G755*F755</f>
        <v>27300</v>
      </c>
      <c r="I755" s="408"/>
      <c r="J755" s="408"/>
      <c r="K755" s="408"/>
      <c r="L755" s="408"/>
      <c r="M755" s="408"/>
      <c r="N755" s="408"/>
      <c r="O755" s="408"/>
      <c r="P755" s="408"/>
      <c r="Q755" s="408"/>
      <c r="R755" s="408"/>
      <c r="S755" s="408"/>
      <c r="T755" s="408"/>
      <c r="U755" s="408"/>
      <c r="V755" s="408"/>
      <c r="W755" s="408"/>
      <c r="X755" s="408"/>
      <c r="Y755" s="408"/>
      <c r="Z755" s="408"/>
    </row>
    <row r="756" ht="12.75" customHeight="1">
      <c r="A756" s="431" t="s">
        <v>215</v>
      </c>
      <c r="B756" s="213"/>
      <c r="C756" s="213"/>
      <c r="D756" s="213"/>
      <c r="E756" s="213"/>
      <c r="F756" s="213"/>
      <c r="G756" s="415"/>
      <c r="H756" s="423">
        <f>SUM(H755)</f>
        <v>27300</v>
      </c>
      <c r="I756" s="408"/>
      <c r="J756" s="408"/>
      <c r="K756" s="408"/>
      <c r="L756" s="408"/>
      <c r="M756" s="408"/>
      <c r="N756" s="408"/>
      <c r="O756" s="408"/>
      <c r="P756" s="408"/>
      <c r="Q756" s="408"/>
      <c r="R756" s="408"/>
      <c r="S756" s="408"/>
      <c r="T756" s="408"/>
      <c r="U756" s="408"/>
      <c r="V756" s="408"/>
      <c r="W756" s="408"/>
      <c r="X756" s="408"/>
      <c r="Y756" s="408"/>
      <c r="Z756" s="408"/>
    </row>
    <row r="757" ht="12.75" customHeight="1">
      <c r="A757" s="417" t="s">
        <v>14</v>
      </c>
      <c r="B757" s="418" t="s">
        <v>216</v>
      </c>
      <c r="C757" s="419"/>
      <c r="D757" s="419"/>
      <c r="E757" s="432"/>
      <c r="F757" s="433"/>
      <c r="G757" s="427"/>
      <c r="H757" s="423">
        <f>H753+H756</f>
        <v>52494.4</v>
      </c>
      <c r="I757" s="408"/>
      <c r="J757" s="408"/>
      <c r="K757" s="408"/>
      <c r="L757" s="408"/>
      <c r="M757" s="408"/>
      <c r="N757" s="408"/>
      <c r="O757" s="408"/>
      <c r="P757" s="408"/>
      <c r="Q757" s="408"/>
      <c r="R757" s="408"/>
      <c r="S757" s="408"/>
      <c r="T757" s="408"/>
      <c r="U757" s="408"/>
      <c r="V757" s="408"/>
      <c r="W757" s="408"/>
      <c r="X757" s="408"/>
      <c r="Y757" s="408"/>
      <c r="Z757" s="408"/>
    </row>
    <row r="758" ht="12.75" customHeight="1">
      <c r="A758" s="417" t="s">
        <v>15</v>
      </c>
      <c r="B758" s="418" t="s">
        <v>201</v>
      </c>
      <c r="C758" s="419"/>
      <c r="D758" s="419"/>
      <c r="E758" s="434">
        <v>0.0</v>
      </c>
      <c r="F758" s="435" t="s">
        <v>217</v>
      </c>
      <c r="G758" s="427"/>
      <c r="H758" s="423">
        <f>H757*E758</f>
        <v>0</v>
      </c>
      <c r="I758" s="408"/>
      <c r="J758" s="408"/>
      <c r="K758" s="408"/>
      <c r="L758" s="408"/>
      <c r="M758" s="408"/>
      <c r="N758" s="408"/>
      <c r="O758" s="408"/>
      <c r="P758" s="408"/>
      <c r="Q758" s="408"/>
      <c r="R758" s="408"/>
      <c r="S758" s="408"/>
      <c r="T758" s="408"/>
      <c r="U758" s="408"/>
      <c r="V758" s="408"/>
      <c r="W758" s="408"/>
      <c r="X758" s="408"/>
      <c r="Y758" s="408"/>
      <c r="Z758" s="408"/>
    </row>
    <row r="759" ht="12.75" customHeight="1">
      <c r="A759" s="417" t="s">
        <v>16</v>
      </c>
      <c r="B759" s="418" t="s">
        <v>218</v>
      </c>
      <c r="C759" s="419"/>
      <c r="D759" s="419"/>
      <c r="E759" s="432"/>
      <c r="F759" s="433"/>
      <c r="G759" s="427"/>
      <c r="H759" s="423">
        <f>SUM(H757:H758)</f>
        <v>52494.4</v>
      </c>
      <c r="I759" s="408"/>
      <c r="J759" s="408"/>
      <c r="K759" s="408"/>
      <c r="L759" s="408"/>
      <c r="M759" s="408"/>
      <c r="N759" s="408"/>
      <c r="O759" s="408"/>
      <c r="P759" s="408"/>
      <c r="Q759" s="408"/>
      <c r="R759" s="408"/>
      <c r="S759" s="408"/>
      <c r="T759" s="408"/>
      <c r="U759" s="408"/>
      <c r="V759" s="408"/>
      <c r="W759" s="408"/>
      <c r="X759" s="408"/>
      <c r="Y759" s="408"/>
      <c r="Z759" s="408"/>
    </row>
    <row r="760" ht="12.75" customHeight="1">
      <c r="A760" s="408"/>
      <c r="B760" s="408"/>
      <c r="C760" s="408"/>
      <c r="D760" s="408"/>
      <c r="E760" s="406"/>
      <c r="F760" s="407"/>
      <c r="G760" s="408"/>
      <c r="H760" s="408"/>
      <c r="I760" s="408"/>
      <c r="J760" s="408"/>
      <c r="K760" s="408"/>
      <c r="L760" s="408"/>
      <c r="M760" s="408"/>
      <c r="N760" s="408"/>
      <c r="O760" s="408"/>
      <c r="P760" s="408"/>
      <c r="Q760" s="408"/>
      <c r="R760" s="408"/>
      <c r="S760" s="408"/>
      <c r="T760" s="408"/>
      <c r="U760" s="408"/>
      <c r="V760" s="408"/>
      <c r="W760" s="408"/>
      <c r="X760" s="408"/>
      <c r="Y760" s="408"/>
      <c r="Z760" s="408"/>
    </row>
    <row r="761" ht="12.75" customHeight="1">
      <c r="A761" s="408"/>
      <c r="B761" s="408"/>
      <c r="C761" s="408"/>
      <c r="D761" s="408"/>
      <c r="E761" s="406"/>
      <c r="F761" s="407"/>
      <c r="G761" s="408"/>
      <c r="H761" s="408"/>
      <c r="I761" s="408"/>
      <c r="J761" s="408"/>
      <c r="K761" s="408"/>
      <c r="L761" s="408"/>
      <c r="M761" s="408"/>
      <c r="N761" s="408"/>
      <c r="O761" s="408"/>
      <c r="P761" s="408"/>
      <c r="Q761" s="408"/>
      <c r="R761" s="408"/>
      <c r="S761" s="408"/>
      <c r="T761" s="408"/>
      <c r="U761" s="408"/>
      <c r="V761" s="408"/>
      <c r="W761" s="408"/>
      <c r="X761" s="408"/>
      <c r="Y761" s="408"/>
      <c r="Z761" s="408"/>
    </row>
    <row r="762" ht="12.75" customHeight="1">
      <c r="A762" s="408"/>
      <c r="B762" s="408"/>
      <c r="C762" s="408"/>
      <c r="D762" s="408"/>
      <c r="E762" s="406"/>
      <c r="F762" s="407"/>
      <c r="G762" s="408"/>
      <c r="H762" s="408"/>
      <c r="I762" s="408"/>
      <c r="J762" s="408"/>
      <c r="K762" s="408"/>
      <c r="L762" s="408"/>
      <c r="M762" s="408"/>
      <c r="N762" s="408"/>
      <c r="O762" s="408"/>
      <c r="P762" s="408"/>
      <c r="Q762" s="408"/>
      <c r="R762" s="408"/>
      <c r="S762" s="408"/>
      <c r="T762" s="408"/>
      <c r="U762" s="408"/>
      <c r="V762" s="408"/>
      <c r="W762" s="408"/>
      <c r="X762" s="408"/>
      <c r="Y762" s="408"/>
      <c r="Z762" s="408"/>
    </row>
    <row r="763" ht="12.75" customHeight="1">
      <c r="A763" s="408" t="s">
        <v>182</v>
      </c>
      <c r="B763" s="408"/>
      <c r="C763" s="408" t="s">
        <v>4</v>
      </c>
      <c r="D763" s="412" t="s">
        <v>341</v>
      </c>
      <c r="E763" s="406"/>
      <c r="F763" s="407"/>
      <c r="G763" s="408"/>
      <c r="H763" s="408"/>
      <c r="I763" s="408"/>
      <c r="J763" s="408"/>
      <c r="K763" s="408"/>
      <c r="L763" s="408"/>
      <c r="M763" s="408"/>
      <c r="N763" s="408"/>
      <c r="O763" s="408"/>
      <c r="P763" s="408"/>
      <c r="Q763" s="408"/>
      <c r="R763" s="408"/>
      <c r="S763" s="408"/>
      <c r="T763" s="408"/>
      <c r="U763" s="408"/>
      <c r="V763" s="408"/>
      <c r="W763" s="408"/>
      <c r="X763" s="408"/>
      <c r="Y763" s="408"/>
      <c r="Z763" s="408"/>
    </row>
    <row r="764" ht="12.75" customHeight="1">
      <c r="A764" s="408" t="s">
        <v>184</v>
      </c>
      <c r="B764" s="408"/>
      <c r="C764" s="408" t="s">
        <v>4</v>
      </c>
      <c r="D764" s="408" t="s">
        <v>116</v>
      </c>
      <c r="E764" s="406"/>
      <c r="F764" s="407"/>
      <c r="G764" s="437"/>
      <c r="H764" s="408"/>
      <c r="I764" s="408"/>
      <c r="J764" s="408"/>
      <c r="K764" s="408"/>
      <c r="L764" s="408"/>
      <c r="M764" s="408"/>
      <c r="N764" s="408"/>
      <c r="O764" s="408"/>
      <c r="P764" s="408"/>
      <c r="Q764" s="408"/>
      <c r="R764" s="408"/>
      <c r="S764" s="408"/>
      <c r="T764" s="408"/>
      <c r="U764" s="408"/>
      <c r="V764" s="408"/>
      <c r="W764" s="408"/>
      <c r="X764" s="408"/>
      <c r="Y764" s="408"/>
      <c r="Z764" s="408"/>
    </row>
    <row r="765" ht="12.75" customHeight="1">
      <c r="A765" s="408" t="s">
        <v>186</v>
      </c>
      <c r="B765" s="408"/>
      <c r="C765" s="408" t="s">
        <v>4</v>
      </c>
      <c r="D765" s="408" t="s">
        <v>88</v>
      </c>
      <c r="E765" s="406"/>
      <c r="F765" s="407"/>
      <c r="G765" s="408"/>
      <c r="H765" s="408"/>
      <c r="I765" s="408"/>
      <c r="J765" s="408"/>
      <c r="K765" s="408"/>
      <c r="L765" s="408"/>
      <c r="M765" s="408"/>
      <c r="N765" s="408"/>
      <c r="O765" s="408"/>
      <c r="P765" s="408"/>
      <c r="Q765" s="408"/>
      <c r="R765" s="408"/>
      <c r="S765" s="408"/>
      <c r="T765" s="408"/>
      <c r="U765" s="408"/>
      <c r="V765" s="408"/>
      <c r="W765" s="408"/>
      <c r="X765" s="408"/>
      <c r="Y765" s="408"/>
      <c r="Z765" s="408"/>
    </row>
    <row r="766" ht="12.75" customHeight="1">
      <c r="A766" s="408"/>
      <c r="B766" s="408"/>
      <c r="C766" s="408"/>
      <c r="D766" s="408"/>
      <c r="E766" s="406"/>
      <c r="F766" s="407"/>
      <c r="G766" s="408"/>
      <c r="H766" s="408"/>
      <c r="I766" s="408"/>
      <c r="J766" s="408"/>
      <c r="K766" s="408"/>
      <c r="L766" s="408"/>
      <c r="M766" s="408"/>
      <c r="N766" s="408"/>
      <c r="O766" s="408"/>
      <c r="P766" s="408"/>
      <c r="Q766" s="408"/>
      <c r="R766" s="408"/>
      <c r="S766" s="408"/>
      <c r="T766" s="408"/>
      <c r="U766" s="408"/>
      <c r="V766" s="408"/>
      <c r="W766" s="408"/>
      <c r="X766" s="408"/>
      <c r="Y766" s="408"/>
      <c r="Z766" s="408"/>
    </row>
    <row r="767" ht="12.75" customHeight="1">
      <c r="A767" s="413" t="s">
        <v>188</v>
      </c>
      <c r="B767" s="414" t="s">
        <v>189</v>
      </c>
      <c r="C767" s="213"/>
      <c r="D767" s="415"/>
      <c r="E767" s="413" t="s">
        <v>190</v>
      </c>
      <c r="F767" s="416" t="s">
        <v>191</v>
      </c>
      <c r="G767" s="413" t="s">
        <v>192</v>
      </c>
      <c r="H767" s="413" t="s">
        <v>193</v>
      </c>
      <c r="I767" s="408"/>
      <c r="J767" s="408"/>
      <c r="K767" s="408"/>
      <c r="L767" s="408"/>
      <c r="M767" s="408"/>
      <c r="N767" s="408"/>
      <c r="O767" s="408"/>
      <c r="P767" s="408"/>
      <c r="Q767" s="408"/>
      <c r="R767" s="408"/>
      <c r="S767" s="408"/>
      <c r="T767" s="408"/>
      <c r="U767" s="408"/>
      <c r="V767" s="408"/>
      <c r="W767" s="408"/>
      <c r="X767" s="408"/>
      <c r="Y767" s="408"/>
      <c r="Z767" s="408"/>
    </row>
    <row r="768" ht="12.75" customHeight="1">
      <c r="A768" s="417" t="s">
        <v>194</v>
      </c>
      <c r="B768" s="418" t="s">
        <v>195</v>
      </c>
      <c r="C768" s="419"/>
      <c r="D768" s="420"/>
      <c r="E768" s="417"/>
      <c r="F768" s="421"/>
      <c r="G768" s="422"/>
      <c r="H768" s="423"/>
      <c r="I768" s="408"/>
      <c r="J768" s="408"/>
      <c r="K768" s="408"/>
      <c r="L768" s="408"/>
      <c r="M768" s="408"/>
      <c r="N768" s="408"/>
      <c r="O768" s="408"/>
      <c r="P768" s="408"/>
      <c r="Q768" s="408"/>
      <c r="R768" s="408"/>
      <c r="S768" s="408"/>
      <c r="T768" s="408"/>
      <c r="U768" s="408"/>
      <c r="V768" s="408"/>
      <c r="W768" s="408"/>
      <c r="X768" s="408"/>
      <c r="Y768" s="408"/>
      <c r="Z768" s="408"/>
    </row>
    <row r="769" ht="12.75" customHeight="1">
      <c r="A769" s="424">
        <v>1.0</v>
      </c>
      <c r="B769" s="425" t="s">
        <v>325</v>
      </c>
      <c r="C769" s="426"/>
      <c r="D769" s="427"/>
      <c r="E769" s="428" t="s">
        <v>197</v>
      </c>
      <c r="F769" s="429">
        <v>0.05</v>
      </c>
      <c r="G769" s="430">
        <f>BAHAN!$D$10</f>
        <v>104400</v>
      </c>
      <c r="H769" s="430">
        <f t="shared" ref="H769:H771" si="58">G769*F769</f>
        <v>5220</v>
      </c>
      <c r="I769" s="408"/>
      <c r="J769" s="408"/>
      <c r="K769" s="408"/>
      <c r="L769" s="408"/>
      <c r="M769" s="408"/>
      <c r="N769" s="408"/>
      <c r="O769" s="408"/>
      <c r="P769" s="408"/>
      <c r="Q769" s="408"/>
      <c r="R769" s="408"/>
      <c r="S769" s="408"/>
      <c r="T769" s="408"/>
      <c r="U769" s="408"/>
      <c r="V769" s="408"/>
      <c r="W769" s="408"/>
      <c r="X769" s="408"/>
      <c r="Y769" s="408"/>
      <c r="Z769" s="408"/>
    </row>
    <row r="770" ht="12.75" customHeight="1">
      <c r="A770" s="424">
        <v>2.0</v>
      </c>
      <c r="B770" s="425" t="s">
        <v>326</v>
      </c>
      <c r="C770" s="426"/>
      <c r="D770" s="427"/>
      <c r="E770" s="428" t="s">
        <v>197</v>
      </c>
      <c r="F770" s="429">
        <v>0.2</v>
      </c>
      <c r="G770" s="430">
        <f>BAHAN!$D$11</f>
        <v>99400</v>
      </c>
      <c r="H770" s="430">
        <f t="shared" si="58"/>
        <v>19880</v>
      </c>
      <c r="I770" s="408"/>
      <c r="J770" s="408"/>
      <c r="K770" s="408"/>
      <c r="L770" s="408"/>
      <c r="M770" s="408"/>
      <c r="N770" s="408"/>
      <c r="O770" s="408"/>
      <c r="P770" s="408"/>
      <c r="Q770" s="408"/>
      <c r="R770" s="408"/>
      <c r="S770" s="408"/>
      <c r="T770" s="408"/>
      <c r="U770" s="408"/>
      <c r="V770" s="408"/>
      <c r="W770" s="408"/>
      <c r="X770" s="408"/>
      <c r="Y770" s="408"/>
      <c r="Z770" s="408"/>
    </row>
    <row r="771" ht="12.75" customHeight="1">
      <c r="A771" s="424">
        <v>3.0</v>
      </c>
      <c r="B771" s="425" t="s">
        <v>198</v>
      </c>
      <c r="C771" s="426"/>
      <c r="D771" s="427"/>
      <c r="E771" s="428" t="s">
        <v>197</v>
      </c>
      <c r="F771" s="429">
        <v>0.001</v>
      </c>
      <c r="G771" s="430">
        <f>BAHAN!$D$12</f>
        <v>94400</v>
      </c>
      <c r="H771" s="430">
        <f t="shared" si="58"/>
        <v>94.4</v>
      </c>
      <c r="I771" s="408"/>
      <c r="J771" s="408"/>
      <c r="K771" s="408"/>
      <c r="L771" s="408"/>
      <c r="M771" s="408"/>
      <c r="N771" s="408"/>
      <c r="O771" s="408"/>
      <c r="P771" s="408"/>
      <c r="Q771" s="408"/>
      <c r="R771" s="408"/>
      <c r="S771" s="408"/>
      <c r="T771" s="408"/>
      <c r="U771" s="408"/>
      <c r="V771" s="408"/>
      <c r="W771" s="408"/>
      <c r="X771" s="408"/>
      <c r="Y771" s="408"/>
      <c r="Z771" s="408"/>
    </row>
    <row r="772" ht="12.75" customHeight="1">
      <c r="A772" s="431" t="s">
        <v>199</v>
      </c>
      <c r="B772" s="213"/>
      <c r="C772" s="213"/>
      <c r="D772" s="213"/>
      <c r="E772" s="213"/>
      <c r="F772" s="213"/>
      <c r="G772" s="415"/>
      <c r="H772" s="423">
        <f>SUM(H769:H771)</f>
        <v>25194.4</v>
      </c>
      <c r="I772" s="408"/>
      <c r="J772" s="408"/>
      <c r="K772" s="408"/>
      <c r="L772" s="408"/>
      <c r="M772" s="408"/>
      <c r="N772" s="408"/>
      <c r="O772" s="408"/>
      <c r="P772" s="408"/>
      <c r="Q772" s="408"/>
      <c r="R772" s="408"/>
      <c r="S772" s="408"/>
      <c r="T772" s="408"/>
      <c r="U772" s="408"/>
      <c r="V772" s="408"/>
      <c r="W772" s="408"/>
      <c r="X772" s="408"/>
      <c r="Y772" s="408"/>
      <c r="Z772" s="408"/>
    </row>
    <row r="773" ht="12.75" customHeight="1">
      <c r="A773" s="417" t="s">
        <v>208</v>
      </c>
      <c r="B773" s="418" t="s">
        <v>209</v>
      </c>
      <c r="C773" s="419"/>
      <c r="D773" s="427"/>
      <c r="E773" s="417"/>
      <c r="F773" s="421"/>
      <c r="G773" s="422"/>
      <c r="H773" s="423"/>
      <c r="I773" s="408"/>
      <c r="J773" s="408"/>
      <c r="K773" s="408"/>
      <c r="L773" s="408"/>
      <c r="M773" s="408"/>
      <c r="N773" s="408"/>
      <c r="O773" s="408"/>
      <c r="P773" s="408"/>
      <c r="Q773" s="408"/>
      <c r="R773" s="408"/>
      <c r="S773" s="408"/>
      <c r="T773" s="408"/>
      <c r="U773" s="408"/>
      <c r="V773" s="408"/>
      <c r="W773" s="408"/>
      <c r="X773" s="408"/>
      <c r="Y773" s="408"/>
      <c r="Z773" s="408"/>
    </row>
    <row r="774" ht="12.75" customHeight="1">
      <c r="A774" s="424">
        <v>1.0</v>
      </c>
      <c r="B774" s="425" t="s">
        <v>341</v>
      </c>
      <c r="C774" s="426"/>
      <c r="D774" s="427"/>
      <c r="E774" s="428" t="s">
        <v>342</v>
      </c>
      <c r="F774" s="429">
        <v>1.0</v>
      </c>
      <c r="G774" s="436">
        <f>BAHAN!$D$63</f>
        <v>1000000</v>
      </c>
      <c r="H774" s="430">
        <f>G774*F774</f>
        <v>1000000</v>
      </c>
      <c r="I774" s="408"/>
      <c r="J774" s="408"/>
      <c r="K774" s="408"/>
      <c r="L774" s="408"/>
      <c r="M774" s="408"/>
      <c r="N774" s="408"/>
      <c r="O774" s="408"/>
      <c r="P774" s="408"/>
      <c r="Q774" s="408"/>
      <c r="R774" s="408"/>
      <c r="S774" s="408"/>
      <c r="T774" s="408"/>
      <c r="U774" s="408"/>
      <c r="V774" s="408"/>
      <c r="W774" s="408"/>
      <c r="X774" s="408"/>
      <c r="Y774" s="408"/>
      <c r="Z774" s="408"/>
    </row>
    <row r="775" ht="12.75" customHeight="1">
      <c r="A775" s="431" t="s">
        <v>215</v>
      </c>
      <c r="B775" s="213"/>
      <c r="C775" s="213"/>
      <c r="D775" s="213"/>
      <c r="E775" s="213"/>
      <c r="F775" s="213"/>
      <c r="G775" s="415"/>
      <c r="H775" s="423">
        <f>SUM(H774)</f>
        <v>1000000</v>
      </c>
      <c r="I775" s="408"/>
      <c r="J775" s="408"/>
      <c r="K775" s="408"/>
      <c r="L775" s="408"/>
      <c r="M775" s="408"/>
      <c r="N775" s="408"/>
      <c r="O775" s="408"/>
      <c r="P775" s="408"/>
      <c r="Q775" s="408"/>
      <c r="R775" s="408"/>
      <c r="S775" s="408"/>
      <c r="T775" s="408"/>
      <c r="U775" s="408"/>
      <c r="V775" s="408"/>
      <c r="W775" s="408"/>
      <c r="X775" s="408"/>
      <c r="Y775" s="408"/>
      <c r="Z775" s="408"/>
    </row>
    <row r="776" ht="12.75" customHeight="1">
      <c r="A776" s="417" t="s">
        <v>14</v>
      </c>
      <c r="B776" s="418" t="s">
        <v>216</v>
      </c>
      <c r="C776" s="419"/>
      <c r="D776" s="419"/>
      <c r="E776" s="432"/>
      <c r="F776" s="433"/>
      <c r="G776" s="427"/>
      <c r="H776" s="423">
        <f>H772+H775</f>
        <v>1025194.4</v>
      </c>
      <c r="I776" s="408"/>
      <c r="J776" s="408"/>
      <c r="K776" s="408"/>
      <c r="L776" s="408"/>
      <c r="M776" s="408"/>
      <c r="N776" s="408"/>
      <c r="O776" s="408"/>
      <c r="P776" s="408"/>
      <c r="Q776" s="408"/>
      <c r="R776" s="408"/>
      <c r="S776" s="408"/>
      <c r="T776" s="408"/>
      <c r="U776" s="408"/>
      <c r="V776" s="408"/>
      <c r="W776" s="408"/>
      <c r="X776" s="408"/>
      <c r="Y776" s="408"/>
      <c r="Z776" s="408"/>
    </row>
    <row r="777" ht="12.75" customHeight="1">
      <c r="A777" s="417" t="s">
        <v>15</v>
      </c>
      <c r="B777" s="418" t="s">
        <v>201</v>
      </c>
      <c r="C777" s="419"/>
      <c r="D777" s="419"/>
      <c r="E777" s="434">
        <v>0.0</v>
      </c>
      <c r="F777" s="435" t="s">
        <v>217</v>
      </c>
      <c r="G777" s="427"/>
      <c r="H777" s="423">
        <f>H776*E777</f>
        <v>0</v>
      </c>
      <c r="I777" s="408"/>
      <c r="J777" s="408"/>
      <c r="K777" s="408"/>
      <c r="L777" s="408"/>
      <c r="M777" s="408"/>
      <c r="N777" s="408"/>
      <c r="O777" s="408"/>
      <c r="P777" s="408"/>
      <c r="Q777" s="408"/>
      <c r="R777" s="408"/>
      <c r="S777" s="408"/>
      <c r="T777" s="408"/>
      <c r="U777" s="408"/>
      <c r="V777" s="408"/>
      <c r="W777" s="408"/>
      <c r="X777" s="408"/>
      <c r="Y777" s="408"/>
      <c r="Z777" s="408"/>
    </row>
    <row r="778" ht="12.75" customHeight="1">
      <c r="A778" s="417" t="s">
        <v>16</v>
      </c>
      <c r="B778" s="418" t="s">
        <v>218</v>
      </c>
      <c r="C778" s="419"/>
      <c r="D778" s="419"/>
      <c r="E778" s="432"/>
      <c r="F778" s="433"/>
      <c r="G778" s="427"/>
      <c r="H778" s="423">
        <f>SUM(H776:H777)</f>
        <v>1025194.4</v>
      </c>
      <c r="I778" s="408"/>
      <c r="J778" s="408"/>
      <c r="K778" s="408"/>
      <c r="L778" s="408"/>
      <c r="M778" s="408"/>
      <c r="N778" s="408"/>
      <c r="O778" s="408"/>
      <c r="P778" s="408"/>
      <c r="Q778" s="408"/>
      <c r="R778" s="408"/>
      <c r="S778" s="408"/>
      <c r="T778" s="408"/>
      <c r="U778" s="408"/>
      <c r="V778" s="408"/>
      <c r="W778" s="408"/>
      <c r="X778" s="408"/>
      <c r="Y778" s="408"/>
      <c r="Z778" s="408"/>
    </row>
    <row r="779" ht="12.75" customHeight="1">
      <c r="A779" s="408"/>
      <c r="B779" s="408"/>
      <c r="C779" s="408"/>
      <c r="D779" s="408"/>
      <c r="E779" s="406"/>
      <c r="F779" s="407"/>
      <c r="G779" s="408"/>
      <c r="H779" s="408"/>
      <c r="I779" s="408"/>
      <c r="J779" s="408"/>
      <c r="K779" s="408"/>
      <c r="L779" s="408"/>
      <c r="M779" s="408"/>
      <c r="N779" s="408"/>
      <c r="O779" s="408"/>
      <c r="P779" s="408"/>
      <c r="Q779" s="408"/>
      <c r="R779" s="408"/>
      <c r="S779" s="408"/>
      <c r="T779" s="408"/>
      <c r="U779" s="408"/>
      <c r="V779" s="408"/>
      <c r="W779" s="408"/>
      <c r="X779" s="408"/>
      <c r="Y779" s="408"/>
      <c r="Z779" s="408"/>
    </row>
    <row r="780" ht="12.75" customHeight="1">
      <c r="A780" s="408"/>
      <c r="B780" s="408"/>
      <c r="C780" s="408"/>
      <c r="D780" s="408"/>
      <c r="E780" s="406"/>
      <c r="F780" s="407"/>
      <c r="G780" s="408"/>
      <c r="H780" s="408"/>
      <c r="I780" s="408"/>
      <c r="J780" s="408"/>
      <c r="K780" s="408"/>
      <c r="L780" s="408"/>
      <c r="M780" s="408"/>
      <c r="N780" s="408"/>
      <c r="O780" s="408"/>
      <c r="P780" s="408"/>
      <c r="Q780" s="408"/>
      <c r="R780" s="408"/>
      <c r="S780" s="408"/>
      <c r="T780" s="408"/>
      <c r="U780" s="408"/>
      <c r="V780" s="408"/>
      <c r="W780" s="408"/>
      <c r="X780" s="408"/>
      <c r="Y780" s="408"/>
      <c r="Z780" s="408"/>
    </row>
    <row r="781" ht="12.75" customHeight="1">
      <c r="A781" s="408"/>
      <c r="B781" s="408"/>
      <c r="C781" s="408"/>
      <c r="D781" s="408"/>
      <c r="E781" s="406"/>
      <c r="F781" s="407"/>
      <c r="G781" s="408"/>
      <c r="H781" s="408"/>
      <c r="I781" s="408"/>
      <c r="J781" s="408"/>
      <c r="K781" s="408"/>
      <c r="L781" s="408"/>
      <c r="M781" s="408"/>
      <c r="N781" s="408"/>
      <c r="O781" s="408"/>
      <c r="P781" s="408"/>
      <c r="Q781" s="408"/>
      <c r="R781" s="408"/>
      <c r="S781" s="408"/>
      <c r="T781" s="408"/>
      <c r="U781" s="408"/>
      <c r="V781" s="408"/>
      <c r="W781" s="408"/>
      <c r="X781" s="408"/>
      <c r="Y781" s="408"/>
      <c r="Z781" s="408"/>
    </row>
    <row r="782" ht="12.75" customHeight="1">
      <c r="A782" s="408" t="s">
        <v>182</v>
      </c>
      <c r="B782" s="408"/>
      <c r="C782" s="408" t="s">
        <v>4</v>
      </c>
      <c r="D782" s="412" t="s">
        <v>343</v>
      </c>
      <c r="E782" s="406"/>
      <c r="F782" s="407"/>
      <c r="G782" s="408"/>
      <c r="H782" s="408"/>
      <c r="I782" s="408"/>
      <c r="J782" s="408"/>
      <c r="K782" s="408"/>
      <c r="L782" s="408"/>
      <c r="M782" s="408"/>
      <c r="N782" s="408"/>
      <c r="O782" s="408"/>
      <c r="P782" s="408"/>
      <c r="Q782" s="408"/>
      <c r="R782" s="408"/>
      <c r="S782" s="408"/>
      <c r="T782" s="408"/>
      <c r="U782" s="408"/>
      <c r="V782" s="408"/>
      <c r="W782" s="408"/>
      <c r="X782" s="408"/>
      <c r="Y782" s="408"/>
      <c r="Z782" s="408"/>
    </row>
    <row r="783" ht="12.75" customHeight="1">
      <c r="A783" s="408" t="s">
        <v>184</v>
      </c>
      <c r="B783" s="408"/>
      <c r="C783" s="408" t="s">
        <v>4</v>
      </c>
      <c r="D783" s="408" t="s">
        <v>90</v>
      </c>
      <c r="E783" s="406"/>
      <c r="F783" s="407"/>
      <c r="G783" s="437"/>
      <c r="H783" s="408"/>
      <c r="I783" s="408"/>
      <c r="J783" s="408"/>
      <c r="K783" s="408"/>
      <c r="L783" s="408"/>
      <c r="M783" s="408"/>
      <c r="N783" s="408"/>
      <c r="O783" s="408"/>
      <c r="P783" s="408"/>
      <c r="Q783" s="408"/>
      <c r="R783" s="408"/>
      <c r="S783" s="408"/>
      <c r="T783" s="408"/>
      <c r="U783" s="408"/>
      <c r="V783" s="408"/>
      <c r="W783" s="408"/>
      <c r="X783" s="408"/>
      <c r="Y783" s="408"/>
      <c r="Z783" s="408"/>
    </row>
    <row r="784" ht="12.75" customHeight="1">
      <c r="A784" s="408" t="s">
        <v>186</v>
      </c>
      <c r="B784" s="408"/>
      <c r="C784" s="408" t="s">
        <v>4</v>
      </c>
      <c r="D784" s="408" t="s">
        <v>344</v>
      </c>
      <c r="E784" s="406"/>
      <c r="F784" s="407"/>
      <c r="G784" s="408"/>
      <c r="H784" s="408"/>
      <c r="I784" s="408"/>
      <c r="J784" s="408"/>
      <c r="K784" s="408"/>
      <c r="L784" s="408"/>
      <c r="M784" s="408"/>
      <c r="N784" s="408"/>
      <c r="O784" s="408"/>
      <c r="P784" s="408"/>
      <c r="Q784" s="408"/>
      <c r="R784" s="408"/>
      <c r="S784" s="408"/>
      <c r="T784" s="408"/>
      <c r="U784" s="408"/>
      <c r="V784" s="408"/>
      <c r="W784" s="408"/>
      <c r="X784" s="408"/>
      <c r="Y784" s="408"/>
      <c r="Z784" s="408"/>
    </row>
    <row r="785" ht="12.75" customHeight="1">
      <c r="A785" s="408"/>
      <c r="B785" s="408"/>
      <c r="C785" s="408"/>
      <c r="D785" s="408"/>
      <c r="E785" s="406"/>
      <c r="F785" s="407"/>
      <c r="G785" s="408"/>
      <c r="H785" s="408"/>
      <c r="I785" s="408"/>
      <c r="J785" s="408"/>
      <c r="K785" s="408"/>
      <c r="L785" s="408"/>
      <c r="M785" s="408"/>
      <c r="N785" s="408"/>
      <c r="O785" s="408"/>
      <c r="P785" s="408"/>
      <c r="Q785" s="408"/>
      <c r="R785" s="408"/>
      <c r="S785" s="408"/>
      <c r="T785" s="408"/>
      <c r="U785" s="408"/>
      <c r="V785" s="408"/>
      <c r="W785" s="408"/>
      <c r="X785" s="408"/>
      <c r="Y785" s="408"/>
      <c r="Z785" s="408"/>
    </row>
    <row r="786" ht="12.75" customHeight="1">
      <c r="A786" s="413" t="s">
        <v>188</v>
      </c>
      <c r="B786" s="414" t="s">
        <v>189</v>
      </c>
      <c r="C786" s="213"/>
      <c r="D786" s="415"/>
      <c r="E786" s="413" t="s">
        <v>190</v>
      </c>
      <c r="F786" s="416" t="s">
        <v>191</v>
      </c>
      <c r="G786" s="413" t="s">
        <v>192</v>
      </c>
      <c r="H786" s="413" t="s">
        <v>193</v>
      </c>
      <c r="I786" s="408"/>
      <c r="J786" s="408"/>
      <c r="K786" s="408"/>
      <c r="L786" s="408"/>
      <c r="M786" s="408"/>
      <c r="N786" s="408"/>
      <c r="O786" s="408"/>
      <c r="P786" s="408"/>
      <c r="Q786" s="408"/>
      <c r="R786" s="408"/>
      <c r="S786" s="408"/>
      <c r="T786" s="408"/>
      <c r="U786" s="408"/>
      <c r="V786" s="408"/>
      <c r="W786" s="408"/>
      <c r="X786" s="408"/>
      <c r="Y786" s="408"/>
      <c r="Z786" s="408"/>
    </row>
    <row r="787" ht="12.75" customHeight="1">
      <c r="A787" s="417" t="s">
        <v>194</v>
      </c>
      <c r="B787" s="418" t="s">
        <v>195</v>
      </c>
      <c r="C787" s="419"/>
      <c r="D787" s="420"/>
      <c r="E787" s="417"/>
      <c r="F787" s="421"/>
      <c r="G787" s="422"/>
      <c r="H787" s="423"/>
      <c r="I787" s="408"/>
      <c r="J787" s="408"/>
      <c r="K787" s="408"/>
      <c r="L787" s="408"/>
      <c r="M787" s="408"/>
      <c r="N787" s="408"/>
      <c r="O787" s="408"/>
      <c r="P787" s="408"/>
      <c r="Q787" s="408"/>
      <c r="R787" s="408"/>
      <c r="S787" s="408"/>
      <c r="T787" s="408"/>
      <c r="U787" s="408"/>
      <c r="V787" s="408"/>
      <c r="W787" s="408"/>
      <c r="X787" s="408"/>
      <c r="Y787" s="408"/>
      <c r="Z787" s="408"/>
    </row>
    <row r="788" ht="12.75" customHeight="1">
      <c r="A788" s="424">
        <v>1.0</v>
      </c>
      <c r="B788" s="425" t="s">
        <v>196</v>
      </c>
      <c r="C788" s="426"/>
      <c r="D788" s="427"/>
      <c r="E788" s="428" t="s">
        <v>197</v>
      </c>
      <c r="F788" s="429">
        <v>0.16</v>
      </c>
      <c r="G788" s="430">
        <f>BAHAN!$D$9</f>
        <v>119500</v>
      </c>
      <c r="H788" s="430">
        <f t="shared" ref="H788:H791" si="59">G788*F788</f>
        <v>19120</v>
      </c>
      <c r="I788" s="408"/>
      <c r="J788" s="408"/>
      <c r="K788" s="408"/>
      <c r="L788" s="408"/>
      <c r="M788" s="408"/>
      <c r="N788" s="408"/>
      <c r="O788" s="408"/>
      <c r="P788" s="408"/>
      <c r="Q788" s="408"/>
      <c r="R788" s="408"/>
      <c r="S788" s="408"/>
      <c r="T788" s="408"/>
      <c r="U788" s="408"/>
      <c r="V788" s="408"/>
      <c r="W788" s="408"/>
      <c r="X788" s="408"/>
      <c r="Y788" s="408"/>
      <c r="Z788" s="408"/>
    </row>
    <row r="789" ht="12.75" customHeight="1">
      <c r="A789" s="424">
        <v>2.0</v>
      </c>
      <c r="B789" s="425" t="s">
        <v>345</v>
      </c>
      <c r="C789" s="426"/>
      <c r="D789" s="427"/>
      <c r="E789" s="428" t="s">
        <v>197</v>
      </c>
      <c r="F789" s="429">
        <v>1.5</v>
      </c>
      <c r="G789" s="430">
        <f>BAHAN!$D$10</f>
        <v>104400</v>
      </c>
      <c r="H789" s="430">
        <f t="shared" si="59"/>
        <v>156600</v>
      </c>
      <c r="I789" s="408"/>
      <c r="J789" s="408"/>
      <c r="K789" s="408"/>
      <c r="L789" s="408"/>
      <c r="M789" s="408"/>
      <c r="N789" s="408"/>
      <c r="O789" s="408"/>
      <c r="P789" s="408"/>
      <c r="Q789" s="408"/>
      <c r="R789" s="408"/>
      <c r="S789" s="408"/>
      <c r="T789" s="408"/>
      <c r="U789" s="408"/>
      <c r="V789" s="408"/>
      <c r="W789" s="408"/>
      <c r="X789" s="408"/>
      <c r="Y789" s="408"/>
      <c r="Z789" s="408"/>
    </row>
    <row r="790" ht="12.75" customHeight="1">
      <c r="A790" s="424">
        <v>3.0</v>
      </c>
      <c r="B790" s="425" t="s">
        <v>225</v>
      </c>
      <c r="C790" s="426"/>
      <c r="D790" s="427"/>
      <c r="E790" s="428" t="s">
        <v>197</v>
      </c>
      <c r="F790" s="429">
        <v>1.5</v>
      </c>
      <c r="G790" s="430">
        <f>BAHAN!$D$11</f>
        <v>99400</v>
      </c>
      <c r="H790" s="430">
        <f t="shared" si="59"/>
        <v>149100</v>
      </c>
      <c r="I790" s="408"/>
      <c r="J790" s="408"/>
      <c r="K790" s="408"/>
      <c r="L790" s="408"/>
      <c r="M790" s="408"/>
      <c r="N790" s="408"/>
      <c r="O790" s="408"/>
      <c r="P790" s="408"/>
      <c r="Q790" s="408"/>
      <c r="R790" s="408"/>
      <c r="S790" s="408"/>
      <c r="T790" s="408"/>
      <c r="U790" s="408"/>
      <c r="V790" s="408"/>
      <c r="W790" s="408"/>
      <c r="X790" s="408"/>
      <c r="Y790" s="408"/>
      <c r="Z790" s="408"/>
    </row>
    <row r="791" ht="12.75" customHeight="1">
      <c r="A791" s="424">
        <v>4.0</v>
      </c>
      <c r="B791" s="425" t="s">
        <v>198</v>
      </c>
      <c r="C791" s="426"/>
      <c r="D791" s="427"/>
      <c r="E791" s="428" t="s">
        <v>197</v>
      </c>
      <c r="F791" s="429">
        <v>1.0</v>
      </c>
      <c r="G791" s="430">
        <f>BAHAN!$D$12</f>
        <v>94400</v>
      </c>
      <c r="H791" s="430">
        <f t="shared" si="59"/>
        <v>94400</v>
      </c>
      <c r="I791" s="408"/>
      <c r="J791" s="408"/>
      <c r="K791" s="408"/>
      <c r="L791" s="408"/>
      <c r="M791" s="408"/>
      <c r="N791" s="408"/>
      <c r="O791" s="408"/>
      <c r="P791" s="408"/>
      <c r="Q791" s="408"/>
      <c r="R791" s="408"/>
      <c r="S791" s="408"/>
      <c r="T791" s="408"/>
      <c r="U791" s="408"/>
      <c r="V791" s="408"/>
      <c r="W791" s="408"/>
      <c r="X791" s="408"/>
      <c r="Y791" s="408"/>
      <c r="Z791" s="408"/>
    </row>
    <row r="792" ht="12.75" customHeight="1">
      <c r="A792" s="431" t="s">
        <v>199</v>
      </c>
      <c r="B792" s="213"/>
      <c r="C792" s="213"/>
      <c r="D792" s="213"/>
      <c r="E792" s="213"/>
      <c r="F792" s="213"/>
      <c r="G792" s="415"/>
      <c r="H792" s="423">
        <f>SUM(H788:H791)</f>
        <v>419220</v>
      </c>
      <c r="I792" s="408"/>
      <c r="J792" s="408"/>
      <c r="K792" s="408"/>
      <c r="L792" s="408"/>
      <c r="M792" s="408"/>
      <c r="N792" s="408"/>
      <c r="O792" s="408"/>
      <c r="P792" s="408"/>
      <c r="Q792" s="408"/>
      <c r="R792" s="408"/>
      <c r="S792" s="408"/>
      <c r="T792" s="408"/>
      <c r="U792" s="408"/>
      <c r="V792" s="408"/>
      <c r="W792" s="408"/>
      <c r="X792" s="408"/>
      <c r="Y792" s="408"/>
      <c r="Z792" s="408"/>
    </row>
    <row r="793" ht="12.75" customHeight="1">
      <c r="A793" s="417" t="s">
        <v>208</v>
      </c>
      <c r="B793" s="418" t="s">
        <v>209</v>
      </c>
      <c r="C793" s="419"/>
      <c r="D793" s="427"/>
      <c r="E793" s="417"/>
      <c r="F793" s="421"/>
      <c r="G793" s="422"/>
      <c r="H793" s="423"/>
      <c r="I793" s="408"/>
      <c r="J793" s="408"/>
      <c r="K793" s="408"/>
      <c r="L793" s="408"/>
      <c r="M793" s="408"/>
      <c r="N793" s="408"/>
      <c r="O793" s="408"/>
      <c r="P793" s="408"/>
      <c r="Q793" s="408"/>
      <c r="R793" s="408"/>
      <c r="S793" s="408"/>
      <c r="T793" s="408"/>
      <c r="U793" s="408"/>
      <c r="V793" s="408"/>
      <c r="W793" s="408"/>
      <c r="X793" s="408"/>
      <c r="Y793" s="408"/>
      <c r="Z793" s="408"/>
    </row>
    <row r="794" ht="12.75" customHeight="1">
      <c r="A794" s="424">
        <v>1.0</v>
      </c>
      <c r="B794" s="425" t="s">
        <v>346</v>
      </c>
      <c r="C794" s="426"/>
      <c r="D794" s="427"/>
      <c r="E794" s="428" t="s">
        <v>230</v>
      </c>
      <c r="F794" s="429">
        <v>1.0</v>
      </c>
      <c r="G794" s="436">
        <f>BAHAN!$D$64</f>
        <v>302500</v>
      </c>
      <c r="H794" s="430">
        <f t="shared" ref="H794:H796" si="60">G794*F794</f>
        <v>302500</v>
      </c>
      <c r="I794" s="408"/>
      <c r="J794" s="408"/>
      <c r="K794" s="408"/>
      <c r="L794" s="408"/>
      <c r="M794" s="408"/>
      <c r="N794" s="408"/>
      <c r="O794" s="408"/>
      <c r="P794" s="408"/>
      <c r="Q794" s="408"/>
      <c r="R794" s="408"/>
      <c r="S794" s="408"/>
      <c r="T794" s="408"/>
      <c r="U794" s="408"/>
      <c r="V794" s="408"/>
      <c r="W794" s="408"/>
      <c r="X794" s="408"/>
      <c r="Y794" s="408"/>
      <c r="Z794" s="408"/>
    </row>
    <row r="795" ht="12.75" customHeight="1">
      <c r="A795" s="424">
        <v>2.0</v>
      </c>
      <c r="B795" s="425" t="s">
        <v>347</v>
      </c>
      <c r="C795" s="426"/>
      <c r="D795" s="427"/>
      <c r="E795" s="428" t="s">
        <v>227</v>
      </c>
      <c r="F795" s="429">
        <v>0.12</v>
      </c>
      <c r="G795" s="436">
        <f>BAHAN!$D$20</f>
        <v>58900</v>
      </c>
      <c r="H795" s="430">
        <f t="shared" si="60"/>
        <v>7068</v>
      </c>
      <c r="I795" s="408"/>
      <c r="J795" s="408"/>
      <c r="K795" s="408"/>
      <c r="L795" s="408"/>
      <c r="M795" s="408"/>
      <c r="N795" s="408"/>
      <c r="O795" s="408"/>
      <c r="P795" s="408"/>
      <c r="Q795" s="408"/>
      <c r="R795" s="408"/>
      <c r="S795" s="408"/>
      <c r="T795" s="408"/>
      <c r="U795" s="408"/>
      <c r="V795" s="408"/>
      <c r="W795" s="408"/>
      <c r="X795" s="408"/>
      <c r="Y795" s="408"/>
      <c r="Z795" s="408"/>
    </row>
    <row r="796" ht="12.75" customHeight="1">
      <c r="A796" s="424">
        <v>3.0</v>
      </c>
      <c r="B796" s="425" t="s">
        <v>228</v>
      </c>
      <c r="C796" s="426"/>
      <c r="D796" s="427"/>
      <c r="E796" s="428" t="s">
        <v>211</v>
      </c>
      <c r="F796" s="429">
        <v>0.01</v>
      </c>
      <c r="G796" s="436">
        <f>BAHAN!$D$21</f>
        <v>159500</v>
      </c>
      <c r="H796" s="430">
        <f t="shared" si="60"/>
        <v>1595</v>
      </c>
      <c r="I796" s="408"/>
      <c r="J796" s="408"/>
      <c r="K796" s="408"/>
      <c r="L796" s="408"/>
      <c r="M796" s="408"/>
      <c r="N796" s="408"/>
      <c r="O796" s="408"/>
      <c r="P796" s="408"/>
      <c r="Q796" s="408"/>
      <c r="R796" s="408"/>
      <c r="S796" s="408"/>
      <c r="T796" s="408"/>
      <c r="U796" s="408"/>
      <c r="V796" s="408"/>
      <c r="W796" s="408"/>
      <c r="X796" s="408"/>
      <c r="Y796" s="408"/>
      <c r="Z796" s="408"/>
    </row>
    <row r="797" ht="12.75" customHeight="1">
      <c r="A797" s="431" t="s">
        <v>215</v>
      </c>
      <c r="B797" s="213"/>
      <c r="C797" s="213"/>
      <c r="D797" s="213"/>
      <c r="E797" s="213"/>
      <c r="F797" s="213"/>
      <c r="G797" s="415"/>
      <c r="H797" s="423">
        <f>SUM(H794:H796)</f>
        <v>311163</v>
      </c>
      <c r="I797" s="408"/>
      <c r="J797" s="408"/>
      <c r="K797" s="408"/>
      <c r="L797" s="408"/>
      <c r="M797" s="408"/>
      <c r="N797" s="408"/>
      <c r="O797" s="408"/>
      <c r="P797" s="408"/>
      <c r="Q797" s="408"/>
      <c r="R797" s="408"/>
      <c r="S797" s="408"/>
      <c r="T797" s="408"/>
      <c r="U797" s="408"/>
      <c r="V797" s="408"/>
      <c r="W797" s="408"/>
      <c r="X797" s="408"/>
      <c r="Y797" s="408"/>
      <c r="Z797" s="408"/>
    </row>
    <row r="798" ht="12.75" customHeight="1">
      <c r="A798" s="417" t="s">
        <v>14</v>
      </c>
      <c r="B798" s="418" t="s">
        <v>216</v>
      </c>
      <c r="C798" s="419"/>
      <c r="D798" s="419"/>
      <c r="E798" s="432"/>
      <c r="F798" s="433"/>
      <c r="G798" s="427"/>
      <c r="H798" s="423">
        <f>H792+H797</f>
        <v>730383</v>
      </c>
      <c r="I798" s="408"/>
      <c r="J798" s="408"/>
      <c r="K798" s="408"/>
      <c r="L798" s="408"/>
      <c r="M798" s="408"/>
      <c r="N798" s="408"/>
      <c r="O798" s="408"/>
      <c r="P798" s="408"/>
      <c r="Q798" s="408"/>
      <c r="R798" s="408"/>
      <c r="S798" s="408"/>
      <c r="T798" s="408"/>
      <c r="U798" s="408"/>
      <c r="V798" s="408"/>
      <c r="W798" s="408"/>
      <c r="X798" s="408"/>
      <c r="Y798" s="408"/>
      <c r="Z798" s="408"/>
    </row>
    <row r="799" ht="12.75" customHeight="1">
      <c r="A799" s="417" t="s">
        <v>15</v>
      </c>
      <c r="B799" s="418" t="s">
        <v>201</v>
      </c>
      <c r="C799" s="419"/>
      <c r="D799" s="419"/>
      <c r="E799" s="434">
        <v>0.0</v>
      </c>
      <c r="F799" s="435" t="s">
        <v>217</v>
      </c>
      <c r="G799" s="427"/>
      <c r="H799" s="423">
        <f>H798*E799</f>
        <v>0</v>
      </c>
      <c r="I799" s="408"/>
      <c r="J799" s="408"/>
      <c r="K799" s="408"/>
      <c r="L799" s="408"/>
      <c r="M799" s="408"/>
      <c r="N799" s="408"/>
      <c r="O799" s="408"/>
      <c r="P799" s="408"/>
      <c r="Q799" s="408"/>
      <c r="R799" s="408"/>
      <c r="S799" s="408"/>
      <c r="T799" s="408"/>
      <c r="U799" s="408"/>
      <c r="V799" s="408"/>
      <c r="W799" s="408"/>
      <c r="X799" s="408"/>
      <c r="Y799" s="408"/>
      <c r="Z799" s="408"/>
    </row>
    <row r="800" ht="12.75" customHeight="1">
      <c r="A800" s="417" t="s">
        <v>16</v>
      </c>
      <c r="B800" s="418" t="s">
        <v>218</v>
      </c>
      <c r="C800" s="419"/>
      <c r="D800" s="419"/>
      <c r="E800" s="432"/>
      <c r="F800" s="433"/>
      <c r="G800" s="427"/>
      <c r="H800" s="423">
        <f>SUM(H798:H799)</f>
        <v>730383</v>
      </c>
      <c r="I800" s="408"/>
      <c r="J800" s="408"/>
      <c r="K800" s="408"/>
      <c r="L800" s="408"/>
      <c r="M800" s="408"/>
      <c r="N800" s="408"/>
      <c r="O800" s="408"/>
      <c r="P800" s="408"/>
      <c r="Q800" s="408"/>
      <c r="R800" s="408"/>
      <c r="S800" s="408"/>
      <c r="T800" s="408"/>
      <c r="U800" s="408"/>
      <c r="V800" s="408"/>
      <c r="W800" s="408"/>
      <c r="X800" s="408"/>
      <c r="Y800" s="408"/>
      <c r="Z800" s="408"/>
    </row>
    <row r="801" ht="12.75" customHeight="1">
      <c r="A801" s="408"/>
      <c r="B801" s="408"/>
      <c r="C801" s="408"/>
      <c r="D801" s="408"/>
      <c r="E801" s="406"/>
      <c r="F801" s="407"/>
      <c r="G801" s="408"/>
      <c r="H801" s="408"/>
      <c r="I801" s="408"/>
      <c r="J801" s="408"/>
      <c r="K801" s="408"/>
      <c r="L801" s="408"/>
      <c r="M801" s="408"/>
      <c r="N801" s="408"/>
      <c r="O801" s="408"/>
      <c r="P801" s="408"/>
      <c r="Q801" s="408"/>
      <c r="R801" s="408"/>
      <c r="S801" s="408"/>
      <c r="T801" s="408"/>
      <c r="U801" s="408"/>
      <c r="V801" s="408"/>
      <c r="W801" s="408"/>
      <c r="X801" s="408"/>
      <c r="Y801" s="408"/>
      <c r="Z801" s="408"/>
    </row>
    <row r="802" ht="12.75" customHeight="1">
      <c r="A802" s="408"/>
      <c r="B802" s="408"/>
      <c r="C802" s="408"/>
      <c r="D802" s="408"/>
      <c r="E802" s="406"/>
      <c r="F802" s="407"/>
      <c r="G802" s="408"/>
      <c r="H802" s="408"/>
      <c r="I802" s="408"/>
      <c r="J802" s="408"/>
      <c r="K802" s="408"/>
      <c r="L802" s="408"/>
      <c r="M802" s="408"/>
      <c r="N802" s="408"/>
      <c r="O802" s="408"/>
      <c r="P802" s="408"/>
      <c r="Q802" s="408"/>
      <c r="R802" s="408"/>
      <c r="S802" s="408"/>
      <c r="T802" s="408"/>
      <c r="U802" s="408"/>
      <c r="V802" s="408"/>
      <c r="W802" s="408"/>
      <c r="X802" s="408"/>
      <c r="Y802" s="408"/>
      <c r="Z802" s="408"/>
    </row>
    <row r="803" ht="12.75" customHeight="1">
      <c r="A803" s="408"/>
      <c r="B803" s="408"/>
      <c r="C803" s="408"/>
      <c r="D803" s="408"/>
      <c r="E803" s="406"/>
      <c r="F803" s="407"/>
      <c r="G803" s="408"/>
      <c r="H803" s="408"/>
      <c r="I803" s="408"/>
      <c r="J803" s="408"/>
      <c r="K803" s="408"/>
      <c r="L803" s="408"/>
      <c r="M803" s="408"/>
      <c r="N803" s="408"/>
      <c r="O803" s="408"/>
      <c r="P803" s="408"/>
      <c r="Q803" s="408"/>
      <c r="R803" s="408"/>
      <c r="S803" s="408"/>
      <c r="T803" s="408"/>
      <c r="U803" s="408"/>
      <c r="V803" s="408"/>
      <c r="W803" s="408"/>
      <c r="X803" s="408"/>
      <c r="Y803" s="408"/>
      <c r="Z803" s="408"/>
    </row>
    <row r="804" ht="12.75" customHeight="1">
      <c r="A804" s="408" t="s">
        <v>182</v>
      </c>
      <c r="B804" s="408"/>
      <c r="C804" s="408" t="s">
        <v>4</v>
      </c>
      <c r="D804" s="412" t="s">
        <v>348</v>
      </c>
      <c r="E804" s="406"/>
      <c r="F804" s="407"/>
      <c r="G804" s="408"/>
      <c r="H804" s="408"/>
      <c r="I804" s="408"/>
      <c r="J804" s="408"/>
      <c r="K804" s="408"/>
      <c r="L804" s="408"/>
      <c r="M804" s="408"/>
      <c r="N804" s="408"/>
      <c r="O804" s="408"/>
      <c r="P804" s="408"/>
      <c r="Q804" s="408"/>
      <c r="R804" s="408"/>
      <c r="S804" s="408"/>
      <c r="T804" s="408"/>
      <c r="U804" s="408"/>
      <c r="V804" s="408"/>
      <c r="W804" s="408"/>
      <c r="X804" s="408"/>
      <c r="Y804" s="408"/>
      <c r="Z804" s="408"/>
    </row>
    <row r="805" ht="12.75" customHeight="1">
      <c r="A805" s="408" t="s">
        <v>184</v>
      </c>
      <c r="B805" s="408"/>
      <c r="C805" s="408" t="s">
        <v>4</v>
      </c>
      <c r="D805" s="408" t="s">
        <v>90</v>
      </c>
      <c r="E805" s="406"/>
      <c r="F805" s="407"/>
      <c r="G805" s="437"/>
      <c r="H805" s="408"/>
      <c r="I805" s="408"/>
      <c r="J805" s="408"/>
      <c r="K805" s="408"/>
      <c r="L805" s="408"/>
      <c r="M805" s="408"/>
      <c r="N805" s="408"/>
      <c r="O805" s="408"/>
      <c r="P805" s="408"/>
      <c r="Q805" s="408"/>
      <c r="R805" s="408"/>
      <c r="S805" s="408"/>
      <c r="T805" s="408"/>
      <c r="U805" s="408"/>
      <c r="V805" s="408"/>
      <c r="W805" s="408"/>
      <c r="X805" s="408"/>
      <c r="Y805" s="408"/>
      <c r="Z805" s="408"/>
    </row>
    <row r="806" ht="12.75" customHeight="1">
      <c r="A806" s="408" t="s">
        <v>186</v>
      </c>
      <c r="B806" s="408"/>
      <c r="C806" s="408" t="s">
        <v>4</v>
      </c>
      <c r="D806" s="408" t="s">
        <v>88</v>
      </c>
      <c r="E806" s="406"/>
      <c r="F806" s="407"/>
      <c r="G806" s="408"/>
      <c r="H806" s="408"/>
      <c r="I806" s="408"/>
      <c r="J806" s="408"/>
      <c r="K806" s="408"/>
      <c r="L806" s="408"/>
      <c r="M806" s="408"/>
      <c r="N806" s="408"/>
      <c r="O806" s="408"/>
      <c r="P806" s="408"/>
      <c r="Q806" s="408"/>
      <c r="R806" s="408"/>
      <c r="S806" s="408"/>
      <c r="T806" s="408"/>
      <c r="U806" s="408"/>
      <c r="V806" s="408"/>
      <c r="W806" s="408"/>
      <c r="X806" s="408"/>
      <c r="Y806" s="408"/>
      <c r="Z806" s="408"/>
    </row>
    <row r="807" ht="12.75" customHeight="1">
      <c r="A807" s="408"/>
      <c r="B807" s="408"/>
      <c r="C807" s="408"/>
      <c r="D807" s="408"/>
      <c r="E807" s="406"/>
      <c r="F807" s="407"/>
      <c r="G807" s="408"/>
      <c r="H807" s="408"/>
      <c r="I807" s="408"/>
      <c r="J807" s="408"/>
      <c r="K807" s="408"/>
      <c r="L807" s="408"/>
      <c r="M807" s="408"/>
      <c r="N807" s="408"/>
      <c r="O807" s="408"/>
      <c r="P807" s="408"/>
      <c r="Q807" s="408"/>
      <c r="R807" s="408"/>
      <c r="S807" s="408"/>
      <c r="T807" s="408"/>
      <c r="U807" s="408"/>
      <c r="V807" s="408"/>
      <c r="W807" s="408"/>
      <c r="X807" s="408"/>
      <c r="Y807" s="408"/>
      <c r="Z807" s="408"/>
    </row>
    <row r="808" ht="12.75" customHeight="1">
      <c r="A808" s="413" t="s">
        <v>188</v>
      </c>
      <c r="B808" s="414" t="s">
        <v>189</v>
      </c>
      <c r="C808" s="213"/>
      <c r="D808" s="415"/>
      <c r="E808" s="413" t="s">
        <v>190</v>
      </c>
      <c r="F808" s="416" t="s">
        <v>191</v>
      </c>
      <c r="G808" s="413" t="s">
        <v>192</v>
      </c>
      <c r="H808" s="413" t="s">
        <v>193</v>
      </c>
      <c r="I808" s="408"/>
      <c r="J808" s="408"/>
      <c r="K808" s="408"/>
      <c r="L808" s="408"/>
      <c r="M808" s="408"/>
      <c r="N808" s="408"/>
      <c r="O808" s="408"/>
      <c r="P808" s="408"/>
      <c r="Q808" s="408"/>
      <c r="R808" s="408"/>
      <c r="S808" s="408"/>
      <c r="T808" s="408"/>
      <c r="U808" s="408"/>
      <c r="V808" s="408"/>
      <c r="W808" s="408"/>
      <c r="X808" s="408"/>
      <c r="Y808" s="408"/>
      <c r="Z808" s="408"/>
    </row>
    <row r="809" ht="12.75" customHeight="1">
      <c r="A809" s="417" t="s">
        <v>194</v>
      </c>
      <c r="B809" s="418" t="s">
        <v>195</v>
      </c>
      <c r="C809" s="419"/>
      <c r="D809" s="420"/>
      <c r="E809" s="417"/>
      <c r="F809" s="421"/>
      <c r="G809" s="422"/>
      <c r="H809" s="423"/>
      <c r="I809" s="408"/>
      <c r="J809" s="408"/>
      <c r="K809" s="408"/>
      <c r="L809" s="408"/>
      <c r="M809" s="408"/>
      <c r="N809" s="408"/>
      <c r="O809" s="408"/>
      <c r="P809" s="408"/>
      <c r="Q809" s="408"/>
      <c r="R809" s="408"/>
      <c r="S809" s="408"/>
      <c r="T809" s="408"/>
      <c r="U809" s="408"/>
      <c r="V809" s="408"/>
      <c r="W809" s="408"/>
      <c r="X809" s="408"/>
      <c r="Y809" s="408"/>
      <c r="Z809" s="408"/>
    </row>
    <row r="810" ht="12.75" customHeight="1">
      <c r="A810" s="424">
        <v>1.0</v>
      </c>
      <c r="B810" s="425" t="s">
        <v>345</v>
      </c>
      <c r="C810" s="426"/>
      <c r="D810" s="427"/>
      <c r="E810" s="428" t="s">
        <v>197</v>
      </c>
      <c r="F810" s="429">
        <v>1.5</v>
      </c>
      <c r="G810" s="430">
        <f>BAHAN!$D$10</f>
        <v>104400</v>
      </c>
      <c r="H810" s="430">
        <f t="shared" ref="H810:H811" si="61">G810*F810</f>
        <v>156600</v>
      </c>
      <c r="I810" s="408"/>
      <c r="J810" s="408"/>
      <c r="K810" s="408"/>
      <c r="L810" s="408"/>
      <c r="M810" s="408"/>
      <c r="N810" s="408"/>
      <c r="O810" s="408"/>
      <c r="P810" s="408"/>
      <c r="Q810" s="408"/>
      <c r="R810" s="408"/>
      <c r="S810" s="408"/>
      <c r="T810" s="408"/>
      <c r="U810" s="408"/>
      <c r="V810" s="408"/>
      <c r="W810" s="408"/>
      <c r="X810" s="408"/>
      <c r="Y810" s="408"/>
      <c r="Z810" s="408"/>
    </row>
    <row r="811" ht="12.75" customHeight="1">
      <c r="A811" s="424">
        <v>2.0</v>
      </c>
      <c r="B811" s="425" t="s">
        <v>198</v>
      </c>
      <c r="C811" s="426"/>
      <c r="D811" s="427"/>
      <c r="E811" s="428" t="s">
        <v>197</v>
      </c>
      <c r="F811" s="429">
        <v>1.0</v>
      </c>
      <c r="G811" s="430">
        <f>BAHAN!$D$12</f>
        <v>94400</v>
      </c>
      <c r="H811" s="430">
        <f t="shared" si="61"/>
        <v>94400</v>
      </c>
      <c r="I811" s="408"/>
      <c r="J811" s="408"/>
      <c r="K811" s="408"/>
      <c r="L811" s="408"/>
      <c r="M811" s="408"/>
      <c r="N811" s="408"/>
      <c r="O811" s="408"/>
      <c r="P811" s="408"/>
      <c r="Q811" s="408"/>
      <c r="R811" s="408"/>
      <c r="S811" s="408"/>
      <c r="T811" s="408"/>
      <c r="U811" s="408"/>
      <c r="V811" s="408"/>
      <c r="W811" s="408"/>
      <c r="X811" s="408"/>
      <c r="Y811" s="408"/>
      <c r="Z811" s="408"/>
    </row>
    <row r="812" ht="12.75" customHeight="1">
      <c r="A812" s="431" t="s">
        <v>199</v>
      </c>
      <c r="B812" s="213"/>
      <c r="C812" s="213"/>
      <c r="D812" s="213"/>
      <c r="E812" s="213"/>
      <c r="F812" s="213"/>
      <c r="G812" s="415"/>
      <c r="H812" s="423">
        <f>SUM(H810:H811)</f>
        <v>251000</v>
      </c>
      <c r="I812" s="408"/>
      <c r="J812" s="408"/>
      <c r="K812" s="408"/>
      <c r="L812" s="408"/>
      <c r="M812" s="408"/>
      <c r="N812" s="408"/>
      <c r="O812" s="408"/>
      <c r="P812" s="408"/>
      <c r="Q812" s="408"/>
      <c r="R812" s="408"/>
      <c r="S812" s="408"/>
      <c r="T812" s="408"/>
      <c r="U812" s="408"/>
      <c r="V812" s="408"/>
      <c r="W812" s="408"/>
      <c r="X812" s="408"/>
      <c r="Y812" s="408"/>
      <c r="Z812" s="408"/>
    </row>
    <row r="813" ht="12.75" customHeight="1">
      <c r="A813" s="417" t="s">
        <v>208</v>
      </c>
      <c r="B813" s="418" t="s">
        <v>209</v>
      </c>
      <c r="C813" s="419"/>
      <c r="D813" s="427"/>
      <c r="E813" s="417"/>
      <c r="F813" s="421"/>
      <c r="G813" s="422"/>
      <c r="H813" s="423"/>
      <c r="I813" s="408"/>
      <c r="J813" s="408"/>
      <c r="K813" s="408"/>
      <c r="L813" s="408"/>
      <c r="M813" s="408"/>
      <c r="N813" s="408"/>
      <c r="O813" s="408"/>
      <c r="P813" s="408"/>
      <c r="Q813" s="408"/>
      <c r="R813" s="408"/>
      <c r="S813" s="408"/>
      <c r="T813" s="408"/>
      <c r="U813" s="408"/>
      <c r="V813" s="408"/>
      <c r="W813" s="408"/>
      <c r="X813" s="408"/>
      <c r="Y813" s="408"/>
      <c r="Z813" s="408"/>
    </row>
    <row r="814" ht="12.75" customHeight="1">
      <c r="A814" s="424">
        <v>1.0</v>
      </c>
      <c r="B814" s="425" t="s">
        <v>349</v>
      </c>
      <c r="C814" s="426"/>
      <c r="D814" s="427"/>
      <c r="E814" s="428" t="s">
        <v>230</v>
      </c>
      <c r="F814" s="429">
        <v>1.0</v>
      </c>
      <c r="G814" s="436">
        <f>BAHAN!$D$65</f>
        <v>350000</v>
      </c>
      <c r="H814" s="430">
        <f>G814*F814</f>
        <v>350000</v>
      </c>
      <c r="I814" s="408"/>
      <c r="J814" s="408"/>
      <c r="K814" s="408"/>
      <c r="L814" s="408"/>
      <c r="M814" s="408"/>
      <c r="N814" s="408"/>
      <c r="O814" s="408"/>
      <c r="P814" s="408"/>
      <c r="Q814" s="408"/>
      <c r="R814" s="408"/>
      <c r="S814" s="408"/>
      <c r="T814" s="408"/>
      <c r="U814" s="408"/>
      <c r="V814" s="408"/>
      <c r="W814" s="408"/>
      <c r="X814" s="408"/>
      <c r="Y814" s="408"/>
      <c r="Z814" s="408"/>
    </row>
    <row r="815" ht="12.75" customHeight="1">
      <c r="A815" s="431" t="s">
        <v>215</v>
      </c>
      <c r="B815" s="213"/>
      <c r="C815" s="213"/>
      <c r="D815" s="213"/>
      <c r="E815" s="213"/>
      <c r="F815" s="213"/>
      <c r="G815" s="415"/>
      <c r="H815" s="423">
        <f>SUM(H814)</f>
        <v>350000</v>
      </c>
      <c r="I815" s="408"/>
      <c r="J815" s="408"/>
      <c r="K815" s="408"/>
      <c r="L815" s="408"/>
      <c r="M815" s="408"/>
      <c r="N815" s="408"/>
      <c r="O815" s="408"/>
      <c r="P815" s="408"/>
      <c r="Q815" s="408"/>
      <c r="R815" s="408"/>
      <c r="S815" s="408"/>
      <c r="T815" s="408"/>
      <c r="U815" s="408"/>
      <c r="V815" s="408"/>
      <c r="W815" s="408"/>
      <c r="X815" s="408"/>
      <c r="Y815" s="408"/>
      <c r="Z815" s="408"/>
    </row>
    <row r="816" ht="12.75" customHeight="1">
      <c r="A816" s="417" t="s">
        <v>14</v>
      </c>
      <c r="B816" s="418" t="s">
        <v>216</v>
      </c>
      <c r="C816" s="419"/>
      <c r="D816" s="419"/>
      <c r="E816" s="432"/>
      <c r="F816" s="433"/>
      <c r="G816" s="427"/>
      <c r="H816" s="423">
        <f>H812+H815</f>
        <v>601000</v>
      </c>
      <c r="I816" s="408"/>
      <c r="J816" s="408"/>
      <c r="K816" s="408"/>
      <c r="L816" s="408"/>
      <c r="M816" s="408"/>
      <c r="N816" s="408"/>
      <c r="O816" s="408"/>
      <c r="P816" s="408"/>
      <c r="Q816" s="408"/>
      <c r="R816" s="408"/>
      <c r="S816" s="408"/>
      <c r="T816" s="408"/>
      <c r="U816" s="408"/>
      <c r="V816" s="408"/>
      <c r="W816" s="408"/>
      <c r="X816" s="408"/>
      <c r="Y816" s="408"/>
      <c r="Z816" s="408"/>
    </row>
    <row r="817" ht="12.75" customHeight="1">
      <c r="A817" s="417" t="s">
        <v>15</v>
      </c>
      <c r="B817" s="418" t="s">
        <v>201</v>
      </c>
      <c r="C817" s="419"/>
      <c r="D817" s="419"/>
      <c r="E817" s="434">
        <v>0.0</v>
      </c>
      <c r="F817" s="435" t="s">
        <v>217</v>
      </c>
      <c r="G817" s="427"/>
      <c r="H817" s="423">
        <f>H816*E817</f>
        <v>0</v>
      </c>
      <c r="I817" s="408"/>
      <c r="J817" s="408"/>
      <c r="K817" s="408"/>
      <c r="L817" s="408"/>
      <c r="M817" s="408"/>
      <c r="N817" s="408"/>
      <c r="O817" s="408"/>
      <c r="P817" s="408"/>
      <c r="Q817" s="408"/>
      <c r="R817" s="408"/>
      <c r="S817" s="408"/>
      <c r="T817" s="408"/>
      <c r="U817" s="408"/>
      <c r="V817" s="408"/>
      <c r="W817" s="408"/>
      <c r="X817" s="408"/>
      <c r="Y817" s="408"/>
      <c r="Z817" s="408"/>
    </row>
    <row r="818" ht="12.75" customHeight="1">
      <c r="A818" s="417" t="s">
        <v>16</v>
      </c>
      <c r="B818" s="418" t="s">
        <v>218</v>
      </c>
      <c r="C818" s="419"/>
      <c r="D818" s="419"/>
      <c r="E818" s="432"/>
      <c r="F818" s="433"/>
      <c r="G818" s="427"/>
      <c r="H818" s="423">
        <f>SUM(H816:H817)</f>
        <v>601000</v>
      </c>
      <c r="I818" s="408"/>
      <c r="J818" s="408"/>
      <c r="K818" s="408"/>
      <c r="L818" s="408"/>
      <c r="M818" s="408"/>
      <c r="N818" s="408"/>
      <c r="O818" s="408"/>
      <c r="P818" s="408"/>
      <c r="Q818" s="408"/>
      <c r="R818" s="408"/>
      <c r="S818" s="408"/>
      <c r="T818" s="408"/>
      <c r="U818" s="408"/>
      <c r="V818" s="408"/>
      <c r="W818" s="408"/>
      <c r="X818" s="408"/>
      <c r="Y818" s="408"/>
      <c r="Z818" s="408"/>
    </row>
    <row r="819" ht="12.75" customHeight="1">
      <c r="A819" s="408"/>
      <c r="B819" s="408"/>
      <c r="C819" s="408"/>
      <c r="D819" s="408"/>
      <c r="E819" s="406"/>
      <c r="F819" s="407"/>
      <c r="G819" s="408"/>
      <c r="H819" s="408"/>
      <c r="I819" s="408"/>
      <c r="J819" s="408"/>
      <c r="K819" s="408"/>
      <c r="L819" s="408"/>
      <c r="M819" s="408"/>
      <c r="N819" s="408"/>
      <c r="O819" s="408"/>
      <c r="P819" s="408"/>
      <c r="Q819" s="408"/>
      <c r="R819" s="408"/>
      <c r="S819" s="408"/>
      <c r="T819" s="408"/>
      <c r="U819" s="408"/>
      <c r="V819" s="408"/>
      <c r="W819" s="408"/>
      <c r="X819" s="408"/>
      <c r="Y819" s="408"/>
      <c r="Z819" s="408"/>
    </row>
    <row r="820" ht="12.75" customHeight="1">
      <c r="A820" s="408"/>
      <c r="B820" s="408"/>
      <c r="C820" s="408"/>
      <c r="D820" s="408"/>
      <c r="E820" s="406"/>
      <c r="F820" s="407"/>
      <c r="G820" s="408"/>
      <c r="H820" s="408"/>
      <c r="I820" s="408"/>
      <c r="J820" s="408"/>
      <c r="K820" s="408"/>
      <c r="L820" s="408"/>
      <c r="M820" s="408"/>
      <c r="N820" s="408"/>
      <c r="O820" s="408"/>
      <c r="P820" s="408"/>
      <c r="Q820" s="408"/>
      <c r="R820" s="408"/>
      <c r="S820" s="408"/>
      <c r="T820" s="408"/>
      <c r="U820" s="408"/>
      <c r="V820" s="408"/>
      <c r="W820" s="408"/>
      <c r="X820" s="408"/>
      <c r="Y820" s="408"/>
      <c r="Z820" s="408"/>
    </row>
    <row r="821" ht="12.75" customHeight="1">
      <c r="A821" s="408"/>
      <c r="B821" s="408"/>
      <c r="C821" s="408"/>
      <c r="D821" s="408"/>
      <c r="E821" s="406"/>
      <c r="F821" s="407"/>
      <c r="G821" s="408"/>
      <c r="H821" s="408"/>
      <c r="I821" s="408"/>
      <c r="J821" s="408"/>
      <c r="K821" s="408"/>
      <c r="L821" s="408"/>
      <c r="M821" s="408"/>
      <c r="N821" s="408"/>
      <c r="O821" s="408"/>
      <c r="P821" s="408"/>
      <c r="Q821" s="408"/>
      <c r="R821" s="408"/>
      <c r="S821" s="408"/>
      <c r="T821" s="408"/>
      <c r="U821" s="408"/>
      <c r="V821" s="408"/>
      <c r="W821" s="408"/>
      <c r="X821" s="408"/>
      <c r="Y821" s="408"/>
      <c r="Z821" s="408"/>
    </row>
    <row r="822" ht="12.75" customHeight="1">
      <c r="A822" s="408" t="s">
        <v>182</v>
      </c>
      <c r="B822" s="408"/>
      <c r="C822" s="408" t="s">
        <v>4</v>
      </c>
      <c r="D822" s="412" t="s">
        <v>350</v>
      </c>
      <c r="E822" s="406"/>
      <c r="F822" s="407"/>
      <c r="G822" s="408"/>
      <c r="H822" s="408"/>
      <c r="I822" s="408"/>
      <c r="J822" s="408"/>
      <c r="K822" s="408"/>
      <c r="L822" s="408"/>
      <c r="M822" s="408"/>
      <c r="N822" s="408"/>
      <c r="O822" s="408"/>
      <c r="P822" s="408"/>
      <c r="Q822" s="408"/>
      <c r="R822" s="408"/>
      <c r="S822" s="408"/>
      <c r="T822" s="408"/>
      <c r="U822" s="408"/>
      <c r="V822" s="408"/>
      <c r="W822" s="408"/>
      <c r="X822" s="408"/>
      <c r="Y822" s="408"/>
      <c r="Z822" s="408"/>
    </row>
    <row r="823" ht="12.75" customHeight="1">
      <c r="A823" s="408" t="s">
        <v>184</v>
      </c>
      <c r="B823" s="408"/>
      <c r="C823" s="408" t="s">
        <v>4</v>
      </c>
      <c r="D823" s="408" t="s">
        <v>90</v>
      </c>
      <c r="E823" s="406"/>
      <c r="F823" s="407"/>
      <c r="G823" s="437"/>
      <c r="H823" s="408"/>
      <c r="I823" s="408"/>
      <c r="J823" s="408"/>
      <c r="K823" s="408"/>
      <c r="L823" s="408"/>
      <c r="M823" s="408"/>
      <c r="N823" s="408"/>
      <c r="O823" s="408"/>
      <c r="P823" s="408"/>
      <c r="Q823" s="408"/>
      <c r="R823" s="408"/>
      <c r="S823" s="408"/>
      <c r="T823" s="408"/>
      <c r="U823" s="408"/>
      <c r="V823" s="408"/>
      <c r="W823" s="408"/>
      <c r="X823" s="408"/>
      <c r="Y823" s="408"/>
      <c r="Z823" s="408"/>
    </row>
    <row r="824" ht="12.75" customHeight="1">
      <c r="A824" s="408" t="s">
        <v>186</v>
      </c>
      <c r="B824" s="408"/>
      <c r="C824" s="408" t="s">
        <v>4</v>
      </c>
      <c r="D824" s="408" t="s">
        <v>88</v>
      </c>
      <c r="E824" s="406"/>
      <c r="F824" s="407"/>
      <c r="G824" s="408"/>
      <c r="H824" s="408"/>
      <c r="I824" s="408"/>
      <c r="J824" s="408"/>
      <c r="K824" s="408"/>
      <c r="L824" s="408"/>
      <c r="M824" s="408"/>
      <c r="N824" s="408"/>
      <c r="O824" s="408"/>
      <c r="P824" s="408"/>
      <c r="Q824" s="408"/>
      <c r="R824" s="408"/>
      <c r="S824" s="408"/>
      <c r="T824" s="408"/>
      <c r="U824" s="408"/>
      <c r="V824" s="408"/>
      <c r="W824" s="408"/>
      <c r="X824" s="408"/>
      <c r="Y824" s="408"/>
      <c r="Z824" s="408"/>
    </row>
    <row r="825" ht="12.75" customHeight="1">
      <c r="A825" s="408"/>
      <c r="B825" s="408"/>
      <c r="C825" s="408"/>
      <c r="D825" s="408"/>
      <c r="E825" s="406"/>
      <c r="F825" s="407"/>
      <c r="G825" s="408"/>
      <c r="H825" s="408"/>
      <c r="I825" s="408"/>
      <c r="J825" s="408"/>
      <c r="K825" s="408"/>
      <c r="L825" s="408"/>
      <c r="M825" s="408"/>
      <c r="N825" s="408"/>
      <c r="O825" s="408"/>
      <c r="P825" s="408"/>
      <c r="Q825" s="408"/>
      <c r="R825" s="408"/>
      <c r="S825" s="408"/>
      <c r="T825" s="408"/>
      <c r="U825" s="408"/>
      <c r="V825" s="408"/>
      <c r="W825" s="408"/>
      <c r="X825" s="408"/>
      <c r="Y825" s="408"/>
      <c r="Z825" s="408"/>
    </row>
    <row r="826" ht="12.75" customHeight="1">
      <c r="A826" s="413" t="s">
        <v>188</v>
      </c>
      <c r="B826" s="414" t="s">
        <v>189</v>
      </c>
      <c r="C826" s="213"/>
      <c r="D826" s="415"/>
      <c r="E826" s="413" t="s">
        <v>190</v>
      </c>
      <c r="F826" s="416" t="s">
        <v>191</v>
      </c>
      <c r="G826" s="413" t="s">
        <v>192</v>
      </c>
      <c r="H826" s="413" t="s">
        <v>193</v>
      </c>
      <c r="I826" s="408"/>
      <c r="J826" s="408"/>
      <c r="K826" s="408"/>
      <c r="L826" s="408"/>
      <c r="M826" s="408"/>
      <c r="N826" s="408"/>
      <c r="O826" s="408"/>
      <c r="P826" s="408"/>
      <c r="Q826" s="408"/>
      <c r="R826" s="408"/>
      <c r="S826" s="408"/>
      <c r="T826" s="408"/>
      <c r="U826" s="408"/>
      <c r="V826" s="408"/>
      <c r="W826" s="408"/>
      <c r="X826" s="408"/>
      <c r="Y826" s="408"/>
      <c r="Z826" s="408"/>
    </row>
    <row r="827" ht="12.75" customHeight="1">
      <c r="A827" s="417" t="s">
        <v>194</v>
      </c>
      <c r="B827" s="418" t="s">
        <v>195</v>
      </c>
      <c r="C827" s="419"/>
      <c r="D827" s="420"/>
      <c r="E827" s="417"/>
      <c r="F827" s="421"/>
      <c r="G827" s="422"/>
      <c r="H827" s="423"/>
      <c r="I827" s="408"/>
      <c r="J827" s="408"/>
      <c r="K827" s="408"/>
      <c r="L827" s="408"/>
      <c r="M827" s="408"/>
      <c r="N827" s="408"/>
      <c r="O827" s="408"/>
      <c r="P827" s="408"/>
      <c r="Q827" s="408"/>
      <c r="R827" s="408"/>
      <c r="S827" s="408"/>
      <c r="T827" s="408"/>
      <c r="U827" s="408"/>
      <c r="V827" s="408"/>
      <c r="W827" s="408"/>
      <c r="X827" s="408"/>
      <c r="Y827" s="408"/>
      <c r="Z827" s="408"/>
    </row>
    <row r="828" ht="12.75" customHeight="1">
      <c r="A828" s="424">
        <v>1.0</v>
      </c>
      <c r="B828" s="425" t="s">
        <v>345</v>
      </c>
      <c r="C828" s="426"/>
      <c r="D828" s="427"/>
      <c r="E828" s="428" t="s">
        <v>197</v>
      </c>
      <c r="F828" s="429">
        <v>1.5</v>
      </c>
      <c r="G828" s="430">
        <f>BAHAN!$D$10</f>
        <v>104400</v>
      </c>
      <c r="H828" s="430">
        <f t="shared" ref="H828:H829" si="62">G828*F828</f>
        <v>156600</v>
      </c>
      <c r="I828" s="408"/>
      <c r="J828" s="408"/>
      <c r="K828" s="408"/>
      <c r="L828" s="408"/>
      <c r="M828" s="408"/>
      <c r="N828" s="408"/>
      <c r="O828" s="408"/>
      <c r="P828" s="408"/>
      <c r="Q828" s="408"/>
      <c r="R828" s="408"/>
      <c r="S828" s="408"/>
      <c r="T828" s="408"/>
      <c r="U828" s="408"/>
      <c r="V828" s="408"/>
      <c r="W828" s="408"/>
      <c r="X828" s="408"/>
      <c r="Y828" s="408"/>
      <c r="Z828" s="408"/>
    </row>
    <row r="829" ht="12.75" customHeight="1">
      <c r="A829" s="424">
        <v>2.0</v>
      </c>
      <c r="B829" s="425" t="s">
        <v>198</v>
      </c>
      <c r="C829" s="426"/>
      <c r="D829" s="427"/>
      <c r="E829" s="428" t="s">
        <v>197</v>
      </c>
      <c r="F829" s="429">
        <v>1.0</v>
      </c>
      <c r="G829" s="430">
        <f>BAHAN!$D$12</f>
        <v>94400</v>
      </c>
      <c r="H829" s="430">
        <f t="shared" si="62"/>
        <v>94400</v>
      </c>
      <c r="I829" s="408"/>
      <c r="J829" s="408"/>
      <c r="K829" s="408"/>
      <c r="L829" s="408"/>
      <c r="M829" s="408"/>
      <c r="N829" s="408"/>
      <c r="O829" s="408"/>
      <c r="P829" s="408"/>
      <c r="Q829" s="408"/>
      <c r="R829" s="408"/>
      <c r="S829" s="408"/>
      <c r="T829" s="408"/>
      <c r="U829" s="408"/>
      <c r="V829" s="408"/>
      <c r="W829" s="408"/>
      <c r="X829" s="408"/>
      <c r="Y829" s="408"/>
      <c r="Z829" s="408"/>
    </row>
    <row r="830" ht="12.75" customHeight="1">
      <c r="A830" s="431" t="s">
        <v>199</v>
      </c>
      <c r="B830" s="213"/>
      <c r="C830" s="213"/>
      <c r="D830" s="213"/>
      <c r="E830" s="213"/>
      <c r="F830" s="213"/>
      <c r="G830" s="415"/>
      <c r="H830" s="423">
        <f>SUM(H828:H829)</f>
        <v>251000</v>
      </c>
      <c r="I830" s="408"/>
      <c r="J830" s="408"/>
      <c r="K830" s="408"/>
      <c r="L830" s="408"/>
      <c r="M830" s="408"/>
      <c r="N830" s="408"/>
      <c r="O830" s="408"/>
      <c r="P830" s="408"/>
      <c r="Q830" s="408"/>
      <c r="R830" s="408"/>
      <c r="S830" s="408"/>
      <c r="T830" s="408"/>
      <c r="U830" s="408"/>
      <c r="V830" s="408"/>
      <c r="W830" s="408"/>
      <c r="X830" s="408"/>
      <c r="Y830" s="408"/>
      <c r="Z830" s="408"/>
    </row>
    <row r="831" ht="12.75" customHeight="1">
      <c r="A831" s="417" t="s">
        <v>208</v>
      </c>
      <c r="B831" s="418" t="s">
        <v>209</v>
      </c>
      <c r="C831" s="419"/>
      <c r="D831" s="427"/>
      <c r="E831" s="417"/>
      <c r="F831" s="421"/>
      <c r="G831" s="422"/>
      <c r="H831" s="423"/>
      <c r="I831" s="408"/>
      <c r="J831" s="408"/>
      <c r="K831" s="408"/>
      <c r="L831" s="408"/>
      <c r="M831" s="408"/>
      <c r="N831" s="408"/>
      <c r="O831" s="408"/>
      <c r="P831" s="408"/>
      <c r="Q831" s="408"/>
      <c r="R831" s="408"/>
      <c r="S831" s="408"/>
      <c r="T831" s="408"/>
      <c r="U831" s="408"/>
      <c r="V831" s="408"/>
      <c r="W831" s="408"/>
      <c r="X831" s="408"/>
      <c r="Y831" s="408"/>
      <c r="Z831" s="408"/>
    </row>
    <row r="832" ht="12.75" customHeight="1">
      <c r="A832" s="424">
        <v>1.0</v>
      </c>
      <c r="B832" s="425" t="s">
        <v>350</v>
      </c>
      <c r="C832" s="426"/>
      <c r="D832" s="427"/>
      <c r="E832" s="428" t="s">
        <v>230</v>
      </c>
      <c r="F832" s="429">
        <v>1.0</v>
      </c>
      <c r="G832" s="436">
        <f>BAHAN!$D$66</f>
        <v>70000</v>
      </c>
      <c r="H832" s="430">
        <f>G832*F832</f>
        <v>70000</v>
      </c>
      <c r="I832" s="408"/>
      <c r="J832" s="408"/>
      <c r="K832" s="408"/>
      <c r="L832" s="408"/>
      <c r="M832" s="408"/>
      <c r="N832" s="408"/>
      <c r="O832" s="408"/>
      <c r="P832" s="408"/>
      <c r="Q832" s="408"/>
      <c r="R832" s="408"/>
      <c r="S832" s="408"/>
      <c r="T832" s="408"/>
      <c r="U832" s="408"/>
      <c r="V832" s="408"/>
      <c r="W832" s="408"/>
      <c r="X832" s="408"/>
      <c r="Y832" s="408"/>
      <c r="Z832" s="408"/>
    </row>
    <row r="833" ht="12.75" customHeight="1">
      <c r="A833" s="431" t="s">
        <v>215</v>
      </c>
      <c r="B833" s="213"/>
      <c r="C833" s="213"/>
      <c r="D833" s="213"/>
      <c r="E833" s="213"/>
      <c r="F833" s="213"/>
      <c r="G833" s="415"/>
      <c r="H833" s="423">
        <f>SUM(H832)</f>
        <v>70000</v>
      </c>
      <c r="I833" s="408"/>
      <c r="J833" s="408"/>
      <c r="K833" s="408"/>
      <c r="L833" s="408"/>
      <c r="M833" s="408"/>
      <c r="N833" s="408"/>
      <c r="O833" s="408"/>
      <c r="P833" s="408"/>
      <c r="Q833" s="408"/>
      <c r="R833" s="408"/>
      <c r="S833" s="408"/>
      <c r="T833" s="408"/>
      <c r="U833" s="408"/>
      <c r="V833" s="408"/>
      <c r="W833" s="408"/>
      <c r="X833" s="408"/>
      <c r="Y833" s="408"/>
      <c r="Z833" s="408"/>
    </row>
    <row r="834" ht="12.75" customHeight="1">
      <c r="A834" s="417" t="s">
        <v>14</v>
      </c>
      <c r="B834" s="418" t="s">
        <v>216</v>
      </c>
      <c r="C834" s="419"/>
      <c r="D834" s="419"/>
      <c r="E834" s="432"/>
      <c r="F834" s="433"/>
      <c r="G834" s="427"/>
      <c r="H834" s="423">
        <f>H830+H833</f>
        <v>321000</v>
      </c>
      <c r="I834" s="408"/>
      <c r="J834" s="408"/>
      <c r="K834" s="408"/>
      <c r="L834" s="408"/>
      <c r="M834" s="408"/>
      <c r="N834" s="408"/>
      <c r="O834" s="408"/>
      <c r="P834" s="408"/>
      <c r="Q834" s="408"/>
      <c r="R834" s="408"/>
      <c r="S834" s="408"/>
      <c r="T834" s="408"/>
      <c r="U834" s="408"/>
      <c r="V834" s="408"/>
      <c r="W834" s="408"/>
      <c r="X834" s="408"/>
      <c r="Y834" s="408"/>
      <c r="Z834" s="408"/>
    </row>
    <row r="835" ht="12.75" customHeight="1">
      <c r="A835" s="417" t="s">
        <v>15</v>
      </c>
      <c r="B835" s="418" t="s">
        <v>201</v>
      </c>
      <c r="C835" s="419"/>
      <c r="D835" s="419"/>
      <c r="E835" s="434">
        <v>0.0</v>
      </c>
      <c r="F835" s="435" t="s">
        <v>217</v>
      </c>
      <c r="G835" s="427"/>
      <c r="H835" s="423">
        <f>H834*E835</f>
        <v>0</v>
      </c>
      <c r="I835" s="408"/>
      <c r="J835" s="408"/>
      <c r="K835" s="408"/>
      <c r="L835" s="408"/>
      <c r="M835" s="408"/>
      <c r="N835" s="408"/>
      <c r="O835" s="408"/>
      <c r="P835" s="408"/>
      <c r="Q835" s="408"/>
      <c r="R835" s="408"/>
      <c r="S835" s="408"/>
      <c r="T835" s="408"/>
      <c r="U835" s="408"/>
      <c r="V835" s="408"/>
      <c r="W835" s="408"/>
      <c r="X835" s="408"/>
      <c r="Y835" s="408"/>
      <c r="Z835" s="408"/>
    </row>
    <row r="836" ht="12.75" customHeight="1">
      <c r="A836" s="417" t="s">
        <v>16</v>
      </c>
      <c r="B836" s="418" t="s">
        <v>218</v>
      </c>
      <c r="C836" s="419"/>
      <c r="D836" s="419"/>
      <c r="E836" s="432"/>
      <c r="F836" s="433"/>
      <c r="G836" s="427"/>
      <c r="H836" s="423">
        <f>SUM(H834:H835)</f>
        <v>321000</v>
      </c>
      <c r="I836" s="408"/>
      <c r="J836" s="408"/>
      <c r="K836" s="408"/>
      <c r="L836" s="408"/>
      <c r="M836" s="408"/>
      <c r="N836" s="408"/>
      <c r="O836" s="408"/>
      <c r="P836" s="408"/>
      <c r="Q836" s="408"/>
      <c r="R836" s="408"/>
      <c r="S836" s="408"/>
      <c r="T836" s="408"/>
      <c r="U836" s="408"/>
      <c r="V836" s="408"/>
      <c r="W836" s="408"/>
      <c r="X836" s="408"/>
      <c r="Y836" s="408"/>
      <c r="Z836" s="408"/>
    </row>
    <row r="837" ht="12.75" customHeight="1">
      <c r="A837" s="408"/>
      <c r="B837" s="408"/>
      <c r="C837" s="408"/>
      <c r="D837" s="408"/>
      <c r="E837" s="406"/>
      <c r="F837" s="407"/>
      <c r="G837" s="408"/>
      <c r="H837" s="408"/>
      <c r="I837" s="408"/>
      <c r="J837" s="408"/>
      <c r="K837" s="408"/>
      <c r="L837" s="408"/>
      <c r="M837" s="408"/>
      <c r="N837" s="408"/>
      <c r="O837" s="408"/>
      <c r="P837" s="408"/>
      <c r="Q837" s="408"/>
      <c r="R837" s="408"/>
      <c r="S837" s="408"/>
      <c r="T837" s="408"/>
      <c r="U837" s="408"/>
      <c r="V837" s="408"/>
      <c r="W837" s="408"/>
      <c r="X837" s="408"/>
      <c r="Y837" s="408"/>
      <c r="Z837" s="408"/>
    </row>
    <row r="838" ht="12.75" customHeight="1">
      <c r="A838" s="408"/>
      <c r="B838" s="408"/>
      <c r="C838" s="408"/>
      <c r="D838" s="408"/>
      <c r="E838" s="406"/>
      <c r="F838" s="407"/>
      <c r="G838" s="408"/>
      <c r="H838" s="408"/>
      <c r="I838" s="408"/>
      <c r="J838" s="408"/>
      <c r="K838" s="408"/>
      <c r="L838" s="408"/>
      <c r="M838" s="408"/>
      <c r="N838" s="408"/>
      <c r="O838" s="408"/>
      <c r="P838" s="408"/>
      <c r="Q838" s="408"/>
      <c r="R838" s="408"/>
      <c r="S838" s="408"/>
      <c r="T838" s="408"/>
      <c r="U838" s="408"/>
      <c r="V838" s="408"/>
      <c r="W838" s="408"/>
      <c r="X838" s="408"/>
      <c r="Y838" s="408"/>
      <c r="Z838" s="408"/>
    </row>
    <row r="839" ht="12.75" customHeight="1">
      <c r="A839" s="408"/>
      <c r="B839" s="408"/>
      <c r="C839" s="408"/>
      <c r="D839" s="408"/>
      <c r="E839" s="406"/>
      <c r="F839" s="407"/>
      <c r="G839" s="408"/>
      <c r="H839" s="408"/>
      <c r="I839" s="408"/>
      <c r="J839" s="408"/>
      <c r="K839" s="408"/>
      <c r="L839" s="408"/>
      <c r="M839" s="408"/>
      <c r="N839" s="408"/>
      <c r="O839" s="408"/>
      <c r="P839" s="408"/>
      <c r="Q839" s="408"/>
      <c r="R839" s="408"/>
      <c r="S839" s="408"/>
      <c r="T839" s="408"/>
      <c r="U839" s="408"/>
      <c r="V839" s="408"/>
      <c r="W839" s="408"/>
      <c r="X839" s="408"/>
      <c r="Y839" s="408"/>
      <c r="Z839" s="408"/>
    </row>
    <row r="840" ht="12.75" customHeight="1">
      <c r="A840" s="408" t="s">
        <v>182</v>
      </c>
      <c r="B840" s="408"/>
      <c r="C840" s="408" t="s">
        <v>4</v>
      </c>
      <c r="D840" s="412" t="s">
        <v>351</v>
      </c>
      <c r="E840" s="406"/>
      <c r="F840" s="407"/>
      <c r="G840" s="408"/>
      <c r="H840" s="408"/>
      <c r="I840" s="408"/>
      <c r="J840" s="408"/>
      <c r="K840" s="408"/>
      <c r="L840" s="408"/>
      <c r="M840" s="408"/>
      <c r="N840" s="408"/>
      <c r="O840" s="408"/>
      <c r="P840" s="408"/>
      <c r="Q840" s="408"/>
      <c r="R840" s="408"/>
      <c r="S840" s="408"/>
      <c r="T840" s="408"/>
      <c r="U840" s="408"/>
      <c r="V840" s="408"/>
      <c r="W840" s="408"/>
      <c r="X840" s="408"/>
      <c r="Y840" s="408"/>
      <c r="Z840" s="408"/>
    </row>
    <row r="841" ht="12.75" customHeight="1">
      <c r="A841" s="408" t="s">
        <v>184</v>
      </c>
      <c r="B841" s="408"/>
      <c r="C841" s="408" t="s">
        <v>4</v>
      </c>
      <c r="D841" s="408" t="s">
        <v>90</v>
      </c>
      <c r="E841" s="406"/>
      <c r="F841" s="407"/>
      <c r="G841" s="437"/>
      <c r="H841" s="408"/>
      <c r="I841" s="408"/>
      <c r="J841" s="408"/>
      <c r="K841" s="408"/>
      <c r="L841" s="408"/>
      <c r="M841" s="408"/>
      <c r="N841" s="408"/>
      <c r="O841" s="408"/>
      <c r="P841" s="408"/>
      <c r="Q841" s="408"/>
      <c r="R841" s="408"/>
      <c r="S841" s="408"/>
      <c r="T841" s="408"/>
      <c r="U841" s="408"/>
      <c r="V841" s="408"/>
      <c r="W841" s="408"/>
      <c r="X841" s="408"/>
      <c r="Y841" s="408"/>
      <c r="Z841" s="408"/>
    </row>
    <row r="842" ht="12.75" customHeight="1">
      <c r="A842" s="408" t="s">
        <v>186</v>
      </c>
      <c r="B842" s="408"/>
      <c r="C842" s="408" t="s">
        <v>4</v>
      </c>
      <c r="D842" s="408" t="s">
        <v>88</v>
      </c>
      <c r="E842" s="406"/>
      <c r="F842" s="407"/>
      <c r="G842" s="408"/>
      <c r="H842" s="408"/>
      <c r="I842" s="408"/>
      <c r="J842" s="408"/>
      <c r="K842" s="408"/>
      <c r="L842" s="408"/>
      <c r="M842" s="408"/>
      <c r="N842" s="408"/>
      <c r="O842" s="408"/>
      <c r="P842" s="408"/>
      <c r="Q842" s="408"/>
      <c r="R842" s="408"/>
      <c r="S842" s="408"/>
      <c r="T842" s="408"/>
      <c r="U842" s="408"/>
      <c r="V842" s="408"/>
      <c r="W842" s="408"/>
      <c r="X842" s="408"/>
      <c r="Y842" s="408"/>
      <c r="Z842" s="408"/>
    </row>
    <row r="843" ht="12.75" customHeight="1">
      <c r="A843" s="408"/>
      <c r="B843" s="408"/>
      <c r="C843" s="408"/>
      <c r="D843" s="408"/>
      <c r="E843" s="406"/>
      <c r="F843" s="407"/>
      <c r="G843" s="408"/>
      <c r="H843" s="408"/>
      <c r="I843" s="408"/>
      <c r="J843" s="408"/>
      <c r="K843" s="408"/>
      <c r="L843" s="408"/>
      <c r="M843" s="408"/>
      <c r="N843" s="408"/>
      <c r="O843" s="408"/>
      <c r="P843" s="408"/>
      <c r="Q843" s="408"/>
      <c r="R843" s="408"/>
      <c r="S843" s="408"/>
      <c r="T843" s="408"/>
      <c r="U843" s="408"/>
      <c r="V843" s="408"/>
      <c r="W843" s="408"/>
      <c r="X843" s="408"/>
      <c r="Y843" s="408"/>
      <c r="Z843" s="408"/>
    </row>
    <row r="844" ht="12.75" customHeight="1">
      <c r="A844" s="413" t="s">
        <v>188</v>
      </c>
      <c r="B844" s="414" t="s">
        <v>189</v>
      </c>
      <c r="C844" s="213"/>
      <c r="D844" s="415"/>
      <c r="E844" s="413" t="s">
        <v>190</v>
      </c>
      <c r="F844" s="416" t="s">
        <v>191</v>
      </c>
      <c r="G844" s="413" t="s">
        <v>192</v>
      </c>
      <c r="H844" s="413" t="s">
        <v>193</v>
      </c>
      <c r="I844" s="408"/>
      <c r="J844" s="408"/>
      <c r="K844" s="408"/>
      <c r="L844" s="408"/>
      <c r="M844" s="408"/>
      <c r="N844" s="408"/>
      <c r="O844" s="408"/>
      <c r="P844" s="408"/>
      <c r="Q844" s="408"/>
      <c r="R844" s="408"/>
      <c r="S844" s="408"/>
      <c r="T844" s="408"/>
      <c r="U844" s="408"/>
      <c r="V844" s="408"/>
      <c r="W844" s="408"/>
      <c r="X844" s="408"/>
      <c r="Y844" s="408"/>
      <c r="Z844" s="408"/>
    </row>
    <row r="845" ht="12.75" customHeight="1">
      <c r="A845" s="417" t="s">
        <v>194</v>
      </c>
      <c r="B845" s="418" t="s">
        <v>195</v>
      </c>
      <c r="C845" s="419"/>
      <c r="D845" s="420"/>
      <c r="E845" s="417"/>
      <c r="F845" s="421"/>
      <c r="G845" s="422"/>
      <c r="H845" s="423"/>
      <c r="I845" s="408"/>
      <c r="J845" s="408"/>
      <c r="K845" s="408"/>
      <c r="L845" s="408"/>
      <c r="M845" s="408"/>
      <c r="N845" s="408"/>
      <c r="O845" s="408"/>
      <c r="P845" s="408"/>
      <c r="Q845" s="408"/>
      <c r="R845" s="408"/>
      <c r="S845" s="408"/>
      <c r="T845" s="408"/>
      <c r="U845" s="408"/>
      <c r="V845" s="408"/>
      <c r="W845" s="408"/>
      <c r="X845" s="408"/>
      <c r="Y845" s="408"/>
      <c r="Z845" s="408"/>
    </row>
    <row r="846" ht="12.75" customHeight="1">
      <c r="A846" s="424">
        <v>1.0</v>
      </c>
      <c r="B846" s="425" t="s">
        <v>345</v>
      </c>
      <c r="C846" s="426"/>
      <c r="D846" s="427"/>
      <c r="E846" s="428" t="s">
        <v>197</v>
      </c>
      <c r="F846" s="429">
        <v>1.5</v>
      </c>
      <c r="G846" s="430">
        <f>BAHAN!$D$10</f>
        <v>104400</v>
      </c>
      <c r="H846" s="430">
        <f t="shared" ref="H846:H847" si="63">G846*F846</f>
        <v>156600</v>
      </c>
      <c r="I846" s="408"/>
      <c r="J846" s="408"/>
      <c r="K846" s="408"/>
      <c r="L846" s="408"/>
      <c r="M846" s="408"/>
      <c r="N846" s="408"/>
      <c r="O846" s="408"/>
      <c r="P846" s="408"/>
      <c r="Q846" s="408"/>
      <c r="R846" s="408"/>
      <c r="S846" s="408"/>
      <c r="T846" s="408"/>
      <c r="U846" s="408"/>
      <c r="V846" s="408"/>
      <c r="W846" s="408"/>
      <c r="X846" s="408"/>
      <c r="Y846" s="408"/>
      <c r="Z846" s="408"/>
    </row>
    <row r="847" ht="12.75" customHeight="1">
      <c r="A847" s="424">
        <v>2.0</v>
      </c>
      <c r="B847" s="425" t="s">
        <v>198</v>
      </c>
      <c r="C847" s="426"/>
      <c r="D847" s="427"/>
      <c r="E847" s="428" t="s">
        <v>197</v>
      </c>
      <c r="F847" s="429">
        <v>1.0</v>
      </c>
      <c r="G847" s="430">
        <f>BAHAN!$D$12</f>
        <v>94400</v>
      </c>
      <c r="H847" s="430">
        <f t="shared" si="63"/>
        <v>94400</v>
      </c>
      <c r="I847" s="408"/>
      <c r="J847" s="408"/>
      <c r="K847" s="408"/>
      <c r="L847" s="408"/>
      <c r="M847" s="408"/>
      <c r="N847" s="408"/>
      <c r="O847" s="408"/>
      <c r="P847" s="408"/>
      <c r="Q847" s="408"/>
      <c r="R847" s="408"/>
      <c r="S847" s="408"/>
      <c r="T847" s="408"/>
      <c r="U847" s="408"/>
      <c r="V847" s="408"/>
      <c r="W847" s="408"/>
      <c r="X847" s="408"/>
      <c r="Y847" s="408"/>
      <c r="Z847" s="408"/>
    </row>
    <row r="848" ht="12.75" customHeight="1">
      <c r="A848" s="431" t="s">
        <v>199</v>
      </c>
      <c r="B848" s="213"/>
      <c r="C848" s="213"/>
      <c r="D848" s="213"/>
      <c r="E848" s="213"/>
      <c r="F848" s="213"/>
      <c r="G848" s="415"/>
      <c r="H848" s="423">
        <f>SUM(H846:H847)</f>
        <v>251000</v>
      </c>
      <c r="I848" s="408"/>
      <c r="J848" s="408"/>
      <c r="K848" s="408"/>
      <c r="L848" s="408"/>
      <c r="M848" s="408"/>
      <c r="N848" s="408"/>
      <c r="O848" s="408"/>
      <c r="P848" s="408"/>
      <c r="Q848" s="408"/>
      <c r="R848" s="408"/>
      <c r="S848" s="408"/>
      <c r="T848" s="408"/>
      <c r="U848" s="408"/>
      <c r="V848" s="408"/>
      <c r="W848" s="408"/>
      <c r="X848" s="408"/>
      <c r="Y848" s="408"/>
      <c r="Z848" s="408"/>
    </row>
    <row r="849" ht="12.75" customHeight="1">
      <c r="A849" s="417" t="s">
        <v>208</v>
      </c>
      <c r="B849" s="418" t="s">
        <v>209</v>
      </c>
      <c r="C849" s="419"/>
      <c r="D849" s="427"/>
      <c r="E849" s="417"/>
      <c r="F849" s="421"/>
      <c r="G849" s="422"/>
      <c r="H849" s="423"/>
      <c r="I849" s="408"/>
      <c r="J849" s="408"/>
      <c r="K849" s="408"/>
      <c r="L849" s="408"/>
      <c r="M849" s="408"/>
      <c r="N849" s="408"/>
      <c r="O849" s="408"/>
      <c r="P849" s="408"/>
      <c r="Q849" s="408"/>
      <c r="R849" s="408"/>
      <c r="S849" s="408"/>
      <c r="T849" s="408"/>
      <c r="U849" s="408"/>
      <c r="V849" s="408"/>
      <c r="W849" s="408"/>
      <c r="X849" s="408"/>
      <c r="Y849" s="408"/>
      <c r="Z849" s="408"/>
    </row>
    <row r="850" ht="12.75" customHeight="1">
      <c r="A850" s="424">
        <v>1.0</v>
      </c>
      <c r="B850" s="425" t="s">
        <v>351</v>
      </c>
      <c r="C850" s="426"/>
      <c r="D850" s="427"/>
      <c r="E850" s="428" t="s">
        <v>230</v>
      </c>
      <c r="F850" s="429">
        <v>1.0</v>
      </c>
      <c r="G850" s="436">
        <f>BAHAN!$D$67</f>
        <v>500000</v>
      </c>
      <c r="H850" s="430">
        <f>G850*F850</f>
        <v>500000</v>
      </c>
      <c r="I850" s="408"/>
      <c r="J850" s="408"/>
      <c r="K850" s="408"/>
      <c r="L850" s="408"/>
      <c r="M850" s="408"/>
      <c r="N850" s="408"/>
      <c r="O850" s="408"/>
      <c r="P850" s="408"/>
      <c r="Q850" s="408"/>
      <c r="R850" s="408"/>
      <c r="S850" s="408"/>
      <c r="T850" s="408"/>
      <c r="U850" s="408"/>
      <c r="V850" s="408"/>
      <c r="W850" s="408"/>
      <c r="X850" s="408"/>
      <c r="Y850" s="408"/>
      <c r="Z850" s="408"/>
    </row>
    <row r="851" ht="12.75" customHeight="1">
      <c r="A851" s="431" t="s">
        <v>215</v>
      </c>
      <c r="B851" s="213"/>
      <c r="C851" s="213"/>
      <c r="D851" s="213"/>
      <c r="E851" s="213"/>
      <c r="F851" s="213"/>
      <c r="G851" s="415"/>
      <c r="H851" s="423">
        <f>SUM(H850)</f>
        <v>500000</v>
      </c>
      <c r="I851" s="408"/>
      <c r="J851" s="408"/>
      <c r="K851" s="408"/>
      <c r="L851" s="408"/>
      <c r="M851" s="408"/>
      <c r="N851" s="408"/>
      <c r="O851" s="408"/>
      <c r="P851" s="408"/>
      <c r="Q851" s="408"/>
      <c r="R851" s="408"/>
      <c r="S851" s="408"/>
      <c r="T851" s="408"/>
      <c r="U851" s="408"/>
      <c r="V851" s="408"/>
      <c r="W851" s="408"/>
      <c r="X851" s="408"/>
      <c r="Y851" s="408"/>
      <c r="Z851" s="408"/>
    </row>
    <row r="852" ht="12.75" customHeight="1">
      <c r="A852" s="417" t="s">
        <v>14</v>
      </c>
      <c r="B852" s="418" t="s">
        <v>216</v>
      </c>
      <c r="C852" s="419"/>
      <c r="D852" s="419"/>
      <c r="E852" s="432"/>
      <c r="F852" s="433"/>
      <c r="G852" s="427"/>
      <c r="H852" s="423">
        <f>H848+H851</f>
        <v>751000</v>
      </c>
      <c r="I852" s="408"/>
      <c r="J852" s="408"/>
      <c r="K852" s="408"/>
      <c r="L852" s="408"/>
      <c r="M852" s="408"/>
      <c r="N852" s="408"/>
      <c r="O852" s="408"/>
      <c r="P852" s="408"/>
      <c r="Q852" s="408"/>
      <c r="R852" s="408"/>
      <c r="S852" s="408"/>
      <c r="T852" s="408"/>
      <c r="U852" s="408"/>
      <c r="V852" s="408"/>
      <c r="W852" s="408"/>
      <c r="X852" s="408"/>
      <c r="Y852" s="408"/>
      <c r="Z852" s="408"/>
    </row>
    <row r="853" ht="12.75" customHeight="1">
      <c r="A853" s="417" t="s">
        <v>15</v>
      </c>
      <c r="B853" s="418" t="s">
        <v>201</v>
      </c>
      <c r="C853" s="419"/>
      <c r="D853" s="419"/>
      <c r="E853" s="434">
        <v>0.0</v>
      </c>
      <c r="F853" s="435" t="s">
        <v>217</v>
      </c>
      <c r="G853" s="427"/>
      <c r="H853" s="423">
        <f>H852*E853</f>
        <v>0</v>
      </c>
      <c r="I853" s="408"/>
      <c r="J853" s="408"/>
      <c r="K853" s="408"/>
      <c r="L853" s="408"/>
      <c r="M853" s="408"/>
      <c r="N853" s="408"/>
      <c r="O853" s="408"/>
      <c r="P853" s="408"/>
      <c r="Q853" s="408"/>
      <c r="R853" s="408"/>
      <c r="S853" s="408"/>
      <c r="T853" s="408"/>
      <c r="U853" s="408"/>
      <c r="V853" s="408"/>
      <c r="W853" s="408"/>
      <c r="X853" s="408"/>
      <c r="Y853" s="408"/>
      <c r="Z853" s="408"/>
    </row>
    <row r="854" ht="12.75" customHeight="1">
      <c r="A854" s="417" t="s">
        <v>16</v>
      </c>
      <c r="B854" s="418" t="s">
        <v>218</v>
      </c>
      <c r="C854" s="419"/>
      <c r="D854" s="419"/>
      <c r="E854" s="432"/>
      <c r="F854" s="433"/>
      <c r="G854" s="427"/>
      <c r="H854" s="423">
        <f>SUM(H852:H853)</f>
        <v>751000</v>
      </c>
      <c r="I854" s="408"/>
      <c r="J854" s="408"/>
      <c r="K854" s="408"/>
      <c r="L854" s="408"/>
      <c r="M854" s="408"/>
      <c r="N854" s="408"/>
      <c r="O854" s="408"/>
      <c r="P854" s="408"/>
      <c r="Q854" s="408"/>
      <c r="R854" s="408"/>
      <c r="S854" s="408"/>
      <c r="T854" s="408"/>
      <c r="U854" s="408"/>
      <c r="V854" s="408"/>
      <c r="W854" s="408"/>
      <c r="X854" s="408"/>
      <c r="Y854" s="408"/>
      <c r="Z854" s="408"/>
    </row>
    <row r="855" ht="12.75" customHeight="1">
      <c r="A855" s="408"/>
      <c r="B855" s="408"/>
      <c r="C855" s="408"/>
      <c r="D855" s="408"/>
      <c r="E855" s="406"/>
      <c r="F855" s="407"/>
      <c r="G855" s="408"/>
      <c r="H855" s="408"/>
      <c r="I855" s="408"/>
      <c r="J855" s="408"/>
      <c r="K855" s="408"/>
      <c r="L855" s="408"/>
      <c r="M855" s="408"/>
      <c r="N855" s="408"/>
      <c r="O855" s="408"/>
      <c r="P855" s="408"/>
      <c r="Q855" s="408"/>
      <c r="R855" s="408"/>
      <c r="S855" s="408"/>
      <c r="T855" s="408"/>
      <c r="U855" s="408"/>
      <c r="V855" s="408"/>
      <c r="W855" s="408"/>
      <c r="X855" s="408"/>
      <c r="Y855" s="408"/>
      <c r="Z855" s="408"/>
    </row>
    <row r="856" ht="12.75" customHeight="1">
      <c r="A856" s="408"/>
      <c r="B856" s="408"/>
      <c r="C856" s="408"/>
      <c r="D856" s="408"/>
      <c r="E856" s="406"/>
      <c r="F856" s="407"/>
      <c r="G856" s="408"/>
      <c r="H856" s="408"/>
      <c r="I856" s="408"/>
      <c r="J856" s="408"/>
      <c r="K856" s="408"/>
      <c r="L856" s="408"/>
      <c r="M856" s="408"/>
      <c r="N856" s="408"/>
      <c r="O856" s="408"/>
      <c r="P856" s="408"/>
      <c r="Q856" s="408"/>
      <c r="R856" s="408"/>
      <c r="S856" s="408"/>
      <c r="T856" s="408"/>
      <c r="U856" s="408"/>
      <c r="V856" s="408"/>
      <c r="W856" s="408"/>
      <c r="X856" s="408"/>
      <c r="Y856" s="408"/>
      <c r="Z856" s="408"/>
    </row>
    <row r="857" ht="12.75" customHeight="1">
      <c r="A857" s="408"/>
      <c r="B857" s="408"/>
      <c r="C857" s="408"/>
      <c r="D857" s="408"/>
      <c r="E857" s="406"/>
      <c r="F857" s="407"/>
      <c r="G857" s="408"/>
      <c r="H857" s="408"/>
      <c r="I857" s="408"/>
      <c r="J857" s="408"/>
      <c r="K857" s="408"/>
      <c r="L857" s="408"/>
      <c r="M857" s="408"/>
      <c r="N857" s="408"/>
      <c r="O857" s="408"/>
      <c r="P857" s="408"/>
      <c r="Q857" s="408"/>
      <c r="R857" s="408"/>
      <c r="S857" s="408"/>
      <c r="T857" s="408"/>
      <c r="U857" s="408"/>
      <c r="V857" s="408"/>
      <c r="W857" s="408"/>
      <c r="X857" s="408"/>
      <c r="Y857" s="408"/>
      <c r="Z857" s="408"/>
    </row>
    <row r="858" ht="12.75" customHeight="1">
      <c r="A858" s="408" t="s">
        <v>182</v>
      </c>
      <c r="B858" s="408"/>
      <c r="C858" s="408" t="s">
        <v>4</v>
      </c>
      <c r="D858" s="412" t="s">
        <v>352</v>
      </c>
      <c r="E858" s="406"/>
      <c r="F858" s="407"/>
      <c r="G858" s="408"/>
      <c r="H858" s="408"/>
      <c r="I858" s="408"/>
      <c r="J858" s="408"/>
      <c r="K858" s="408"/>
      <c r="L858" s="408"/>
      <c r="M858" s="408"/>
      <c r="N858" s="408"/>
      <c r="O858" s="408"/>
      <c r="P858" s="408"/>
      <c r="Q858" s="408"/>
      <c r="R858" s="408"/>
      <c r="S858" s="408"/>
      <c r="T858" s="408"/>
      <c r="U858" s="408"/>
      <c r="V858" s="408"/>
      <c r="W858" s="408"/>
      <c r="X858" s="408"/>
      <c r="Y858" s="408"/>
      <c r="Z858" s="408"/>
    </row>
    <row r="859" ht="12.75" customHeight="1">
      <c r="A859" s="408" t="s">
        <v>184</v>
      </c>
      <c r="B859" s="408"/>
      <c r="C859" s="408" t="s">
        <v>4</v>
      </c>
      <c r="D859" s="408" t="s">
        <v>90</v>
      </c>
      <c r="E859" s="406"/>
      <c r="F859" s="407"/>
      <c r="G859" s="437"/>
      <c r="H859" s="408"/>
      <c r="I859" s="408"/>
      <c r="J859" s="408"/>
      <c r="K859" s="408"/>
      <c r="L859" s="408"/>
      <c r="M859" s="408"/>
      <c r="N859" s="408"/>
      <c r="O859" s="408"/>
      <c r="P859" s="408"/>
      <c r="Q859" s="408"/>
      <c r="R859" s="408"/>
      <c r="S859" s="408"/>
      <c r="T859" s="408"/>
      <c r="U859" s="408"/>
      <c r="V859" s="408"/>
      <c r="W859" s="408"/>
      <c r="X859" s="408"/>
      <c r="Y859" s="408"/>
      <c r="Z859" s="408"/>
    </row>
    <row r="860" ht="12.75" customHeight="1">
      <c r="A860" s="408" t="s">
        <v>186</v>
      </c>
      <c r="B860" s="408"/>
      <c r="C860" s="408" t="s">
        <v>4</v>
      </c>
      <c r="D860" s="408" t="s">
        <v>88</v>
      </c>
      <c r="E860" s="406"/>
      <c r="F860" s="407"/>
      <c r="G860" s="408"/>
      <c r="H860" s="408"/>
      <c r="I860" s="408"/>
      <c r="J860" s="408"/>
      <c r="K860" s="408"/>
      <c r="L860" s="408"/>
      <c r="M860" s="408"/>
      <c r="N860" s="408"/>
      <c r="O860" s="408"/>
      <c r="P860" s="408"/>
      <c r="Q860" s="408"/>
      <c r="R860" s="408"/>
      <c r="S860" s="408"/>
      <c r="T860" s="408"/>
      <c r="U860" s="408"/>
      <c r="V860" s="408"/>
      <c r="W860" s="408"/>
      <c r="X860" s="408"/>
      <c r="Y860" s="408"/>
      <c r="Z860" s="408"/>
    </row>
    <row r="861" ht="12.75" customHeight="1">
      <c r="A861" s="408"/>
      <c r="B861" s="408"/>
      <c r="C861" s="408"/>
      <c r="D861" s="408"/>
      <c r="E861" s="406"/>
      <c r="F861" s="407"/>
      <c r="G861" s="408"/>
      <c r="H861" s="408"/>
      <c r="I861" s="408"/>
      <c r="J861" s="408"/>
      <c r="K861" s="408"/>
      <c r="L861" s="408"/>
      <c r="M861" s="408"/>
      <c r="N861" s="408"/>
      <c r="O861" s="408"/>
      <c r="P861" s="408"/>
      <c r="Q861" s="408"/>
      <c r="R861" s="408"/>
      <c r="S861" s="408"/>
      <c r="T861" s="408"/>
      <c r="U861" s="408"/>
      <c r="V861" s="408"/>
      <c r="W861" s="408"/>
      <c r="X861" s="408"/>
      <c r="Y861" s="408"/>
      <c r="Z861" s="408"/>
    </row>
    <row r="862" ht="12.75" customHeight="1">
      <c r="A862" s="413" t="s">
        <v>188</v>
      </c>
      <c r="B862" s="414" t="s">
        <v>189</v>
      </c>
      <c r="C862" s="213"/>
      <c r="D862" s="415"/>
      <c r="E862" s="413" t="s">
        <v>190</v>
      </c>
      <c r="F862" s="416" t="s">
        <v>191</v>
      </c>
      <c r="G862" s="413" t="s">
        <v>192</v>
      </c>
      <c r="H862" s="413" t="s">
        <v>193</v>
      </c>
      <c r="I862" s="408"/>
      <c r="J862" s="408"/>
      <c r="K862" s="408"/>
      <c r="L862" s="408"/>
      <c r="M862" s="408"/>
      <c r="N862" s="408"/>
      <c r="O862" s="408"/>
      <c r="P862" s="408"/>
      <c r="Q862" s="408"/>
      <c r="R862" s="408"/>
      <c r="S862" s="408"/>
      <c r="T862" s="408"/>
      <c r="U862" s="408"/>
      <c r="V862" s="408"/>
      <c r="W862" s="408"/>
      <c r="X862" s="408"/>
      <c r="Y862" s="408"/>
      <c r="Z862" s="408"/>
    </row>
    <row r="863" ht="12.75" customHeight="1">
      <c r="A863" s="417" t="s">
        <v>194</v>
      </c>
      <c r="B863" s="418" t="s">
        <v>195</v>
      </c>
      <c r="C863" s="419"/>
      <c r="D863" s="420"/>
      <c r="E863" s="417"/>
      <c r="F863" s="421"/>
      <c r="G863" s="422"/>
      <c r="H863" s="423"/>
      <c r="I863" s="408"/>
      <c r="J863" s="408"/>
      <c r="K863" s="408"/>
      <c r="L863" s="408"/>
      <c r="M863" s="408"/>
      <c r="N863" s="408"/>
      <c r="O863" s="408"/>
      <c r="P863" s="408"/>
      <c r="Q863" s="408"/>
      <c r="R863" s="408"/>
      <c r="S863" s="408"/>
      <c r="T863" s="408"/>
      <c r="U863" s="408"/>
      <c r="V863" s="408"/>
      <c r="W863" s="408"/>
      <c r="X863" s="408"/>
      <c r="Y863" s="408"/>
      <c r="Z863" s="408"/>
    </row>
    <row r="864" ht="12.75" customHeight="1">
      <c r="A864" s="424">
        <v>1.0</v>
      </c>
      <c r="B864" s="425" t="s">
        <v>196</v>
      </c>
      <c r="C864" s="426"/>
      <c r="D864" s="427"/>
      <c r="E864" s="428" t="s">
        <v>197</v>
      </c>
      <c r="F864" s="429">
        <v>0.16</v>
      </c>
      <c r="G864" s="430">
        <f>BAHAN!$D$9</f>
        <v>119500</v>
      </c>
      <c r="H864" s="430">
        <f t="shared" ref="H864:H867" si="64">G864*F864</f>
        <v>19120</v>
      </c>
      <c r="I864" s="408"/>
      <c r="J864" s="408"/>
      <c r="K864" s="408"/>
      <c r="L864" s="408"/>
      <c r="M864" s="408"/>
      <c r="N864" s="408"/>
      <c r="O864" s="408"/>
      <c r="P864" s="408"/>
      <c r="Q864" s="408"/>
      <c r="R864" s="408"/>
      <c r="S864" s="408"/>
      <c r="T864" s="408"/>
      <c r="U864" s="408"/>
      <c r="V864" s="408"/>
      <c r="W864" s="408"/>
      <c r="X864" s="408"/>
      <c r="Y864" s="408"/>
      <c r="Z864" s="408"/>
    </row>
    <row r="865" ht="12.75" customHeight="1">
      <c r="A865" s="424">
        <v>2.0</v>
      </c>
      <c r="B865" s="425" t="s">
        <v>345</v>
      </c>
      <c r="C865" s="426"/>
      <c r="D865" s="427"/>
      <c r="E865" s="428" t="s">
        <v>197</v>
      </c>
      <c r="F865" s="429">
        <v>1.5</v>
      </c>
      <c r="G865" s="430">
        <f>BAHAN!$D$10</f>
        <v>104400</v>
      </c>
      <c r="H865" s="430">
        <f t="shared" si="64"/>
        <v>156600</v>
      </c>
      <c r="I865" s="408"/>
      <c r="J865" s="408"/>
      <c r="K865" s="408"/>
      <c r="L865" s="408"/>
      <c r="M865" s="408"/>
      <c r="N865" s="408"/>
      <c r="O865" s="408"/>
      <c r="P865" s="408"/>
      <c r="Q865" s="408"/>
      <c r="R865" s="408"/>
      <c r="S865" s="408"/>
      <c r="T865" s="408"/>
      <c r="U865" s="408"/>
      <c r="V865" s="408"/>
      <c r="W865" s="408"/>
      <c r="X865" s="408"/>
      <c r="Y865" s="408"/>
      <c r="Z865" s="408"/>
    </row>
    <row r="866" ht="12.75" customHeight="1">
      <c r="A866" s="424">
        <v>3.0</v>
      </c>
      <c r="B866" s="425" t="s">
        <v>225</v>
      </c>
      <c r="C866" s="426"/>
      <c r="D866" s="427"/>
      <c r="E866" s="428" t="s">
        <v>197</v>
      </c>
      <c r="F866" s="429">
        <v>1.5</v>
      </c>
      <c r="G866" s="430">
        <f>BAHAN!$D$11</f>
        <v>99400</v>
      </c>
      <c r="H866" s="430">
        <f t="shared" si="64"/>
        <v>149100</v>
      </c>
      <c r="I866" s="408"/>
      <c r="J866" s="408"/>
      <c r="K866" s="408"/>
      <c r="L866" s="408"/>
      <c r="M866" s="408"/>
      <c r="N866" s="408"/>
      <c r="O866" s="408"/>
      <c r="P866" s="408"/>
      <c r="Q866" s="408"/>
      <c r="R866" s="408"/>
      <c r="S866" s="408"/>
      <c r="T866" s="408"/>
      <c r="U866" s="408"/>
      <c r="V866" s="408"/>
      <c r="W866" s="408"/>
      <c r="X866" s="408"/>
      <c r="Y866" s="408"/>
      <c r="Z866" s="408"/>
    </row>
    <row r="867" ht="12.75" customHeight="1">
      <c r="A867" s="424">
        <v>4.0</v>
      </c>
      <c r="B867" s="425" t="s">
        <v>198</v>
      </c>
      <c r="C867" s="426"/>
      <c r="D867" s="427"/>
      <c r="E867" s="428" t="s">
        <v>197</v>
      </c>
      <c r="F867" s="429">
        <v>1.0</v>
      </c>
      <c r="G867" s="430">
        <f>BAHAN!$D$12</f>
        <v>94400</v>
      </c>
      <c r="H867" s="430">
        <f t="shared" si="64"/>
        <v>94400</v>
      </c>
      <c r="I867" s="408"/>
      <c r="J867" s="408"/>
      <c r="K867" s="408"/>
      <c r="L867" s="408"/>
      <c r="M867" s="408"/>
      <c r="N867" s="408"/>
      <c r="O867" s="408"/>
      <c r="P867" s="408"/>
      <c r="Q867" s="408"/>
      <c r="R867" s="408"/>
      <c r="S867" s="408"/>
      <c r="T867" s="408"/>
      <c r="U867" s="408"/>
      <c r="V867" s="408"/>
      <c r="W867" s="408"/>
      <c r="X867" s="408"/>
      <c r="Y867" s="408"/>
      <c r="Z867" s="408"/>
    </row>
    <row r="868" ht="12.75" customHeight="1">
      <c r="A868" s="431" t="s">
        <v>199</v>
      </c>
      <c r="B868" s="213"/>
      <c r="C868" s="213"/>
      <c r="D868" s="213"/>
      <c r="E868" s="213"/>
      <c r="F868" s="213"/>
      <c r="G868" s="415"/>
      <c r="H868" s="423">
        <f>SUM(H864:H867)</f>
        <v>419220</v>
      </c>
      <c r="I868" s="408"/>
      <c r="J868" s="408"/>
      <c r="K868" s="408"/>
      <c r="L868" s="408"/>
      <c r="M868" s="408"/>
      <c r="N868" s="408"/>
      <c r="O868" s="408"/>
      <c r="P868" s="408"/>
      <c r="Q868" s="408"/>
      <c r="R868" s="408"/>
      <c r="S868" s="408"/>
      <c r="T868" s="408"/>
      <c r="U868" s="408"/>
      <c r="V868" s="408"/>
      <c r="W868" s="408"/>
      <c r="X868" s="408"/>
      <c r="Y868" s="408"/>
      <c r="Z868" s="408"/>
    </row>
    <row r="869" ht="12.75" customHeight="1">
      <c r="A869" s="417" t="s">
        <v>208</v>
      </c>
      <c r="B869" s="418" t="s">
        <v>209</v>
      </c>
      <c r="C869" s="419"/>
      <c r="D869" s="427"/>
      <c r="E869" s="417"/>
      <c r="F869" s="421"/>
      <c r="G869" s="422"/>
      <c r="H869" s="423"/>
      <c r="I869" s="408"/>
      <c r="J869" s="408"/>
      <c r="K869" s="408"/>
      <c r="L869" s="408"/>
      <c r="M869" s="408"/>
      <c r="N869" s="408"/>
      <c r="O869" s="408"/>
      <c r="P869" s="408"/>
      <c r="Q869" s="408"/>
      <c r="R869" s="408"/>
      <c r="S869" s="408"/>
      <c r="T869" s="408"/>
      <c r="U869" s="408"/>
      <c r="V869" s="408"/>
      <c r="W869" s="408"/>
      <c r="X869" s="408"/>
      <c r="Y869" s="408"/>
      <c r="Z869" s="408"/>
    </row>
    <row r="870" ht="12.75" customHeight="1">
      <c r="A870" s="424">
        <v>1.0</v>
      </c>
      <c r="B870" s="425" t="s">
        <v>352</v>
      </c>
      <c r="C870" s="426"/>
      <c r="D870" s="427"/>
      <c r="E870" s="428" t="s">
        <v>230</v>
      </c>
      <c r="F870" s="429">
        <v>1.0</v>
      </c>
      <c r="G870" s="436">
        <f>BAHAN!$D$68</f>
        <v>1000000</v>
      </c>
      <c r="H870" s="430">
        <f>G870*F870</f>
        <v>1000000</v>
      </c>
      <c r="I870" s="408"/>
      <c r="J870" s="408"/>
      <c r="K870" s="408"/>
      <c r="L870" s="408"/>
      <c r="M870" s="408"/>
      <c r="N870" s="408"/>
      <c r="O870" s="408"/>
      <c r="P870" s="408"/>
      <c r="Q870" s="408"/>
      <c r="R870" s="408"/>
      <c r="S870" s="408"/>
      <c r="T870" s="408"/>
      <c r="U870" s="408"/>
      <c r="V870" s="408"/>
      <c r="W870" s="408"/>
      <c r="X870" s="408"/>
      <c r="Y870" s="408"/>
      <c r="Z870" s="408"/>
    </row>
    <row r="871" ht="12.75" customHeight="1">
      <c r="A871" s="431" t="s">
        <v>215</v>
      </c>
      <c r="B871" s="213"/>
      <c r="C871" s="213"/>
      <c r="D871" s="213"/>
      <c r="E871" s="213"/>
      <c r="F871" s="213"/>
      <c r="G871" s="415"/>
      <c r="H871" s="423">
        <f>SUM(H870)</f>
        <v>1000000</v>
      </c>
      <c r="I871" s="408"/>
      <c r="J871" s="408"/>
      <c r="K871" s="408"/>
      <c r="L871" s="408"/>
      <c r="M871" s="408"/>
      <c r="N871" s="408"/>
      <c r="O871" s="408"/>
      <c r="P871" s="408"/>
      <c r="Q871" s="408"/>
      <c r="R871" s="408"/>
      <c r="S871" s="408"/>
      <c r="T871" s="408"/>
      <c r="U871" s="408"/>
      <c r="V871" s="408"/>
      <c r="W871" s="408"/>
      <c r="X871" s="408"/>
      <c r="Y871" s="408"/>
      <c r="Z871" s="408"/>
    </row>
    <row r="872" ht="12.75" customHeight="1">
      <c r="A872" s="417" t="s">
        <v>14</v>
      </c>
      <c r="B872" s="418" t="s">
        <v>216</v>
      </c>
      <c r="C872" s="419"/>
      <c r="D872" s="419"/>
      <c r="E872" s="432"/>
      <c r="F872" s="433"/>
      <c r="G872" s="427"/>
      <c r="H872" s="423">
        <f>H868+H871</f>
        <v>1419220</v>
      </c>
      <c r="I872" s="408"/>
      <c r="J872" s="408"/>
      <c r="K872" s="408"/>
      <c r="L872" s="408"/>
      <c r="M872" s="408"/>
      <c r="N872" s="408"/>
      <c r="O872" s="408"/>
      <c r="P872" s="408"/>
      <c r="Q872" s="408"/>
      <c r="R872" s="408"/>
      <c r="S872" s="408"/>
      <c r="T872" s="408"/>
      <c r="U872" s="408"/>
      <c r="V872" s="408"/>
      <c r="W872" s="408"/>
      <c r="X872" s="408"/>
      <c r="Y872" s="408"/>
      <c r="Z872" s="408"/>
    </row>
    <row r="873" ht="12.75" customHeight="1">
      <c r="A873" s="417" t="s">
        <v>15</v>
      </c>
      <c r="B873" s="418" t="s">
        <v>201</v>
      </c>
      <c r="C873" s="419"/>
      <c r="D873" s="419"/>
      <c r="E873" s="434">
        <v>0.0</v>
      </c>
      <c r="F873" s="435" t="s">
        <v>217</v>
      </c>
      <c r="G873" s="427"/>
      <c r="H873" s="423">
        <f>H872*E873</f>
        <v>0</v>
      </c>
      <c r="I873" s="408"/>
      <c r="J873" s="408"/>
      <c r="K873" s="408"/>
      <c r="L873" s="408"/>
      <c r="M873" s="408"/>
      <c r="N873" s="408"/>
      <c r="O873" s="408"/>
      <c r="P873" s="408"/>
      <c r="Q873" s="408"/>
      <c r="R873" s="408"/>
      <c r="S873" s="408"/>
      <c r="T873" s="408"/>
      <c r="U873" s="408"/>
      <c r="V873" s="408"/>
      <c r="W873" s="408"/>
      <c r="X873" s="408"/>
      <c r="Y873" s="408"/>
      <c r="Z873" s="408"/>
    </row>
    <row r="874" ht="12.75" customHeight="1">
      <c r="A874" s="417" t="s">
        <v>16</v>
      </c>
      <c r="B874" s="418" t="s">
        <v>218</v>
      </c>
      <c r="C874" s="419"/>
      <c r="D874" s="419"/>
      <c r="E874" s="432"/>
      <c r="F874" s="433"/>
      <c r="G874" s="427"/>
      <c r="H874" s="423">
        <f>SUM(H872:H873)</f>
        <v>1419220</v>
      </c>
      <c r="I874" s="408"/>
      <c r="J874" s="408"/>
      <c r="K874" s="408"/>
      <c r="L874" s="408"/>
      <c r="M874" s="408"/>
      <c r="N874" s="408"/>
      <c r="O874" s="408"/>
      <c r="P874" s="408"/>
      <c r="Q874" s="408"/>
      <c r="R874" s="408"/>
      <c r="S874" s="408"/>
      <c r="T874" s="408"/>
      <c r="U874" s="408"/>
      <c r="V874" s="408"/>
      <c r="W874" s="408"/>
      <c r="X874" s="408"/>
      <c r="Y874" s="408"/>
      <c r="Z874" s="408"/>
    </row>
    <row r="875" ht="12.75" customHeight="1">
      <c r="A875" s="408"/>
      <c r="B875" s="408"/>
      <c r="C875" s="408"/>
      <c r="D875" s="408"/>
      <c r="E875" s="406"/>
      <c r="F875" s="407"/>
      <c r="G875" s="408"/>
      <c r="H875" s="408"/>
      <c r="I875" s="408"/>
      <c r="J875" s="408"/>
      <c r="K875" s="408"/>
      <c r="L875" s="408"/>
      <c r="M875" s="408"/>
      <c r="N875" s="408"/>
      <c r="O875" s="408"/>
      <c r="P875" s="408"/>
      <c r="Q875" s="408"/>
      <c r="R875" s="408"/>
      <c r="S875" s="408"/>
      <c r="T875" s="408"/>
      <c r="U875" s="408"/>
      <c r="V875" s="408"/>
      <c r="W875" s="408"/>
      <c r="X875" s="408"/>
      <c r="Y875" s="408"/>
      <c r="Z875" s="408"/>
    </row>
    <row r="876" ht="12.75" customHeight="1">
      <c r="A876" s="408"/>
      <c r="B876" s="408"/>
      <c r="C876" s="408"/>
      <c r="D876" s="408"/>
      <c r="E876" s="406"/>
      <c r="F876" s="407"/>
      <c r="G876" s="408"/>
      <c r="H876" s="408"/>
      <c r="I876" s="408"/>
      <c r="J876" s="408"/>
      <c r="K876" s="408"/>
      <c r="L876" s="408"/>
      <c r="M876" s="408"/>
      <c r="N876" s="408"/>
      <c r="O876" s="408"/>
      <c r="P876" s="408"/>
      <c r="Q876" s="408"/>
      <c r="R876" s="408"/>
      <c r="S876" s="408"/>
      <c r="T876" s="408"/>
      <c r="U876" s="408"/>
      <c r="V876" s="408"/>
      <c r="W876" s="408"/>
      <c r="X876" s="408"/>
      <c r="Y876" s="408"/>
      <c r="Z876" s="408"/>
    </row>
    <row r="877" ht="12.75" customHeight="1">
      <c r="A877" s="408"/>
      <c r="B877" s="408"/>
      <c r="C877" s="408"/>
      <c r="D877" s="408"/>
      <c r="E877" s="406"/>
      <c r="F877" s="407"/>
      <c r="G877" s="408"/>
      <c r="H877" s="408"/>
      <c r="I877" s="408"/>
      <c r="J877" s="408"/>
      <c r="K877" s="408"/>
      <c r="L877" s="408"/>
      <c r="M877" s="408"/>
      <c r="N877" s="408"/>
      <c r="O877" s="408"/>
      <c r="P877" s="408"/>
      <c r="Q877" s="408"/>
      <c r="R877" s="408"/>
      <c r="S877" s="408"/>
      <c r="T877" s="408"/>
      <c r="U877" s="408"/>
      <c r="V877" s="408"/>
      <c r="W877" s="408"/>
      <c r="X877" s="408"/>
      <c r="Y877" s="408"/>
      <c r="Z877" s="408"/>
    </row>
    <row r="878" ht="12.75" customHeight="1">
      <c r="A878" s="408" t="s">
        <v>182</v>
      </c>
      <c r="B878" s="408"/>
      <c r="C878" s="408" t="s">
        <v>4</v>
      </c>
      <c r="D878" s="412" t="s">
        <v>353</v>
      </c>
      <c r="E878" s="406"/>
      <c r="F878" s="407"/>
      <c r="G878" s="408"/>
      <c r="H878" s="408"/>
      <c r="I878" s="408"/>
      <c r="J878" s="408"/>
      <c r="K878" s="408"/>
      <c r="L878" s="408"/>
      <c r="M878" s="408"/>
      <c r="N878" s="408"/>
      <c r="O878" s="408"/>
      <c r="P878" s="408"/>
      <c r="Q878" s="408"/>
      <c r="R878" s="408"/>
      <c r="S878" s="408"/>
      <c r="T878" s="408"/>
      <c r="U878" s="408"/>
      <c r="V878" s="408"/>
      <c r="W878" s="408"/>
      <c r="X878" s="408"/>
      <c r="Y878" s="408"/>
      <c r="Z878" s="408"/>
    </row>
    <row r="879" ht="12.75" customHeight="1">
      <c r="A879" s="408" t="s">
        <v>184</v>
      </c>
      <c r="B879" s="408"/>
      <c r="C879" s="408" t="s">
        <v>4</v>
      </c>
      <c r="D879" s="408" t="s">
        <v>90</v>
      </c>
      <c r="E879" s="406"/>
      <c r="F879" s="407"/>
      <c r="G879" s="437"/>
      <c r="H879" s="408"/>
      <c r="I879" s="408"/>
      <c r="J879" s="408"/>
      <c r="K879" s="408"/>
      <c r="L879" s="408"/>
      <c r="M879" s="408"/>
      <c r="N879" s="408"/>
      <c r="O879" s="408"/>
      <c r="P879" s="408"/>
      <c r="Q879" s="408"/>
      <c r="R879" s="408"/>
      <c r="S879" s="408"/>
      <c r="T879" s="408"/>
      <c r="U879" s="408"/>
      <c r="V879" s="408"/>
      <c r="W879" s="408"/>
      <c r="X879" s="408"/>
      <c r="Y879" s="408"/>
      <c r="Z879" s="408"/>
    </row>
    <row r="880" ht="12.75" customHeight="1">
      <c r="A880" s="408" t="s">
        <v>186</v>
      </c>
      <c r="B880" s="408"/>
      <c r="C880" s="408" t="s">
        <v>4</v>
      </c>
      <c r="D880" s="408" t="s">
        <v>88</v>
      </c>
      <c r="E880" s="406"/>
      <c r="F880" s="407"/>
      <c r="G880" s="408"/>
      <c r="H880" s="408"/>
      <c r="I880" s="408"/>
      <c r="J880" s="408"/>
      <c r="K880" s="408"/>
      <c r="L880" s="408"/>
      <c r="M880" s="408"/>
      <c r="N880" s="408"/>
      <c r="O880" s="408"/>
      <c r="P880" s="408"/>
      <c r="Q880" s="408"/>
      <c r="R880" s="408"/>
      <c r="S880" s="408"/>
      <c r="T880" s="408"/>
      <c r="U880" s="408"/>
      <c r="V880" s="408"/>
      <c r="W880" s="408"/>
      <c r="X880" s="408"/>
      <c r="Y880" s="408"/>
      <c r="Z880" s="408"/>
    </row>
    <row r="881" ht="12.75" customHeight="1">
      <c r="A881" s="408"/>
      <c r="B881" s="408"/>
      <c r="C881" s="408"/>
      <c r="D881" s="408"/>
      <c r="E881" s="406"/>
      <c r="F881" s="407"/>
      <c r="G881" s="408"/>
      <c r="H881" s="408"/>
      <c r="I881" s="408"/>
      <c r="J881" s="408"/>
      <c r="K881" s="408"/>
      <c r="L881" s="408"/>
      <c r="M881" s="408"/>
      <c r="N881" s="408"/>
      <c r="O881" s="408"/>
      <c r="P881" s="408"/>
      <c r="Q881" s="408"/>
      <c r="R881" s="408"/>
      <c r="S881" s="408"/>
      <c r="T881" s="408"/>
      <c r="U881" s="408"/>
      <c r="V881" s="408"/>
      <c r="W881" s="408"/>
      <c r="X881" s="408"/>
      <c r="Y881" s="408"/>
      <c r="Z881" s="408"/>
    </row>
    <row r="882" ht="12.75" customHeight="1">
      <c r="A882" s="413" t="s">
        <v>188</v>
      </c>
      <c r="B882" s="414" t="s">
        <v>189</v>
      </c>
      <c r="C882" s="213"/>
      <c r="D882" s="415"/>
      <c r="E882" s="413" t="s">
        <v>190</v>
      </c>
      <c r="F882" s="416" t="s">
        <v>191</v>
      </c>
      <c r="G882" s="413" t="s">
        <v>192</v>
      </c>
      <c r="H882" s="413" t="s">
        <v>193</v>
      </c>
      <c r="I882" s="408"/>
      <c r="J882" s="408"/>
      <c r="K882" s="408"/>
      <c r="L882" s="408"/>
      <c r="M882" s="408"/>
      <c r="N882" s="408"/>
      <c r="O882" s="408"/>
      <c r="P882" s="408"/>
      <c r="Q882" s="408"/>
      <c r="R882" s="408"/>
      <c r="S882" s="408"/>
      <c r="T882" s="408"/>
      <c r="U882" s="408"/>
      <c r="V882" s="408"/>
      <c r="W882" s="408"/>
      <c r="X882" s="408"/>
      <c r="Y882" s="408"/>
      <c r="Z882" s="408"/>
    </row>
    <row r="883" ht="12.75" customHeight="1">
      <c r="A883" s="417" t="s">
        <v>194</v>
      </c>
      <c r="B883" s="418" t="s">
        <v>195</v>
      </c>
      <c r="C883" s="419"/>
      <c r="D883" s="420"/>
      <c r="E883" s="417"/>
      <c r="F883" s="421"/>
      <c r="G883" s="422"/>
      <c r="H883" s="423"/>
      <c r="I883" s="408"/>
      <c r="J883" s="408"/>
      <c r="K883" s="408"/>
      <c r="L883" s="408"/>
      <c r="M883" s="408"/>
      <c r="N883" s="408"/>
      <c r="O883" s="408"/>
      <c r="P883" s="408"/>
      <c r="Q883" s="408"/>
      <c r="R883" s="408"/>
      <c r="S883" s="408"/>
      <c r="T883" s="408"/>
      <c r="U883" s="408"/>
      <c r="V883" s="408"/>
      <c r="W883" s="408"/>
      <c r="X883" s="408"/>
      <c r="Y883" s="408"/>
      <c r="Z883" s="408"/>
    </row>
    <row r="884" ht="12.75" customHeight="1">
      <c r="A884" s="424">
        <v>1.0</v>
      </c>
      <c r="B884" s="425" t="s">
        <v>196</v>
      </c>
      <c r="C884" s="426"/>
      <c r="D884" s="427"/>
      <c r="E884" s="428" t="s">
        <v>197</v>
      </c>
      <c r="F884" s="429">
        <v>0.16</v>
      </c>
      <c r="G884" s="430">
        <f>BAHAN!$D$9</f>
        <v>119500</v>
      </c>
      <c r="H884" s="430">
        <f t="shared" ref="H884:H887" si="65">G884*F884</f>
        <v>19120</v>
      </c>
      <c r="I884" s="408"/>
      <c r="J884" s="408"/>
      <c r="K884" s="408"/>
      <c r="L884" s="408"/>
      <c r="M884" s="408"/>
      <c r="N884" s="408"/>
      <c r="O884" s="408"/>
      <c r="P884" s="408"/>
      <c r="Q884" s="408"/>
      <c r="R884" s="408"/>
      <c r="S884" s="408"/>
      <c r="T884" s="408"/>
      <c r="U884" s="408"/>
      <c r="V884" s="408"/>
      <c r="W884" s="408"/>
      <c r="X884" s="408"/>
      <c r="Y884" s="408"/>
      <c r="Z884" s="408"/>
    </row>
    <row r="885" ht="12.75" customHeight="1">
      <c r="A885" s="424">
        <v>2.0</v>
      </c>
      <c r="B885" s="425" t="s">
        <v>345</v>
      </c>
      <c r="C885" s="426"/>
      <c r="D885" s="427"/>
      <c r="E885" s="428" t="s">
        <v>197</v>
      </c>
      <c r="F885" s="429">
        <v>1.5</v>
      </c>
      <c r="G885" s="430">
        <f>BAHAN!$D$10</f>
        <v>104400</v>
      </c>
      <c r="H885" s="430">
        <f t="shared" si="65"/>
        <v>156600</v>
      </c>
      <c r="I885" s="408"/>
      <c r="J885" s="408"/>
      <c r="K885" s="408"/>
      <c r="L885" s="408"/>
      <c r="M885" s="408"/>
      <c r="N885" s="408"/>
      <c r="O885" s="408"/>
      <c r="P885" s="408"/>
      <c r="Q885" s="408"/>
      <c r="R885" s="408"/>
      <c r="S885" s="408"/>
      <c r="T885" s="408"/>
      <c r="U885" s="408"/>
      <c r="V885" s="408"/>
      <c r="W885" s="408"/>
      <c r="X885" s="408"/>
      <c r="Y885" s="408"/>
      <c r="Z885" s="408"/>
    </row>
    <row r="886" ht="12.75" customHeight="1">
      <c r="A886" s="424">
        <v>3.0</v>
      </c>
      <c r="B886" s="425" t="s">
        <v>225</v>
      </c>
      <c r="C886" s="426"/>
      <c r="D886" s="427"/>
      <c r="E886" s="428" t="s">
        <v>197</v>
      </c>
      <c r="F886" s="429">
        <v>1.5</v>
      </c>
      <c r="G886" s="430">
        <f>BAHAN!$D$11</f>
        <v>99400</v>
      </c>
      <c r="H886" s="430">
        <f t="shared" si="65"/>
        <v>149100</v>
      </c>
      <c r="I886" s="408"/>
      <c r="J886" s="408"/>
      <c r="K886" s="408"/>
      <c r="L886" s="408"/>
      <c r="M886" s="408"/>
      <c r="N886" s="408"/>
      <c r="O886" s="408"/>
      <c r="P886" s="408"/>
      <c r="Q886" s="408"/>
      <c r="R886" s="408"/>
      <c r="S886" s="408"/>
      <c r="T886" s="408"/>
      <c r="U886" s="408"/>
      <c r="V886" s="408"/>
      <c r="W886" s="408"/>
      <c r="X886" s="408"/>
      <c r="Y886" s="408"/>
      <c r="Z886" s="408"/>
    </row>
    <row r="887" ht="12.75" customHeight="1">
      <c r="A887" s="424">
        <v>4.0</v>
      </c>
      <c r="B887" s="425" t="s">
        <v>198</v>
      </c>
      <c r="C887" s="426"/>
      <c r="D887" s="427"/>
      <c r="E887" s="428" t="s">
        <v>197</v>
      </c>
      <c r="F887" s="429">
        <v>1.0</v>
      </c>
      <c r="G887" s="430">
        <f>BAHAN!$D$12</f>
        <v>94400</v>
      </c>
      <c r="H887" s="430">
        <f t="shared" si="65"/>
        <v>94400</v>
      </c>
      <c r="I887" s="408"/>
      <c r="J887" s="408"/>
      <c r="K887" s="408"/>
      <c r="L887" s="408"/>
      <c r="M887" s="408"/>
      <c r="N887" s="408"/>
      <c r="O887" s="408"/>
      <c r="P887" s="408"/>
      <c r="Q887" s="408"/>
      <c r="R887" s="408"/>
      <c r="S887" s="408"/>
      <c r="T887" s="408"/>
      <c r="U887" s="408"/>
      <c r="V887" s="408"/>
      <c r="W887" s="408"/>
      <c r="X887" s="408"/>
      <c r="Y887" s="408"/>
      <c r="Z887" s="408"/>
    </row>
    <row r="888" ht="12.75" customHeight="1">
      <c r="A888" s="431" t="s">
        <v>199</v>
      </c>
      <c r="B888" s="213"/>
      <c r="C888" s="213"/>
      <c r="D888" s="213"/>
      <c r="E888" s="213"/>
      <c r="F888" s="213"/>
      <c r="G888" s="415"/>
      <c r="H888" s="423">
        <f>SUM(H884:H887)</f>
        <v>419220</v>
      </c>
      <c r="I888" s="408"/>
      <c r="J888" s="408"/>
      <c r="K888" s="408"/>
      <c r="L888" s="408"/>
      <c r="M888" s="408"/>
      <c r="N888" s="408"/>
      <c r="O888" s="408"/>
      <c r="P888" s="408"/>
      <c r="Q888" s="408"/>
      <c r="R888" s="408"/>
      <c r="S888" s="408"/>
      <c r="T888" s="408"/>
      <c r="U888" s="408"/>
      <c r="V888" s="408"/>
      <c r="W888" s="408"/>
      <c r="X888" s="408"/>
      <c r="Y888" s="408"/>
      <c r="Z888" s="408"/>
    </row>
    <row r="889" ht="12.75" customHeight="1">
      <c r="A889" s="417" t="s">
        <v>208</v>
      </c>
      <c r="B889" s="418" t="s">
        <v>209</v>
      </c>
      <c r="C889" s="419"/>
      <c r="D889" s="427"/>
      <c r="E889" s="417"/>
      <c r="F889" s="421"/>
      <c r="G889" s="422"/>
      <c r="H889" s="423"/>
      <c r="I889" s="408"/>
      <c r="J889" s="408"/>
      <c r="K889" s="408"/>
      <c r="L889" s="408"/>
      <c r="M889" s="408"/>
      <c r="N889" s="408"/>
      <c r="O889" s="408"/>
      <c r="P889" s="408"/>
      <c r="Q889" s="408"/>
      <c r="R889" s="408"/>
      <c r="S889" s="408"/>
      <c r="T889" s="408"/>
      <c r="U889" s="408"/>
      <c r="V889" s="408"/>
      <c r="W889" s="408"/>
      <c r="X889" s="408"/>
      <c r="Y889" s="408"/>
      <c r="Z889" s="408"/>
    </row>
    <row r="890" ht="12.75" customHeight="1">
      <c r="A890" s="424">
        <v>1.0</v>
      </c>
      <c r="B890" s="425" t="s">
        <v>353</v>
      </c>
      <c r="C890" s="426"/>
      <c r="D890" s="427"/>
      <c r="E890" s="428" t="s">
        <v>230</v>
      </c>
      <c r="F890" s="429">
        <v>1.0</v>
      </c>
      <c r="G890" s="436">
        <f>BAHAN!$D$69</f>
        <v>1000000</v>
      </c>
      <c r="H890" s="430">
        <f>G890*F890</f>
        <v>1000000</v>
      </c>
      <c r="I890" s="408"/>
      <c r="J890" s="408"/>
      <c r="K890" s="408"/>
      <c r="L890" s="408"/>
      <c r="M890" s="408"/>
      <c r="N890" s="408"/>
      <c r="O890" s="408"/>
      <c r="P890" s="408"/>
      <c r="Q890" s="408"/>
      <c r="R890" s="408"/>
      <c r="S890" s="408"/>
      <c r="T890" s="408"/>
      <c r="U890" s="408"/>
      <c r="V890" s="408"/>
      <c r="W890" s="408"/>
      <c r="X890" s="408"/>
      <c r="Y890" s="408"/>
      <c r="Z890" s="408"/>
    </row>
    <row r="891" ht="12.75" customHeight="1">
      <c r="A891" s="431" t="s">
        <v>215</v>
      </c>
      <c r="B891" s="213"/>
      <c r="C891" s="213"/>
      <c r="D891" s="213"/>
      <c r="E891" s="213"/>
      <c r="F891" s="213"/>
      <c r="G891" s="415"/>
      <c r="H891" s="423">
        <f>SUM(H890)</f>
        <v>1000000</v>
      </c>
      <c r="I891" s="408"/>
      <c r="J891" s="408"/>
      <c r="K891" s="408"/>
      <c r="L891" s="408"/>
      <c r="M891" s="408"/>
      <c r="N891" s="408"/>
      <c r="O891" s="408"/>
      <c r="P891" s="408"/>
      <c r="Q891" s="408"/>
      <c r="R891" s="408"/>
      <c r="S891" s="408"/>
      <c r="T891" s="408"/>
      <c r="U891" s="408"/>
      <c r="V891" s="408"/>
      <c r="W891" s="408"/>
      <c r="X891" s="408"/>
      <c r="Y891" s="408"/>
      <c r="Z891" s="408"/>
    </row>
    <row r="892" ht="12.75" customHeight="1">
      <c r="A892" s="417" t="s">
        <v>14</v>
      </c>
      <c r="B892" s="418" t="s">
        <v>216</v>
      </c>
      <c r="C892" s="419"/>
      <c r="D892" s="419"/>
      <c r="E892" s="432"/>
      <c r="F892" s="433"/>
      <c r="G892" s="427"/>
      <c r="H892" s="423">
        <f>H888+H891</f>
        <v>1419220</v>
      </c>
      <c r="I892" s="408"/>
      <c r="J892" s="408"/>
      <c r="K892" s="408"/>
      <c r="L892" s="408"/>
      <c r="M892" s="408"/>
      <c r="N892" s="408"/>
      <c r="O892" s="408"/>
      <c r="P892" s="408"/>
      <c r="Q892" s="408"/>
      <c r="R892" s="408"/>
      <c r="S892" s="408"/>
      <c r="T892" s="408"/>
      <c r="U892" s="408"/>
      <c r="V892" s="408"/>
      <c r="W892" s="408"/>
      <c r="X892" s="408"/>
      <c r="Y892" s="408"/>
      <c r="Z892" s="408"/>
    </row>
    <row r="893" ht="12.75" customHeight="1">
      <c r="A893" s="417" t="s">
        <v>15</v>
      </c>
      <c r="B893" s="418" t="s">
        <v>201</v>
      </c>
      <c r="C893" s="419"/>
      <c r="D893" s="419"/>
      <c r="E893" s="434">
        <v>0.0</v>
      </c>
      <c r="F893" s="435" t="s">
        <v>217</v>
      </c>
      <c r="G893" s="427"/>
      <c r="H893" s="423">
        <f>H892*E893</f>
        <v>0</v>
      </c>
      <c r="I893" s="408"/>
      <c r="J893" s="408"/>
      <c r="K893" s="408"/>
      <c r="L893" s="408"/>
      <c r="M893" s="408"/>
      <c r="N893" s="408"/>
      <c r="O893" s="408"/>
      <c r="P893" s="408"/>
      <c r="Q893" s="408"/>
      <c r="R893" s="408"/>
      <c r="S893" s="408"/>
      <c r="T893" s="408"/>
      <c r="U893" s="408"/>
      <c r="V893" s="408"/>
      <c r="W893" s="408"/>
      <c r="X893" s="408"/>
      <c r="Y893" s="408"/>
      <c r="Z893" s="408"/>
    </row>
    <row r="894" ht="12.75" customHeight="1">
      <c r="A894" s="417" t="s">
        <v>16</v>
      </c>
      <c r="B894" s="418" t="s">
        <v>218</v>
      </c>
      <c r="C894" s="419"/>
      <c r="D894" s="419"/>
      <c r="E894" s="432"/>
      <c r="F894" s="433"/>
      <c r="G894" s="427"/>
      <c r="H894" s="423">
        <f>SUM(H892:H893)</f>
        <v>1419220</v>
      </c>
      <c r="I894" s="408"/>
      <c r="J894" s="408"/>
      <c r="K894" s="408"/>
      <c r="L894" s="408"/>
      <c r="M894" s="408"/>
      <c r="N894" s="408"/>
      <c r="O894" s="408"/>
      <c r="P894" s="408"/>
      <c r="Q894" s="408"/>
      <c r="R894" s="408"/>
      <c r="S894" s="408"/>
      <c r="T894" s="408"/>
      <c r="U894" s="408"/>
      <c r="V894" s="408"/>
      <c r="W894" s="408"/>
      <c r="X894" s="408"/>
      <c r="Y894" s="408"/>
      <c r="Z894" s="408"/>
    </row>
    <row r="895" ht="12.75" customHeight="1">
      <c r="A895" s="408"/>
      <c r="B895" s="408"/>
      <c r="C895" s="408"/>
      <c r="D895" s="408"/>
      <c r="E895" s="406"/>
      <c r="F895" s="407"/>
      <c r="G895" s="408"/>
      <c r="H895" s="408"/>
      <c r="I895" s="408"/>
      <c r="J895" s="408"/>
      <c r="K895" s="408"/>
      <c r="L895" s="408"/>
      <c r="M895" s="408"/>
      <c r="N895" s="408"/>
      <c r="O895" s="408"/>
      <c r="P895" s="408"/>
      <c r="Q895" s="408"/>
      <c r="R895" s="408"/>
      <c r="S895" s="408"/>
      <c r="T895" s="408"/>
      <c r="U895" s="408"/>
      <c r="V895" s="408"/>
      <c r="W895" s="408"/>
      <c r="X895" s="408"/>
      <c r="Y895" s="408"/>
      <c r="Z895" s="408"/>
    </row>
    <row r="896" ht="12.75" customHeight="1">
      <c r="A896" s="408"/>
      <c r="B896" s="408"/>
      <c r="C896" s="408"/>
      <c r="D896" s="408"/>
      <c r="E896" s="406"/>
      <c r="F896" s="407"/>
      <c r="G896" s="408"/>
      <c r="H896" s="408"/>
      <c r="I896" s="408"/>
      <c r="J896" s="408"/>
      <c r="K896" s="408"/>
      <c r="L896" s="408"/>
      <c r="M896" s="408"/>
      <c r="N896" s="408"/>
      <c r="O896" s="408"/>
      <c r="P896" s="408"/>
      <c r="Q896" s="408"/>
      <c r="R896" s="408"/>
      <c r="S896" s="408"/>
      <c r="T896" s="408"/>
      <c r="U896" s="408"/>
      <c r="V896" s="408"/>
      <c r="W896" s="408"/>
      <c r="X896" s="408"/>
      <c r="Y896" s="408"/>
      <c r="Z896" s="408"/>
    </row>
    <row r="897" ht="12.75" customHeight="1">
      <c r="A897" s="408"/>
      <c r="B897" s="408"/>
      <c r="C897" s="408"/>
      <c r="D897" s="408"/>
      <c r="E897" s="406"/>
      <c r="F897" s="407"/>
      <c r="G897" s="408"/>
      <c r="H897" s="408"/>
      <c r="I897" s="408"/>
      <c r="J897" s="408"/>
      <c r="K897" s="408"/>
      <c r="L897" s="408"/>
      <c r="M897" s="408"/>
      <c r="N897" s="408"/>
      <c r="O897" s="408"/>
      <c r="P897" s="408"/>
      <c r="Q897" s="408"/>
      <c r="R897" s="408"/>
      <c r="S897" s="408"/>
      <c r="T897" s="408"/>
      <c r="U897" s="408"/>
      <c r="V897" s="408"/>
      <c r="W897" s="408"/>
      <c r="X897" s="408"/>
      <c r="Y897" s="408"/>
      <c r="Z897" s="408"/>
    </row>
    <row r="898" ht="12.75" customHeight="1">
      <c r="A898" s="408" t="s">
        <v>182</v>
      </c>
      <c r="B898" s="408"/>
      <c r="C898" s="408" t="s">
        <v>4</v>
      </c>
      <c r="D898" s="412" t="s">
        <v>354</v>
      </c>
      <c r="E898" s="406"/>
      <c r="F898" s="407"/>
      <c r="G898" s="408"/>
      <c r="H898" s="408"/>
      <c r="I898" s="408"/>
      <c r="J898" s="408"/>
      <c r="K898" s="408"/>
      <c r="L898" s="408"/>
      <c r="M898" s="408"/>
      <c r="N898" s="408"/>
      <c r="O898" s="408"/>
      <c r="P898" s="408"/>
      <c r="Q898" s="408"/>
      <c r="R898" s="408"/>
      <c r="S898" s="408"/>
      <c r="T898" s="408"/>
      <c r="U898" s="408"/>
      <c r="V898" s="408"/>
      <c r="W898" s="408"/>
      <c r="X898" s="408"/>
      <c r="Y898" s="408"/>
      <c r="Z898" s="408"/>
    </row>
    <row r="899" ht="12.75" customHeight="1">
      <c r="A899" s="408" t="s">
        <v>184</v>
      </c>
      <c r="B899" s="408"/>
      <c r="C899" s="408" t="s">
        <v>4</v>
      </c>
      <c r="D899" s="408" t="s">
        <v>90</v>
      </c>
      <c r="E899" s="406"/>
      <c r="F899" s="407"/>
      <c r="G899" s="437"/>
      <c r="H899" s="408"/>
      <c r="I899" s="408"/>
      <c r="J899" s="408"/>
      <c r="K899" s="408"/>
      <c r="L899" s="408"/>
      <c r="M899" s="408"/>
      <c r="N899" s="408"/>
      <c r="O899" s="408"/>
      <c r="P899" s="408"/>
      <c r="Q899" s="408"/>
      <c r="R899" s="408"/>
      <c r="S899" s="408"/>
      <c r="T899" s="408"/>
      <c r="U899" s="408"/>
      <c r="V899" s="408"/>
      <c r="W899" s="408"/>
      <c r="X899" s="408"/>
      <c r="Y899" s="408"/>
      <c r="Z899" s="408"/>
    </row>
    <row r="900" ht="12.75" customHeight="1">
      <c r="A900" s="408" t="s">
        <v>186</v>
      </c>
      <c r="B900" s="408"/>
      <c r="C900" s="408" t="s">
        <v>4</v>
      </c>
      <c r="D900" s="408" t="s">
        <v>88</v>
      </c>
      <c r="E900" s="406"/>
      <c r="F900" s="407"/>
      <c r="G900" s="408"/>
      <c r="H900" s="408"/>
      <c r="I900" s="408"/>
      <c r="J900" s="408"/>
      <c r="K900" s="408"/>
      <c r="L900" s="408"/>
      <c r="M900" s="408"/>
      <c r="N900" s="408"/>
      <c r="O900" s="408"/>
      <c r="P900" s="408"/>
      <c r="Q900" s="408"/>
      <c r="R900" s="408"/>
      <c r="S900" s="408"/>
      <c r="T900" s="408"/>
      <c r="U900" s="408"/>
      <c r="V900" s="408"/>
      <c r="W900" s="408"/>
      <c r="X900" s="408"/>
      <c r="Y900" s="408"/>
      <c r="Z900" s="408"/>
    </row>
    <row r="901" ht="12.75" customHeight="1">
      <c r="A901" s="408"/>
      <c r="B901" s="408"/>
      <c r="C901" s="408"/>
      <c r="D901" s="408"/>
      <c r="E901" s="406"/>
      <c r="F901" s="407"/>
      <c r="G901" s="408"/>
      <c r="H901" s="408"/>
      <c r="I901" s="408"/>
      <c r="J901" s="408"/>
      <c r="K901" s="408"/>
      <c r="L901" s="408"/>
      <c r="M901" s="408"/>
      <c r="N901" s="408"/>
      <c r="O901" s="408"/>
      <c r="P901" s="408"/>
      <c r="Q901" s="408"/>
      <c r="R901" s="408"/>
      <c r="S901" s="408"/>
      <c r="T901" s="408"/>
      <c r="U901" s="408"/>
      <c r="V901" s="408"/>
      <c r="W901" s="408"/>
      <c r="X901" s="408"/>
      <c r="Y901" s="408"/>
      <c r="Z901" s="408"/>
    </row>
    <row r="902" ht="12.75" customHeight="1">
      <c r="A902" s="413" t="s">
        <v>188</v>
      </c>
      <c r="B902" s="414" t="s">
        <v>189</v>
      </c>
      <c r="C902" s="213"/>
      <c r="D902" s="415"/>
      <c r="E902" s="413" t="s">
        <v>190</v>
      </c>
      <c r="F902" s="416" t="s">
        <v>191</v>
      </c>
      <c r="G902" s="413" t="s">
        <v>192</v>
      </c>
      <c r="H902" s="413" t="s">
        <v>193</v>
      </c>
      <c r="I902" s="408"/>
      <c r="J902" s="408"/>
      <c r="K902" s="408"/>
      <c r="L902" s="408"/>
      <c r="M902" s="408"/>
      <c r="N902" s="408"/>
      <c r="O902" s="408"/>
      <c r="P902" s="408"/>
      <c r="Q902" s="408"/>
      <c r="R902" s="408"/>
      <c r="S902" s="408"/>
      <c r="T902" s="408"/>
      <c r="U902" s="408"/>
      <c r="V902" s="408"/>
      <c r="W902" s="408"/>
      <c r="X902" s="408"/>
      <c r="Y902" s="408"/>
      <c r="Z902" s="408"/>
    </row>
    <row r="903" ht="12.75" customHeight="1">
      <c r="A903" s="417" t="s">
        <v>194</v>
      </c>
      <c r="B903" s="418" t="s">
        <v>195</v>
      </c>
      <c r="C903" s="419"/>
      <c r="D903" s="420"/>
      <c r="E903" s="417"/>
      <c r="F903" s="421"/>
      <c r="G903" s="422"/>
      <c r="H903" s="423"/>
      <c r="I903" s="408"/>
      <c r="J903" s="408"/>
      <c r="K903" s="408"/>
      <c r="L903" s="408"/>
      <c r="M903" s="408"/>
      <c r="N903" s="408"/>
      <c r="O903" s="408"/>
      <c r="P903" s="408"/>
      <c r="Q903" s="408"/>
      <c r="R903" s="408"/>
      <c r="S903" s="408"/>
      <c r="T903" s="408"/>
      <c r="U903" s="408"/>
      <c r="V903" s="408"/>
      <c r="W903" s="408"/>
      <c r="X903" s="408"/>
      <c r="Y903" s="408"/>
      <c r="Z903" s="408"/>
    </row>
    <row r="904" ht="12.75" customHeight="1">
      <c r="A904" s="424">
        <v>1.0</v>
      </c>
      <c r="B904" s="425" t="s">
        <v>196</v>
      </c>
      <c r="C904" s="426"/>
      <c r="D904" s="427"/>
      <c r="E904" s="428" t="s">
        <v>197</v>
      </c>
      <c r="F904" s="429">
        <v>0.16</v>
      </c>
      <c r="G904" s="430">
        <f>BAHAN!$D$9</f>
        <v>119500</v>
      </c>
      <c r="H904" s="430">
        <f t="shared" ref="H904:H907" si="66">G904*F904</f>
        <v>19120</v>
      </c>
      <c r="I904" s="408"/>
      <c r="J904" s="408"/>
      <c r="K904" s="408"/>
      <c r="L904" s="408"/>
      <c r="M904" s="408"/>
      <c r="N904" s="408"/>
      <c r="O904" s="408"/>
      <c r="P904" s="408"/>
      <c r="Q904" s="408"/>
      <c r="R904" s="408"/>
      <c r="S904" s="408"/>
      <c r="T904" s="408"/>
      <c r="U904" s="408"/>
      <c r="V904" s="408"/>
      <c r="W904" s="408"/>
      <c r="X904" s="408"/>
      <c r="Y904" s="408"/>
      <c r="Z904" s="408"/>
    </row>
    <row r="905" ht="12.75" customHeight="1">
      <c r="A905" s="424">
        <v>2.0</v>
      </c>
      <c r="B905" s="425" t="s">
        <v>345</v>
      </c>
      <c r="C905" s="426"/>
      <c r="D905" s="427"/>
      <c r="E905" s="428" t="s">
        <v>197</v>
      </c>
      <c r="F905" s="429">
        <v>1.5</v>
      </c>
      <c r="G905" s="430">
        <f>BAHAN!$D$10</f>
        <v>104400</v>
      </c>
      <c r="H905" s="430">
        <f t="shared" si="66"/>
        <v>156600</v>
      </c>
      <c r="I905" s="408"/>
      <c r="J905" s="408"/>
      <c r="K905" s="408"/>
      <c r="L905" s="408"/>
      <c r="M905" s="408"/>
      <c r="N905" s="408"/>
      <c r="O905" s="408"/>
      <c r="P905" s="408"/>
      <c r="Q905" s="408"/>
      <c r="R905" s="408"/>
      <c r="S905" s="408"/>
      <c r="T905" s="408"/>
      <c r="U905" s="408"/>
      <c r="V905" s="408"/>
      <c r="W905" s="408"/>
      <c r="X905" s="408"/>
      <c r="Y905" s="408"/>
      <c r="Z905" s="408"/>
    </row>
    <row r="906" ht="12.75" customHeight="1">
      <c r="A906" s="424">
        <v>3.0</v>
      </c>
      <c r="B906" s="425" t="s">
        <v>225</v>
      </c>
      <c r="C906" s="426"/>
      <c r="D906" s="427"/>
      <c r="E906" s="428" t="s">
        <v>197</v>
      </c>
      <c r="F906" s="429">
        <v>1.5</v>
      </c>
      <c r="G906" s="430">
        <f>BAHAN!$D$11</f>
        <v>99400</v>
      </c>
      <c r="H906" s="430">
        <f t="shared" si="66"/>
        <v>149100</v>
      </c>
      <c r="I906" s="408"/>
      <c r="J906" s="408"/>
      <c r="K906" s="408"/>
      <c r="L906" s="408"/>
      <c r="M906" s="408"/>
      <c r="N906" s="408"/>
      <c r="O906" s="408"/>
      <c r="P906" s="408"/>
      <c r="Q906" s="408"/>
      <c r="R906" s="408"/>
      <c r="S906" s="408"/>
      <c r="T906" s="408"/>
      <c r="U906" s="408"/>
      <c r="V906" s="408"/>
      <c r="W906" s="408"/>
      <c r="X906" s="408"/>
      <c r="Y906" s="408"/>
      <c r="Z906" s="408"/>
    </row>
    <row r="907" ht="12.75" customHeight="1">
      <c r="A907" s="424">
        <v>4.0</v>
      </c>
      <c r="B907" s="425" t="s">
        <v>198</v>
      </c>
      <c r="C907" s="426"/>
      <c r="D907" s="427"/>
      <c r="E907" s="428" t="s">
        <v>197</v>
      </c>
      <c r="F907" s="429">
        <v>1.0</v>
      </c>
      <c r="G907" s="430">
        <f>BAHAN!$D$12</f>
        <v>94400</v>
      </c>
      <c r="H907" s="430">
        <f t="shared" si="66"/>
        <v>94400</v>
      </c>
      <c r="I907" s="408"/>
      <c r="J907" s="408"/>
      <c r="K907" s="408"/>
      <c r="L907" s="408"/>
      <c r="M907" s="408"/>
      <c r="N907" s="408"/>
      <c r="O907" s="408"/>
      <c r="P907" s="408"/>
      <c r="Q907" s="408"/>
      <c r="R907" s="408"/>
      <c r="S907" s="408"/>
      <c r="T907" s="408"/>
      <c r="U907" s="408"/>
      <c r="V907" s="408"/>
      <c r="W907" s="408"/>
      <c r="X907" s="408"/>
      <c r="Y907" s="408"/>
      <c r="Z907" s="408"/>
    </row>
    <row r="908" ht="12.75" customHeight="1">
      <c r="A908" s="431" t="s">
        <v>199</v>
      </c>
      <c r="B908" s="213"/>
      <c r="C908" s="213"/>
      <c r="D908" s="213"/>
      <c r="E908" s="213"/>
      <c r="F908" s="213"/>
      <c r="G908" s="415"/>
      <c r="H908" s="423">
        <f>SUM(H904:H907)</f>
        <v>419220</v>
      </c>
      <c r="I908" s="408"/>
      <c r="J908" s="408"/>
      <c r="K908" s="408"/>
      <c r="L908" s="408"/>
      <c r="M908" s="408"/>
      <c r="N908" s="408"/>
      <c r="O908" s="408"/>
      <c r="P908" s="408"/>
      <c r="Q908" s="408"/>
      <c r="R908" s="408"/>
      <c r="S908" s="408"/>
      <c r="T908" s="408"/>
      <c r="U908" s="408"/>
      <c r="V908" s="408"/>
      <c r="W908" s="408"/>
      <c r="X908" s="408"/>
      <c r="Y908" s="408"/>
      <c r="Z908" s="408"/>
    </row>
    <row r="909" ht="12.75" customHeight="1">
      <c r="A909" s="417" t="s">
        <v>208</v>
      </c>
      <c r="B909" s="418" t="s">
        <v>209</v>
      </c>
      <c r="C909" s="419"/>
      <c r="D909" s="427"/>
      <c r="E909" s="417"/>
      <c r="F909" s="421"/>
      <c r="G909" s="422"/>
      <c r="H909" s="423"/>
      <c r="I909" s="408"/>
      <c r="J909" s="408"/>
      <c r="K909" s="408"/>
      <c r="L909" s="408"/>
      <c r="M909" s="408"/>
      <c r="N909" s="408"/>
      <c r="O909" s="408"/>
      <c r="P909" s="408"/>
      <c r="Q909" s="408"/>
      <c r="R909" s="408"/>
      <c r="S909" s="408"/>
      <c r="T909" s="408"/>
      <c r="U909" s="408"/>
      <c r="V909" s="408"/>
      <c r="W909" s="408"/>
      <c r="X909" s="408"/>
      <c r="Y909" s="408"/>
      <c r="Z909" s="408"/>
    </row>
    <row r="910" ht="12.75" customHeight="1">
      <c r="A910" s="424">
        <v>1.0</v>
      </c>
      <c r="B910" s="425" t="s">
        <v>354</v>
      </c>
      <c r="C910" s="426"/>
      <c r="D910" s="427"/>
      <c r="E910" s="428" t="s">
        <v>230</v>
      </c>
      <c r="F910" s="429">
        <v>1.0</v>
      </c>
      <c r="G910" s="436">
        <f>BAHAN!$D$70</f>
        <v>1000000</v>
      </c>
      <c r="H910" s="430">
        <f>G910*F910</f>
        <v>1000000</v>
      </c>
      <c r="I910" s="408"/>
      <c r="J910" s="408"/>
      <c r="K910" s="408"/>
      <c r="L910" s="408"/>
      <c r="M910" s="408"/>
      <c r="N910" s="408"/>
      <c r="O910" s="408"/>
      <c r="P910" s="408"/>
      <c r="Q910" s="408"/>
      <c r="R910" s="408"/>
      <c r="S910" s="408"/>
      <c r="T910" s="408"/>
      <c r="U910" s="408"/>
      <c r="V910" s="408"/>
      <c r="W910" s="408"/>
      <c r="X910" s="408"/>
      <c r="Y910" s="408"/>
      <c r="Z910" s="408"/>
    </row>
    <row r="911" ht="12.75" customHeight="1">
      <c r="A911" s="431" t="s">
        <v>215</v>
      </c>
      <c r="B911" s="213"/>
      <c r="C911" s="213"/>
      <c r="D911" s="213"/>
      <c r="E911" s="213"/>
      <c r="F911" s="213"/>
      <c r="G911" s="415"/>
      <c r="H911" s="423">
        <f>SUM(H910)</f>
        <v>1000000</v>
      </c>
      <c r="I911" s="408"/>
      <c r="J911" s="408"/>
      <c r="K911" s="408"/>
      <c r="L911" s="408"/>
      <c r="M911" s="408"/>
      <c r="N911" s="408"/>
      <c r="O911" s="408"/>
      <c r="P911" s="408"/>
      <c r="Q911" s="408"/>
      <c r="R911" s="408"/>
      <c r="S911" s="408"/>
      <c r="T911" s="408"/>
      <c r="U911" s="408"/>
      <c r="V911" s="408"/>
      <c r="W911" s="408"/>
      <c r="X911" s="408"/>
      <c r="Y911" s="408"/>
      <c r="Z911" s="408"/>
    </row>
    <row r="912" ht="12.75" customHeight="1">
      <c r="A912" s="417" t="s">
        <v>14</v>
      </c>
      <c r="B912" s="418" t="s">
        <v>216</v>
      </c>
      <c r="C912" s="419"/>
      <c r="D912" s="419"/>
      <c r="E912" s="432"/>
      <c r="F912" s="433"/>
      <c r="G912" s="427"/>
      <c r="H912" s="423">
        <f>H908+H911</f>
        <v>1419220</v>
      </c>
      <c r="I912" s="408"/>
      <c r="J912" s="408"/>
      <c r="K912" s="408"/>
      <c r="L912" s="408"/>
      <c r="M912" s="408"/>
      <c r="N912" s="408"/>
      <c r="O912" s="408"/>
      <c r="P912" s="408"/>
      <c r="Q912" s="408"/>
      <c r="R912" s="408"/>
      <c r="S912" s="408"/>
      <c r="T912" s="408"/>
      <c r="U912" s="408"/>
      <c r="V912" s="408"/>
      <c r="W912" s="408"/>
      <c r="X912" s="408"/>
      <c r="Y912" s="408"/>
      <c r="Z912" s="408"/>
    </row>
    <row r="913" ht="12.75" customHeight="1">
      <c r="A913" s="417" t="s">
        <v>15</v>
      </c>
      <c r="B913" s="418" t="s">
        <v>201</v>
      </c>
      <c r="C913" s="419"/>
      <c r="D913" s="419"/>
      <c r="E913" s="434">
        <v>0.0</v>
      </c>
      <c r="F913" s="435" t="s">
        <v>217</v>
      </c>
      <c r="G913" s="427"/>
      <c r="H913" s="423">
        <f>H912*E913</f>
        <v>0</v>
      </c>
      <c r="I913" s="408"/>
      <c r="J913" s="408"/>
      <c r="K913" s="408"/>
      <c r="L913" s="408"/>
      <c r="M913" s="408"/>
      <c r="N913" s="408"/>
      <c r="O913" s="408"/>
      <c r="P913" s="408"/>
      <c r="Q913" s="408"/>
      <c r="R913" s="408"/>
      <c r="S913" s="408"/>
      <c r="T913" s="408"/>
      <c r="U913" s="408"/>
      <c r="V913" s="408"/>
      <c r="W913" s="408"/>
      <c r="X913" s="408"/>
      <c r="Y913" s="408"/>
      <c r="Z913" s="408"/>
    </row>
    <row r="914" ht="12.75" customHeight="1">
      <c r="A914" s="417" t="s">
        <v>16</v>
      </c>
      <c r="B914" s="418" t="s">
        <v>218</v>
      </c>
      <c r="C914" s="419"/>
      <c r="D914" s="419"/>
      <c r="E914" s="432"/>
      <c r="F914" s="433"/>
      <c r="G914" s="427"/>
      <c r="H914" s="423">
        <f>SUM(H912:H913)</f>
        <v>1419220</v>
      </c>
      <c r="I914" s="408"/>
      <c r="J914" s="408"/>
      <c r="K914" s="408"/>
      <c r="L914" s="408"/>
      <c r="M914" s="408"/>
      <c r="N914" s="408"/>
      <c r="O914" s="408"/>
      <c r="P914" s="408"/>
      <c r="Q914" s="408"/>
      <c r="R914" s="408"/>
      <c r="S914" s="408"/>
      <c r="T914" s="408"/>
      <c r="U914" s="408"/>
      <c r="V914" s="408"/>
      <c r="W914" s="408"/>
      <c r="X914" s="408"/>
      <c r="Y914" s="408"/>
      <c r="Z914" s="408"/>
    </row>
    <row r="915" ht="12.75" customHeight="1">
      <c r="A915" s="408"/>
      <c r="B915" s="408"/>
      <c r="C915" s="408"/>
      <c r="D915" s="408"/>
      <c r="E915" s="406"/>
      <c r="F915" s="407"/>
      <c r="G915" s="408"/>
      <c r="H915" s="408"/>
      <c r="I915" s="408"/>
      <c r="J915" s="408"/>
      <c r="K915" s="408"/>
      <c r="L915" s="408"/>
      <c r="M915" s="408"/>
      <c r="N915" s="408"/>
      <c r="O915" s="408"/>
      <c r="P915" s="408"/>
      <c r="Q915" s="408"/>
      <c r="R915" s="408"/>
      <c r="S915" s="408"/>
      <c r="T915" s="408"/>
      <c r="U915" s="408"/>
      <c r="V915" s="408"/>
      <c r="W915" s="408"/>
      <c r="X915" s="408"/>
      <c r="Y915" s="408"/>
      <c r="Z915" s="408"/>
    </row>
    <row r="916" ht="12.75" customHeight="1">
      <c r="A916" s="408"/>
      <c r="B916" s="408"/>
      <c r="C916" s="408"/>
      <c r="D916" s="408"/>
      <c r="E916" s="406"/>
      <c r="F916" s="407"/>
      <c r="G916" s="408"/>
      <c r="H916" s="408"/>
      <c r="I916" s="408"/>
      <c r="J916" s="408"/>
      <c r="K916" s="408"/>
      <c r="L916" s="408"/>
      <c r="M916" s="408"/>
      <c r="N916" s="408"/>
      <c r="O916" s="408"/>
      <c r="P916" s="408"/>
      <c r="Q916" s="408"/>
      <c r="R916" s="408"/>
      <c r="S916" s="408"/>
      <c r="T916" s="408"/>
      <c r="U916" s="408"/>
      <c r="V916" s="408"/>
      <c r="W916" s="408"/>
      <c r="X916" s="408"/>
      <c r="Y916" s="408"/>
      <c r="Z916" s="408"/>
    </row>
    <row r="917" ht="12.75" customHeight="1">
      <c r="A917" s="408"/>
      <c r="B917" s="408"/>
      <c r="C917" s="408"/>
      <c r="D917" s="408"/>
      <c r="E917" s="406"/>
      <c r="F917" s="407"/>
      <c r="G917" s="408"/>
      <c r="H917" s="408"/>
      <c r="I917" s="408"/>
      <c r="J917" s="408"/>
      <c r="K917" s="408"/>
      <c r="L917" s="408"/>
      <c r="M917" s="408"/>
      <c r="N917" s="408"/>
      <c r="O917" s="408"/>
      <c r="P917" s="408"/>
      <c r="Q917" s="408"/>
      <c r="R917" s="408"/>
      <c r="S917" s="408"/>
      <c r="T917" s="408"/>
      <c r="U917" s="408"/>
      <c r="V917" s="408"/>
      <c r="W917" s="408"/>
      <c r="X917" s="408"/>
      <c r="Y917" s="408"/>
      <c r="Z917" s="408"/>
    </row>
    <row r="918" ht="12.75" customHeight="1">
      <c r="A918" s="408" t="s">
        <v>182</v>
      </c>
      <c r="B918" s="408"/>
      <c r="C918" s="408" t="s">
        <v>4</v>
      </c>
      <c r="D918" s="412" t="s">
        <v>355</v>
      </c>
      <c r="E918" s="406"/>
      <c r="F918" s="407"/>
      <c r="G918" s="408"/>
      <c r="H918" s="408"/>
      <c r="I918" s="408"/>
      <c r="J918" s="408"/>
      <c r="K918" s="408"/>
      <c r="L918" s="408"/>
      <c r="M918" s="408"/>
      <c r="N918" s="408"/>
      <c r="O918" s="408"/>
      <c r="P918" s="408"/>
      <c r="Q918" s="408"/>
      <c r="R918" s="408"/>
      <c r="S918" s="408"/>
      <c r="T918" s="408"/>
      <c r="U918" s="408"/>
      <c r="V918" s="408"/>
      <c r="W918" s="408"/>
      <c r="X918" s="408"/>
      <c r="Y918" s="408"/>
      <c r="Z918" s="408"/>
    </row>
    <row r="919" ht="12.75" customHeight="1">
      <c r="A919" s="408" t="s">
        <v>184</v>
      </c>
      <c r="B919" s="408"/>
      <c r="C919" s="408" t="s">
        <v>4</v>
      </c>
      <c r="D919" s="408" t="s">
        <v>90</v>
      </c>
      <c r="E919" s="406"/>
      <c r="F919" s="407"/>
      <c r="G919" s="437"/>
      <c r="H919" s="408"/>
      <c r="I919" s="408"/>
      <c r="J919" s="408"/>
      <c r="K919" s="408"/>
      <c r="L919" s="408"/>
      <c r="M919" s="408"/>
      <c r="N919" s="408"/>
      <c r="O919" s="408"/>
      <c r="P919" s="408"/>
      <c r="Q919" s="408"/>
      <c r="R919" s="408"/>
      <c r="S919" s="408"/>
      <c r="T919" s="408"/>
      <c r="U919" s="408"/>
      <c r="V919" s="408"/>
      <c r="W919" s="408"/>
      <c r="X919" s="408"/>
      <c r="Y919" s="408"/>
      <c r="Z919" s="408"/>
    </row>
    <row r="920" ht="12.75" customHeight="1">
      <c r="A920" s="408" t="s">
        <v>186</v>
      </c>
      <c r="B920" s="408"/>
      <c r="C920" s="408" t="s">
        <v>4</v>
      </c>
      <c r="D920" s="408" t="s">
        <v>88</v>
      </c>
      <c r="E920" s="406"/>
      <c r="F920" s="407"/>
      <c r="G920" s="408"/>
      <c r="H920" s="408"/>
      <c r="I920" s="408"/>
      <c r="J920" s="408"/>
      <c r="K920" s="408"/>
      <c r="L920" s="408"/>
      <c r="M920" s="408"/>
      <c r="N920" s="408"/>
      <c r="O920" s="408"/>
      <c r="P920" s="408"/>
      <c r="Q920" s="408"/>
      <c r="R920" s="408"/>
      <c r="S920" s="408"/>
      <c r="T920" s="408"/>
      <c r="U920" s="408"/>
      <c r="V920" s="408"/>
      <c r="W920" s="408"/>
      <c r="X920" s="408"/>
      <c r="Y920" s="408"/>
      <c r="Z920" s="408"/>
    </row>
    <row r="921" ht="12.75" customHeight="1">
      <c r="A921" s="408"/>
      <c r="B921" s="408"/>
      <c r="C921" s="408"/>
      <c r="D921" s="408"/>
      <c r="E921" s="406"/>
      <c r="F921" s="407"/>
      <c r="G921" s="408"/>
      <c r="H921" s="408"/>
      <c r="I921" s="408"/>
      <c r="J921" s="408"/>
      <c r="K921" s="408"/>
      <c r="L921" s="408"/>
      <c r="M921" s="408"/>
      <c r="N921" s="408"/>
      <c r="O921" s="408"/>
      <c r="P921" s="408"/>
      <c r="Q921" s="408"/>
      <c r="R921" s="408"/>
      <c r="S921" s="408"/>
      <c r="T921" s="408"/>
      <c r="U921" s="408"/>
      <c r="V921" s="408"/>
      <c r="W921" s="408"/>
      <c r="X921" s="408"/>
      <c r="Y921" s="408"/>
      <c r="Z921" s="408"/>
    </row>
    <row r="922" ht="12.75" customHeight="1">
      <c r="A922" s="413" t="s">
        <v>188</v>
      </c>
      <c r="B922" s="414" t="s">
        <v>189</v>
      </c>
      <c r="C922" s="213"/>
      <c r="D922" s="415"/>
      <c r="E922" s="413" t="s">
        <v>190</v>
      </c>
      <c r="F922" s="416" t="s">
        <v>191</v>
      </c>
      <c r="G922" s="413" t="s">
        <v>192</v>
      </c>
      <c r="H922" s="413" t="s">
        <v>193</v>
      </c>
      <c r="I922" s="408"/>
      <c r="J922" s="408"/>
      <c r="K922" s="408"/>
      <c r="L922" s="408"/>
      <c r="M922" s="408"/>
      <c r="N922" s="408"/>
      <c r="O922" s="408"/>
      <c r="P922" s="408"/>
      <c r="Q922" s="408"/>
      <c r="R922" s="408"/>
      <c r="S922" s="408"/>
      <c r="T922" s="408"/>
      <c r="U922" s="408"/>
      <c r="V922" s="408"/>
      <c r="W922" s="408"/>
      <c r="X922" s="408"/>
      <c r="Y922" s="408"/>
      <c r="Z922" s="408"/>
    </row>
    <row r="923" ht="12.75" customHeight="1">
      <c r="A923" s="417" t="s">
        <v>194</v>
      </c>
      <c r="B923" s="418" t="s">
        <v>195</v>
      </c>
      <c r="C923" s="419"/>
      <c r="D923" s="420"/>
      <c r="E923" s="417"/>
      <c r="F923" s="421"/>
      <c r="G923" s="422"/>
      <c r="H923" s="423"/>
      <c r="I923" s="408"/>
      <c r="J923" s="408"/>
      <c r="K923" s="408"/>
      <c r="L923" s="408"/>
      <c r="M923" s="408"/>
      <c r="N923" s="408"/>
      <c r="O923" s="408"/>
      <c r="P923" s="408"/>
      <c r="Q923" s="408"/>
      <c r="R923" s="408"/>
      <c r="S923" s="408"/>
      <c r="T923" s="408"/>
      <c r="U923" s="408"/>
      <c r="V923" s="408"/>
      <c r="W923" s="408"/>
      <c r="X923" s="408"/>
      <c r="Y923" s="408"/>
      <c r="Z923" s="408"/>
    </row>
    <row r="924" ht="12.75" customHeight="1">
      <c r="A924" s="424">
        <v>1.0</v>
      </c>
      <c r="B924" s="425" t="s">
        <v>345</v>
      </c>
      <c r="C924" s="426"/>
      <c r="D924" s="427"/>
      <c r="E924" s="428" t="s">
        <v>197</v>
      </c>
      <c r="F924" s="429">
        <v>1.5</v>
      </c>
      <c r="G924" s="430">
        <f>BAHAN!$D$10</f>
        <v>104400</v>
      </c>
      <c r="H924" s="430">
        <f t="shared" ref="H924:H925" si="67">G924*F924</f>
        <v>156600</v>
      </c>
      <c r="I924" s="408"/>
      <c r="J924" s="408"/>
      <c r="K924" s="408"/>
      <c r="L924" s="408"/>
      <c r="M924" s="408"/>
      <c r="N924" s="408"/>
      <c r="O924" s="408"/>
      <c r="P924" s="408"/>
      <c r="Q924" s="408"/>
      <c r="R924" s="408"/>
      <c r="S924" s="408"/>
      <c r="T924" s="408"/>
      <c r="U924" s="408"/>
      <c r="V924" s="408"/>
      <c r="W924" s="408"/>
      <c r="X924" s="408"/>
      <c r="Y924" s="408"/>
      <c r="Z924" s="408"/>
    </row>
    <row r="925" ht="12.75" customHeight="1">
      <c r="A925" s="424">
        <v>2.0</v>
      </c>
      <c r="B925" s="425" t="s">
        <v>198</v>
      </c>
      <c r="C925" s="426"/>
      <c r="D925" s="427"/>
      <c r="E925" s="428" t="s">
        <v>197</v>
      </c>
      <c r="F925" s="429">
        <v>1.0</v>
      </c>
      <c r="G925" s="430">
        <f>BAHAN!$D$12</f>
        <v>94400</v>
      </c>
      <c r="H925" s="430">
        <f t="shared" si="67"/>
        <v>94400</v>
      </c>
      <c r="I925" s="408"/>
      <c r="J925" s="408"/>
      <c r="K925" s="408"/>
      <c r="L925" s="408"/>
      <c r="M925" s="408"/>
      <c r="N925" s="408"/>
      <c r="O925" s="408"/>
      <c r="P925" s="408"/>
      <c r="Q925" s="408"/>
      <c r="R925" s="408"/>
      <c r="S925" s="408"/>
      <c r="T925" s="408"/>
      <c r="U925" s="408"/>
      <c r="V925" s="408"/>
      <c r="W925" s="408"/>
      <c r="X925" s="408"/>
      <c r="Y925" s="408"/>
      <c r="Z925" s="408"/>
    </row>
    <row r="926" ht="12.75" customHeight="1">
      <c r="A926" s="431" t="s">
        <v>199</v>
      </c>
      <c r="B926" s="213"/>
      <c r="C926" s="213"/>
      <c r="D926" s="213"/>
      <c r="E926" s="213"/>
      <c r="F926" s="213"/>
      <c r="G926" s="415"/>
      <c r="H926" s="423">
        <f>SUM(H924:H925)</f>
        <v>251000</v>
      </c>
      <c r="I926" s="408"/>
      <c r="J926" s="408"/>
      <c r="K926" s="408"/>
      <c r="L926" s="408"/>
      <c r="M926" s="408"/>
      <c r="N926" s="408"/>
      <c r="O926" s="408"/>
      <c r="P926" s="408"/>
      <c r="Q926" s="408"/>
      <c r="R926" s="408"/>
      <c r="S926" s="408"/>
      <c r="T926" s="408"/>
      <c r="U926" s="408"/>
      <c r="V926" s="408"/>
      <c r="W926" s="408"/>
      <c r="X926" s="408"/>
      <c r="Y926" s="408"/>
      <c r="Z926" s="408"/>
    </row>
    <row r="927" ht="12.75" customHeight="1">
      <c r="A927" s="417" t="s">
        <v>208</v>
      </c>
      <c r="B927" s="418" t="s">
        <v>209</v>
      </c>
      <c r="C927" s="419"/>
      <c r="D927" s="427"/>
      <c r="E927" s="417"/>
      <c r="F927" s="421"/>
      <c r="G927" s="422"/>
      <c r="H927" s="423"/>
      <c r="I927" s="408"/>
      <c r="J927" s="408"/>
      <c r="K927" s="408"/>
      <c r="L927" s="408"/>
      <c r="M927" s="408"/>
      <c r="N927" s="408"/>
      <c r="O927" s="408"/>
      <c r="P927" s="408"/>
      <c r="Q927" s="408"/>
      <c r="R927" s="408"/>
      <c r="S927" s="408"/>
      <c r="T927" s="408"/>
      <c r="U927" s="408"/>
      <c r="V927" s="408"/>
      <c r="W927" s="408"/>
      <c r="X927" s="408"/>
      <c r="Y927" s="408"/>
      <c r="Z927" s="408"/>
    </row>
    <row r="928" ht="12.75" customHeight="1">
      <c r="A928" s="424">
        <v>1.0</v>
      </c>
      <c r="B928" s="425" t="s">
        <v>355</v>
      </c>
      <c r="C928" s="426"/>
      <c r="D928" s="427"/>
      <c r="E928" s="428" t="s">
        <v>230</v>
      </c>
      <c r="F928" s="429">
        <v>1.0</v>
      </c>
      <c r="G928" s="436">
        <f>BAHAN!$D$71</f>
        <v>315000</v>
      </c>
      <c r="H928" s="430">
        <f>G928*F928</f>
        <v>315000</v>
      </c>
      <c r="I928" s="408"/>
      <c r="J928" s="408"/>
      <c r="K928" s="408"/>
      <c r="L928" s="408"/>
      <c r="M928" s="408"/>
      <c r="N928" s="408"/>
      <c r="O928" s="408"/>
      <c r="P928" s="408"/>
      <c r="Q928" s="408"/>
      <c r="R928" s="408"/>
      <c r="S928" s="408"/>
      <c r="T928" s="408"/>
      <c r="U928" s="408"/>
      <c r="V928" s="408"/>
      <c r="W928" s="408"/>
      <c r="X928" s="408"/>
      <c r="Y928" s="408"/>
      <c r="Z928" s="408"/>
    </row>
    <row r="929" ht="12.75" customHeight="1">
      <c r="A929" s="431" t="s">
        <v>215</v>
      </c>
      <c r="B929" s="213"/>
      <c r="C929" s="213"/>
      <c r="D929" s="213"/>
      <c r="E929" s="213"/>
      <c r="F929" s="213"/>
      <c r="G929" s="415"/>
      <c r="H929" s="423">
        <f>SUM(H928)</f>
        <v>315000</v>
      </c>
      <c r="I929" s="408"/>
      <c r="J929" s="408"/>
      <c r="K929" s="408"/>
      <c r="L929" s="408"/>
      <c r="M929" s="408"/>
      <c r="N929" s="408"/>
      <c r="O929" s="408"/>
      <c r="P929" s="408"/>
      <c r="Q929" s="408"/>
      <c r="R929" s="408"/>
      <c r="S929" s="408"/>
      <c r="T929" s="408"/>
      <c r="U929" s="408"/>
      <c r="V929" s="408"/>
      <c r="W929" s="408"/>
      <c r="X929" s="408"/>
      <c r="Y929" s="408"/>
      <c r="Z929" s="408"/>
    </row>
    <row r="930" ht="12.75" customHeight="1">
      <c r="A930" s="417" t="s">
        <v>14</v>
      </c>
      <c r="B930" s="418" t="s">
        <v>216</v>
      </c>
      <c r="C930" s="419"/>
      <c r="D930" s="419"/>
      <c r="E930" s="432"/>
      <c r="F930" s="433"/>
      <c r="G930" s="427"/>
      <c r="H930" s="423">
        <f>H926+H929</f>
        <v>566000</v>
      </c>
      <c r="I930" s="408"/>
      <c r="J930" s="408"/>
      <c r="K930" s="408"/>
      <c r="L930" s="408"/>
      <c r="M930" s="408"/>
      <c r="N930" s="408"/>
      <c r="O930" s="408"/>
      <c r="P930" s="408"/>
      <c r="Q930" s="408"/>
      <c r="R930" s="408"/>
      <c r="S930" s="408"/>
      <c r="T930" s="408"/>
      <c r="U930" s="408"/>
      <c r="V930" s="408"/>
      <c r="W930" s="408"/>
      <c r="X930" s="408"/>
      <c r="Y930" s="408"/>
      <c r="Z930" s="408"/>
    </row>
    <row r="931" ht="12.75" customHeight="1">
      <c r="A931" s="417" t="s">
        <v>15</v>
      </c>
      <c r="B931" s="418" t="s">
        <v>201</v>
      </c>
      <c r="C931" s="419"/>
      <c r="D931" s="419"/>
      <c r="E931" s="434">
        <v>0.0</v>
      </c>
      <c r="F931" s="435" t="s">
        <v>217</v>
      </c>
      <c r="G931" s="427"/>
      <c r="H931" s="423">
        <f>H930*E931</f>
        <v>0</v>
      </c>
      <c r="I931" s="408"/>
      <c r="J931" s="408"/>
      <c r="K931" s="408"/>
      <c r="L931" s="408"/>
      <c r="M931" s="408"/>
      <c r="N931" s="408"/>
      <c r="O931" s="408"/>
      <c r="P931" s="408"/>
      <c r="Q931" s="408"/>
      <c r="R931" s="408"/>
      <c r="S931" s="408"/>
      <c r="T931" s="408"/>
      <c r="U931" s="408"/>
      <c r="V931" s="408"/>
      <c r="W931" s="408"/>
      <c r="X931" s="408"/>
      <c r="Y931" s="408"/>
      <c r="Z931" s="408"/>
    </row>
    <row r="932" ht="12.75" customHeight="1">
      <c r="A932" s="417" t="s">
        <v>16</v>
      </c>
      <c r="B932" s="418" t="s">
        <v>218</v>
      </c>
      <c r="C932" s="419"/>
      <c r="D932" s="419"/>
      <c r="E932" s="432"/>
      <c r="F932" s="433"/>
      <c r="G932" s="427"/>
      <c r="H932" s="423">
        <f>SUM(H930:H931)</f>
        <v>566000</v>
      </c>
      <c r="I932" s="408"/>
      <c r="J932" s="408"/>
      <c r="K932" s="408"/>
      <c r="L932" s="408"/>
      <c r="M932" s="408"/>
      <c r="N932" s="408"/>
      <c r="O932" s="408"/>
      <c r="P932" s="408"/>
      <c r="Q932" s="408"/>
      <c r="R932" s="408"/>
      <c r="S932" s="408"/>
      <c r="T932" s="408"/>
      <c r="U932" s="408"/>
      <c r="V932" s="408"/>
      <c r="W932" s="408"/>
      <c r="X932" s="408"/>
      <c r="Y932" s="408"/>
      <c r="Z932" s="408"/>
    </row>
    <row r="933" ht="12.75" customHeight="1">
      <c r="A933" s="408"/>
      <c r="B933" s="408"/>
      <c r="C933" s="408"/>
      <c r="D933" s="408"/>
      <c r="E933" s="406"/>
      <c r="F933" s="407"/>
      <c r="G933" s="408"/>
      <c r="H933" s="408"/>
      <c r="I933" s="408"/>
      <c r="J933" s="408"/>
      <c r="K933" s="408"/>
      <c r="L933" s="408"/>
      <c r="M933" s="408"/>
      <c r="N933" s="408"/>
      <c r="O933" s="408"/>
      <c r="P933" s="408"/>
      <c r="Q933" s="408"/>
      <c r="R933" s="408"/>
      <c r="S933" s="408"/>
      <c r="T933" s="408"/>
      <c r="U933" s="408"/>
      <c r="V933" s="408"/>
      <c r="W933" s="408"/>
      <c r="X933" s="408"/>
      <c r="Y933" s="408"/>
      <c r="Z933" s="408"/>
    </row>
    <row r="934" ht="12.75" customHeight="1">
      <c r="A934" s="408"/>
      <c r="B934" s="408"/>
      <c r="C934" s="408"/>
      <c r="D934" s="408"/>
      <c r="E934" s="406"/>
      <c r="F934" s="407"/>
      <c r="G934" s="408"/>
      <c r="H934" s="408"/>
      <c r="I934" s="408"/>
      <c r="J934" s="408"/>
      <c r="K934" s="408"/>
      <c r="L934" s="408"/>
      <c r="M934" s="408"/>
      <c r="N934" s="408"/>
      <c r="O934" s="408"/>
      <c r="P934" s="408"/>
      <c r="Q934" s="408"/>
      <c r="R934" s="408"/>
      <c r="S934" s="408"/>
      <c r="T934" s="408"/>
      <c r="U934" s="408"/>
      <c r="V934" s="408"/>
      <c r="W934" s="408"/>
      <c r="X934" s="408"/>
      <c r="Y934" s="408"/>
      <c r="Z934" s="408"/>
    </row>
    <row r="935" ht="12.75" customHeight="1">
      <c r="A935" s="408"/>
      <c r="B935" s="408"/>
      <c r="C935" s="408"/>
      <c r="D935" s="408"/>
      <c r="E935" s="406"/>
      <c r="F935" s="407"/>
      <c r="G935" s="408"/>
      <c r="H935" s="408"/>
      <c r="I935" s="408"/>
      <c r="J935" s="408"/>
      <c r="K935" s="408"/>
      <c r="L935" s="408"/>
      <c r="M935" s="408"/>
      <c r="N935" s="408"/>
      <c r="O935" s="408"/>
      <c r="P935" s="408"/>
      <c r="Q935" s="408"/>
      <c r="R935" s="408"/>
      <c r="S935" s="408"/>
      <c r="T935" s="408"/>
      <c r="U935" s="408"/>
      <c r="V935" s="408"/>
      <c r="W935" s="408"/>
      <c r="X935" s="408"/>
      <c r="Y935" s="408"/>
      <c r="Z935" s="408"/>
    </row>
    <row r="936" ht="12.75" customHeight="1">
      <c r="A936" s="408" t="s">
        <v>182</v>
      </c>
      <c r="B936" s="408"/>
      <c r="C936" s="408" t="s">
        <v>4</v>
      </c>
      <c r="D936" s="412" t="s">
        <v>356</v>
      </c>
      <c r="E936" s="406"/>
      <c r="F936" s="407"/>
      <c r="G936" s="408"/>
      <c r="H936" s="408"/>
      <c r="I936" s="408"/>
      <c r="J936" s="408"/>
      <c r="K936" s="408"/>
      <c r="L936" s="408"/>
      <c r="M936" s="408"/>
      <c r="N936" s="408"/>
      <c r="O936" s="408"/>
      <c r="P936" s="408"/>
      <c r="Q936" s="408"/>
      <c r="R936" s="408"/>
      <c r="S936" s="408"/>
      <c r="T936" s="408"/>
      <c r="U936" s="408"/>
      <c r="V936" s="408"/>
      <c r="W936" s="408"/>
      <c r="X936" s="408"/>
      <c r="Y936" s="408"/>
      <c r="Z936" s="408"/>
    </row>
    <row r="937" ht="12.75" customHeight="1">
      <c r="A937" s="408" t="s">
        <v>184</v>
      </c>
      <c r="B937" s="408"/>
      <c r="C937" s="408" t="s">
        <v>4</v>
      </c>
      <c r="D937" s="408" t="s">
        <v>57</v>
      </c>
      <c r="E937" s="406"/>
      <c r="F937" s="407"/>
      <c r="G937" s="437"/>
      <c r="H937" s="408"/>
      <c r="I937" s="408"/>
      <c r="J937" s="408"/>
      <c r="K937" s="408"/>
      <c r="L937" s="408"/>
      <c r="M937" s="408"/>
      <c r="N937" s="408"/>
      <c r="O937" s="408"/>
      <c r="P937" s="408"/>
      <c r="Q937" s="408"/>
      <c r="R937" s="408"/>
      <c r="S937" s="408"/>
      <c r="T937" s="408"/>
      <c r="U937" s="408"/>
      <c r="V937" s="408"/>
      <c r="W937" s="408"/>
      <c r="X937" s="408"/>
      <c r="Y937" s="408"/>
      <c r="Z937" s="408"/>
    </row>
    <row r="938" ht="12.75" customHeight="1">
      <c r="A938" s="408" t="s">
        <v>186</v>
      </c>
      <c r="B938" s="408"/>
      <c r="C938" s="408" t="s">
        <v>4</v>
      </c>
      <c r="D938" s="408" t="s">
        <v>357</v>
      </c>
      <c r="E938" s="406"/>
      <c r="F938" s="407"/>
      <c r="G938" s="408"/>
      <c r="H938" s="408"/>
      <c r="I938" s="408"/>
      <c r="J938" s="408"/>
      <c r="K938" s="408"/>
      <c r="L938" s="408"/>
      <c r="M938" s="408"/>
      <c r="N938" s="408"/>
      <c r="O938" s="408"/>
      <c r="P938" s="408"/>
      <c r="Q938" s="408"/>
      <c r="R938" s="408"/>
      <c r="S938" s="408"/>
      <c r="T938" s="408"/>
      <c r="U938" s="408"/>
      <c r="V938" s="408"/>
      <c r="W938" s="408"/>
      <c r="X938" s="408"/>
      <c r="Y938" s="408"/>
      <c r="Z938" s="408"/>
    </row>
    <row r="939" ht="12.75" customHeight="1">
      <c r="A939" s="408"/>
      <c r="B939" s="408"/>
      <c r="C939" s="408"/>
      <c r="D939" s="408"/>
      <c r="E939" s="406"/>
      <c r="F939" s="407"/>
      <c r="G939" s="408"/>
      <c r="H939" s="408"/>
      <c r="I939" s="408"/>
      <c r="J939" s="408"/>
      <c r="K939" s="408"/>
      <c r="L939" s="408"/>
      <c r="M939" s="408"/>
      <c r="N939" s="408"/>
      <c r="O939" s="408"/>
      <c r="P939" s="408"/>
      <c r="Q939" s="408"/>
      <c r="R939" s="408"/>
      <c r="S939" s="408"/>
      <c r="T939" s="408"/>
      <c r="U939" s="408"/>
      <c r="V939" s="408"/>
      <c r="W939" s="408"/>
      <c r="X939" s="408"/>
      <c r="Y939" s="408"/>
      <c r="Z939" s="408"/>
    </row>
    <row r="940" ht="12.75" customHeight="1">
      <c r="A940" s="413" t="s">
        <v>188</v>
      </c>
      <c r="B940" s="414" t="s">
        <v>189</v>
      </c>
      <c r="C940" s="213"/>
      <c r="D940" s="415"/>
      <c r="E940" s="413" t="s">
        <v>190</v>
      </c>
      <c r="F940" s="416" t="s">
        <v>191</v>
      </c>
      <c r="G940" s="413" t="s">
        <v>192</v>
      </c>
      <c r="H940" s="413" t="s">
        <v>193</v>
      </c>
      <c r="I940" s="408"/>
      <c r="J940" s="408"/>
      <c r="K940" s="408"/>
      <c r="L940" s="408"/>
      <c r="M940" s="408"/>
      <c r="N940" s="408"/>
      <c r="O940" s="408"/>
      <c r="P940" s="408"/>
      <c r="Q940" s="408"/>
      <c r="R940" s="408"/>
      <c r="S940" s="408"/>
      <c r="T940" s="408"/>
      <c r="U940" s="408"/>
      <c r="V940" s="408"/>
      <c r="W940" s="408"/>
      <c r="X940" s="408"/>
      <c r="Y940" s="408"/>
      <c r="Z940" s="408"/>
    </row>
    <row r="941" ht="12.75" customHeight="1">
      <c r="A941" s="417" t="s">
        <v>194</v>
      </c>
      <c r="B941" s="418" t="s">
        <v>195</v>
      </c>
      <c r="C941" s="419"/>
      <c r="D941" s="420"/>
      <c r="E941" s="417"/>
      <c r="F941" s="421"/>
      <c r="G941" s="422"/>
      <c r="H941" s="423"/>
      <c r="I941" s="408"/>
      <c r="J941" s="408"/>
      <c r="K941" s="408"/>
      <c r="L941" s="408"/>
      <c r="M941" s="408"/>
      <c r="N941" s="408"/>
      <c r="O941" s="408"/>
      <c r="P941" s="408"/>
      <c r="Q941" s="408"/>
      <c r="R941" s="408"/>
      <c r="S941" s="408"/>
      <c r="T941" s="408"/>
      <c r="U941" s="408"/>
      <c r="V941" s="408"/>
      <c r="W941" s="408"/>
      <c r="X941" s="408"/>
      <c r="Y941" s="408"/>
      <c r="Z941" s="408"/>
    </row>
    <row r="942" ht="12.75" customHeight="1">
      <c r="A942" s="424">
        <v>1.0</v>
      </c>
      <c r="B942" s="425" t="s">
        <v>196</v>
      </c>
      <c r="C942" s="426"/>
      <c r="D942" s="427"/>
      <c r="E942" s="428" t="s">
        <v>197</v>
      </c>
      <c r="F942" s="429">
        <v>0.0018</v>
      </c>
      <c r="G942" s="430">
        <f>BAHAN!$D$9</f>
        <v>119500</v>
      </c>
      <c r="H942" s="430">
        <f t="shared" ref="H942:H945" si="68">G942*F942</f>
        <v>215.1</v>
      </c>
      <c r="I942" s="408"/>
      <c r="J942" s="408"/>
      <c r="K942" s="408"/>
      <c r="L942" s="408"/>
      <c r="M942" s="408"/>
      <c r="N942" s="408"/>
      <c r="O942" s="408"/>
      <c r="P942" s="408"/>
      <c r="Q942" s="408"/>
      <c r="R942" s="408"/>
      <c r="S942" s="408"/>
      <c r="T942" s="408"/>
      <c r="U942" s="408"/>
      <c r="V942" s="408"/>
      <c r="W942" s="408"/>
      <c r="X942" s="408"/>
      <c r="Y942" s="408"/>
      <c r="Z942" s="408"/>
    </row>
    <row r="943" ht="12.75" customHeight="1">
      <c r="A943" s="424">
        <v>2.0</v>
      </c>
      <c r="B943" s="425" t="s">
        <v>224</v>
      </c>
      <c r="C943" s="426"/>
      <c r="D943" s="427"/>
      <c r="E943" s="428" t="s">
        <v>197</v>
      </c>
      <c r="F943" s="429">
        <v>0.006</v>
      </c>
      <c r="G943" s="430">
        <f>BAHAN!$D$10</f>
        <v>104400</v>
      </c>
      <c r="H943" s="430">
        <f t="shared" si="68"/>
        <v>626.4</v>
      </c>
      <c r="I943" s="408"/>
      <c r="J943" s="408"/>
      <c r="K943" s="408"/>
      <c r="L943" s="408"/>
      <c r="M943" s="408"/>
      <c r="N943" s="408"/>
      <c r="O943" s="408"/>
      <c r="P943" s="408"/>
      <c r="Q943" s="408"/>
      <c r="R943" s="408"/>
      <c r="S943" s="408"/>
      <c r="T943" s="408"/>
      <c r="U943" s="408"/>
      <c r="V943" s="408"/>
      <c r="W943" s="408"/>
      <c r="X943" s="408"/>
      <c r="Y943" s="408"/>
      <c r="Z943" s="408"/>
    </row>
    <row r="944" ht="12.75" customHeight="1">
      <c r="A944" s="424">
        <v>3.0</v>
      </c>
      <c r="B944" s="425" t="s">
        <v>225</v>
      </c>
      <c r="C944" s="426"/>
      <c r="D944" s="427"/>
      <c r="E944" s="428" t="s">
        <v>197</v>
      </c>
      <c r="F944" s="429">
        <v>0.06</v>
      </c>
      <c r="G944" s="430">
        <f>BAHAN!$D$11</f>
        <v>99400</v>
      </c>
      <c r="H944" s="430">
        <f t="shared" si="68"/>
        <v>5964</v>
      </c>
      <c r="I944" s="408"/>
      <c r="J944" s="408"/>
      <c r="K944" s="408"/>
      <c r="L944" s="408"/>
      <c r="M944" s="408"/>
      <c r="N944" s="408"/>
      <c r="O944" s="408"/>
      <c r="P944" s="408"/>
      <c r="Q944" s="408"/>
      <c r="R944" s="408"/>
      <c r="S944" s="408"/>
      <c r="T944" s="408"/>
      <c r="U944" s="408"/>
      <c r="V944" s="408"/>
      <c r="W944" s="408"/>
      <c r="X944" s="408"/>
      <c r="Y944" s="408"/>
      <c r="Z944" s="408"/>
    </row>
    <row r="945" ht="12.75" customHeight="1">
      <c r="A945" s="424">
        <v>4.0</v>
      </c>
      <c r="B945" s="425" t="s">
        <v>198</v>
      </c>
      <c r="C945" s="426"/>
      <c r="D945" s="427"/>
      <c r="E945" s="428" t="s">
        <v>197</v>
      </c>
      <c r="F945" s="429">
        <v>0.036</v>
      </c>
      <c r="G945" s="430">
        <f>BAHAN!$D$12</f>
        <v>94400</v>
      </c>
      <c r="H945" s="430">
        <f t="shared" si="68"/>
        <v>3398.4</v>
      </c>
      <c r="I945" s="408"/>
      <c r="J945" s="408"/>
      <c r="K945" s="408"/>
      <c r="L945" s="408"/>
      <c r="M945" s="408"/>
      <c r="N945" s="408"/>
      <c r="O945" s="408"/>
      <c r="P945" s="408"/>
      <c r="Q945" s="408"/>
      <c r="R945" s="408"/>
      <c r="S945" s="408"/>
      <c r="T945" s="408"/>
      <c r="U945" s="408"/>
      <c r="V945" s="408"/>
      <c r="W945" s="408"/>
      <c r="X945" s="408"/>
      <c r="Y945" s="408"/>
      <c r="Z945" s="408"/>
    </row>
    <row r="946" ht="12.75" customHeight="1">
      <c r="A946" s="431" t="s">
        <v>199</v>
      </c>
      <c r="B946" s="213"/>
      <c r="C946" s="213"/>
      <c r="D946" s="213"/>
      <c r="E946" s="213"/>
      <c r="F946" s="213"/>
      <c r="G946" s="415"/>
      <c r="H946" s="423">
        <f>SUM(H942:H945)</f>
        <v>10203.9</v>
      </c>
      <c r="I946" s="408"/>
      <c r="J946" s="408"/>
      <c r="K946" s="408"/>
      <c r="L946" s="408"/>
      <c r="M946" s="408"/>
      <c r="N946" s="408"/>
      <c r="O946" s="408"/>
      <c r="P946" s="408"/>
      <c r="Q946" s="408"/>
      <c r="R946" s="408"/>
      <c r="S946" s="408"/>
      <c r="T946" s="408"/>
      <c r="U946" s="408"/>
      <c r="V946" s="408"/>
      <c r="W946" s="408"/>
      <c r="X946" s="408"/>
      <c r="Y946" s="408"/>
      <c r="Z946" s="408"/>
    </row>
    <row r="947" ht="12.75" customHeight="1">
      <c r="A947" s="417" t="s">
        <v>208</v>
      </c>
      <c r="B947" s="418" t="s">
        <v>209</v>
      </c>
      <c r="C947" s="419"/>
      <c r="D947" s="427"/>
      <c r="E947" s="417"/>
      <c r="F947" s="421"/>
      <c r="G947" s="422"/>
      <c r="H947" s="423"/>
      <c r="I947" s="408"/>
      <c r="J947" s="408"/>
      <c r="K947" s="408"/>
      <c r="L947" s="408"/>
      <c r="M947" s="408"/>
      <c r="N947" s="408"/>
      <c r="O947" s="408"/>
      <c r="P947" s="408"/>
      <c r="Q947" s="408"/>
      <c r="R947" s="408"/>
      <c r="S947" s="408"/>
      <c r="T947" s="408"/>
      <c r="U947" s="408"/>
      <c r="V947" s="408"/>
      <c r="W947" s="408"/>
      <c r="X947" s="408"/>
      <c r="Y947" s="408"/>
      <c r="Z947" s="408"/>
    </row>
    <row r="948" ht="12.75" customHeight="1">
      <c r="A948" s="424">
        <v>1.0</v>
      </c>
      <c r="B948" s="425" t="s">
        <v>358</v>
      </c>
      <c r="C948" s="426"/>
      <c r="D948" s="427"/>
      <c r="E948" s="428" t="s">
        <v>330</v>
      </c>
      <c r="F948" s="429">
        <v>0.3</v>
      </c>
      <c r="G948" s="436">
        <f>BAHAN!$D$72</f>
        <v>29308</v>
      </c>
      <c r="H948" s="430">
        <f t="shared" ref="H948:H949" si="69">G948*F948</f>
        <v>8792.4</v>
      </c>
      <c r="I948" s="408"/>
      <c r="J948" s="408"/>
      <c r="K948" s="408"/>
      <c r="L948" s="408"/>
      <c r="M948" s="408"/>
      <c r="N948" s="408"/>
      <c r="O948" s="408"/>
      <c r="P948" s="408"/>
      <c r="Q948" s="408"/>
      <c r="R948" s="408"/>
      <c r="S948" s="408"/>
      <c r="T948" s="408"/>
      <c r="U948" s="408"/>
      <c r="V948" s="408"/>
      <c r="W948" s="408"/>
      <c r="X948" s="408"/>
      <c r="Y948" s="408"/>
      <c r="Z948" s="408"/>
    </row>
    <row r="949" ht="12.75" customHeight="1">
      <c r="A949" s="424">
        <v>2.0</v>
      </c>
      <c r="B949" s="425" t="s">
        <v>359</v>
      </c>
      <c r="C949" s="426"/>
      <c r="D949" s="427"/>
      <c r="E949" s="428" t="s">
        <v>230</v>
      </c>
      <c r="F949" s="429">
        <v>0.105</v>
      </c>
      <c r="G949" s="436">
        <f>BAHAN!$D$72</f>
        <v>29308</v>
      </c>
      <c r="H949" s="430">
        <f t="shared" si="69"/>
        <v>3077.34</v>
      </c>
      <c r="I949" s="408"/>
      <c r="J949" s="408"/>
      <c r="K949" s="408"/>
      <c r="L949" s="408"/>
      <c r="M949" s="408"/>
      <c r="N949" s="408"/>
      <c r="O949" s="408"/>
      <c r="P949" s="408"/>
      <c r="Q949" s="408"/>
      <c r="R949" s="408"/>
      <c r="S949" s="408"/>
      <c r="T949" s="408"/>
      <c r="U949" s="408"/>
      <c r="V949" s="408"/>
      <c r="W949" s="408"/>
      <c r="X949" s="408"/>
      <c r="Y949" s="408"/>
      <c r="Z949" s="408"/>
    </row>
    <row r="950" ht="12.75" customHeight="1">
      <c r="A950" s="431" t="s">
        <v>215</v>
      </c>
      <c r="B950" s="213"/>
      <c r="C950" s="213"/>
      <c r="D950" s="213"/>
      <c r="E950" s="213"/>
      <c r="F950" s="213"/>
      <c r="G950" s="415"/>
      <c r="H950" s="423">
        <f>SUM(H948:H949)</f>
        <v>11869.74</v>
      </c>
      <c r="I950" s="408"/>
      <c r="J950" s="408"/>
      <c r="K950" s="408"/>
      <c r="L950" s="408"/>
      <c r="M950" s="408"/>
      <c r="N950" s="408"/>
      <c r="O950" s="408"/>
      <c r="P950" s="408"/>
      <c r="Q950" s="408"/>
      <c r="R950" s="408"/>
      <c r="S950" s="408"/>
      <c r="T950" s="408"/>
      <c r="U950" s="408"/>
      <c r="V950" s="408"/>
      <c r="W950" s="408"/>
      <c r="X950" s="408"/>
      <c r="Y950" s="408"/>
      <c r="Z950" s="408"/>
    </row>
    <row r="951" ht="12.75" customHeight="1">
      <c r="A951" s="417" t="s">
        <v>14</v>
      </c>
      <c r="B951" s="418" t="s">
        <v>216</v>
      </c>
      <c r="C951" s="419"/>
      <c r="D951" s="419"/>
      <c r="E951" s="432"/>
      <c r="F951" s="433"/>
      <c r="G951" s="427"/>
      <c r="H951" s="423">
        <f>H946+H950</f>
        <v>22073.64</v>
      </c>
      <c r="I951" s="408"/>
      <c r="J951" s="408"/>
      <c r="K951" s="408"/>
      <c r="L951" s="408"/>
      <c r="M951" s="408"/>
      <c r="N951" s="408"/>
      <c r="O951" s="408"/>
      <c r="P951" s="408"/>
      <c r="Q951" s="408"/>
      <c r="R951" s="408"/>
      <c r="S951" s="408"/>
      <c r="T951" s="408"/>
      <c r="U951" s="408"/>
      <c r="V951" s="408"/>
      <c r="W951" s="408"/>
      <c r="X951" s="408"/>
      <c r="Y951" s="408"/>
      <c r="Z951" s="408"/>
    </row>
    <row r="952" ht="12.75" customHeight="1">
      <c r="A952" s="417" t="s">
        <v>15</v>
      </c>
      <c r="B952" s="418" t="s">
        <v>201</v>
      </c>
      <c r="C952" s="419"/>
      <c r="D952" s="419"/>
      <c r="E952" s="434">
        <v>0.0</v>
      </c>
      <c r="F952" s="435" t="s">
        <v>217</v>
      </c>
      <c r="G952" s="427"/>
      <c r="H952" s="423">
        <f>H951*E952</f>
        <v>0</v>
      </c>
      <c r="I952" s="408"/>
      <c r="J952" s="408"/>
      <c r="K952" s="408"/>
      <c r="L952" s="408"/>
      <c r="M952" s="408"/>
      <c r="N952" s="408"/>
      <c r="O952" s="408"/>
      <c r="P952" s="408"/>
      <c r="Q952" s="408"/>
      <c r="R952" s="408"/>
      <c r="S952" s="408"/>
      <c r="T952" s="408"/>
      <c r="U952" s="408"/>
      <c r="V952" s="408"/>
      <c r="W952" s="408"/>
      <c r="X952" s="408"/>
      <c r="Y952" s="408"/>
      <c r="Z952" s="408"/>
    </row>
    <row r="953" ht="12.75" customHeight="1">
      <c r="A953" s="417" t="s">
        <v>16</v>
      </c>
      <c r="B953" s="418" t="s">
        <v>218</v>
      </c>
      <c r="C953" s="419"/>
      <c r="D953" s="419"/>
      <c r="E953" s="432"/>
      <c r="F953" s="433"/>
      <c r="G953" s="427"/>
      <c r="H953" s="423">
        <f>SUM(H951:H952)</f>
        <v>22073.64</v>
      </c>
      <c r="I953" s="408"/>
      <c r="J953" s="408"/>
      <c r="K953" s="408"/>
      <c r="L953" s="408"/>
      <c r="M953" s="408"/>
      <c r="N953" s="408"/>
      <c r="O953" s="408"/>
      <c r="P953" s="408"/>
      <c r="Q953" s="408"/>
      <c r="R953" s="408"/>
      <c r="S953" s="408"/>
      <c r="T953" s="408"/>
      <c r="U953" s="408"/>
      <c r="V953" s="408"/>
      <c r="W953" s="408"/>
      <c r="X953" s="408"/>
      <c r="Y953" s="408"/>
      <c r="Z953" s="408"/>
    </row>
    <row r="954" ht="12.75" customHeight="1">
      <c r="A954" s="408"/>
      <c r="B954" s="408"/>
      <c r="C954" s="408"/>
      <c r="D954" s="408"/>
      <c r="E954" s="406"/>
      <c r="F954" s="407"/>
      <c r="G954" s="408"/>
      <c r="H954" s="408"/>
      <c r="I954" s="408"/>
      <c r="J954" s="408"/>
      <c r="K954" s="408"/>
      <c r="L954" s="408"/>
      <c r="M954" s="408"/>
      <c r="N954" s="408"/>
      <c r="O954" s="408"/>
      <c r="P954" s="408"/>
      <c r="Q954" s="408"/>
      <c r="R954" s="408"/>
      <c r="S954" s="408"/>
      <c r="T954" s="408"/>
      <c r="U954" s="408"/>
      <c r="V954" s="408"/>
      <c r="W954" s="408"/>
      <c r="X954" s="408"/>
      <c r="Y954" s="408"/>
      <c r="Z954" s="408"/>
    </row>
    <row r="955" ht="12.75" customHeight="1">
      <c r="A955" s="408"/>
      <c r="B955" s="408"/>
      <c r="C955" s="408"/>
      <c r="D955" s="408"/>
      <c r="E955" s="406"/>
      <c r="F955" s="407"/>
      <c r="G955" s="408"/>
      <c r="H955" s="408"/>
      <c r="I955" s="408"/>
      <c r="J955" s="408"/>
      <c r="K955" s="408"/>
      <c r="L955" s="408"/>
      <c r="M955" s="408"/>
      <c r="N955" s="408"/>
      <c r="O955" s="408"/>
      <c r="P955" s="408"/>
      <c r="Q955" s="408"/>
      <c r="R955" s="408"/>
      <c r="S955" s="408"/>
      <c r="T955" s="408"/>
      <c r="U955" s="408"/>
      <c r="V955" s="408"/>
      <c r="W955" s="408"/>
      <c r="X955" s="408"/>
      <c r="Y955" s="408"/>
      <c r="Z955" s="408"/>
    </row>
    <row r="956" ht="12.75" customHeight="1">
      <c r="A956" s="408"/>
      <c r="B956" s="408"/>
      <c r="C956" s="408"/>
      <c r="D956" s="408"/>
      <c r="E956" s="406"/>
      <c r="F956" s="407"/>
      <c r="G956" s="408"/>
      <c r="H956" s="408"/>
      <c r="I956" s="408"/>
      <c r="J956" s="408"/>
      <c r="K956" s="408"/>
      <c r="L956" s="408"/>
      <c r="M956" s="408"/>
      <c r="N956" s="408"/>
      <c r="O956" s="408"/>
      <c r="P956" s="408"/>
      <c r="Q956" s="408"/>
      <c r="R956" s="408"/>
      <c r="S956" s="408"/>
      <c r="T956" s="408"/>
      <c r="U956" s="408"/>
      <c r="V956" s="408"/>
      <c r="W956" s="408"/>
      <c r="X956" s="408"/>
      <c r="Y956" s="408"/>
      <c r="Z956" s="408"/>
    </row>
    <row r="957" ht="12.75" customHeight="1">
      <c r="A957" s="408" t="s">
        <v>182</v>
      </c>
      <c r="B957" s="408"/>
      <c r="C957" s="408" t="s">
        <v>4</v>
      </c>
      <c r="D957" s="412" t="s">
        <v>360</v>
      </c>
      <c r="E957" s="406"/>
      <c r="F957" s="407"/>
      <c r="G957" s="408"/>
      <c r="H957" s="408"/>
      <c r="I957" s="408"/>
      <c r="J957" s="408"/>
      <c r="K957" s="408"/>
      <c r="L957" s="408"/>
      <c r="M957" s="408"/>
      <c r="N957" s="408"/>
      <c r="O957" s="408"/>
      <c r="P957" s="408"/>
      <c r="Q957" s="408"/>
      <c r="R957" s="408"/>
      <c r="S957" s="408"/>
      <c r="T957" s="408"/>
      <c r="U957" s="408"/>
      <c r="V957" s="408"/>
      <c r="W957" s="408"/>
      <c r="X957" s="408"/>
      <c r="Y957" s="408"/>
      <c r="Z957" s="408"/>
    </row>
    <row r="958" ht="12.75" customHeight="1">
      <c r="A958" s="408" t="s">
        <v>184</v>
      </c>
      <c r="B958" s="408"/>
      <c r="C958" s="408" t="s">
        <v>4</v>
      </c>
      <c r="D958" s="408" t="s">
        <v>57</v>
      </c>
      <c r="E958" s="406"/>
      <c r="F958" s="407"/>
      <c r="G958" s="437"/>
      <c r="H958" s="408"/>
      <c r="I958" s="408"/>
      <c r="J958" s="408"/>
      <c r="K958" s="408"/>
      <c r="L958" s="408"/>
      <c r="M958" s="408"/>
      <c r="N958" s="408"/>
      <c r="O958" s="408"/>
      <c r="P958" s="408"/>
      <c r="Q958" s="408"/>
      <c r="R958" s="408"/>
      <c r="S958" s="408"/>
      <c r="T958" s="408"/>
      <c r="U958" s="408"/>
      <c r="V958" s="408"/>
      <c r="W958" s="408"/>
      <c r="X958" s="408"/>
      <c r="Y958" s="408"/>
      <c r="Z958" s="408"/>
    </row>
    <row r="959" ht="12.75" customHeight="1">
      <c r="A959" s="408" t="s">
        <v>186</v>
      </c>
      <c r="B959" s="408"/>
      <c r="C959" s="408" t="s">
        <v>4</v>
      </c>
      <c r="D959" s="408" t="s">
        <v>361</v>
      </c>
      <c r="E959" s="406"/>
      <c r="F959" s="407"/>
      <c r="G959" s="408"/>
      <c r="H959" s="408"/>
      <c r="I959" s="408"/>
      <c r="J959" s="408"/>
      <c r="K959" s="408"/>
      <c r="L959" s="408"/>
      <c r="M959" s="408"/>
      <c r="N959" s="408"/>
      <c r="O959" s="408"/>
      <c r="P959" s="408"/>
      <c r="Q959" s="408"/>
      <c r="R959" s="408"/>
      <c r="S959" s="408"/>
      <c r="T959" s="408"/>
      <c r="U959" s="408"/>
      <c r="V959" s="408"/>
      <c r="W959" s="408"/>
      <c r="X959" s="408"/>
      <c r="Y959" s="408"/>
      <c r="Z959" s="408"/>
    </row>
    <row r="960" ht="12.75" customHeight="1">
      <c r="A960" s="408"/>
      <c r="B960" s="408"/>
      <c r="C960" s="408"/>
      <c r="D960" s="408"/>
      <c r="E960" s="406"/>
      <c r="F960" s="407"/>
      <c r="G960" s="408"/>
      <c r="H960" s="408"/>
      <c r="I960" s="408"/>
      <c r="J960" s="408"/>
      <c r="K960" s="408"/>
      <c r="L960" s="408"/>
      <c r="M960" s="408"/>
      <c r="N960" s="408"/>
      <c r="O960" s="408"/>
      <c r="P960" s="408"/>
      <c r="Q960" s="408"/>
      <c r="R960" s="408"/>
      <c r="S960" s="408"/>
      <c r="T960" s="408"/>
      <c r="U960" s="408"/>
      <c r="V960" s="408"/>
      <c r="W960" s="408"/>
      <c r="X960" s="408"/>
      <c r="Y960" s="408"/>
      <c r="Z960" s="408"/>
    </row>
    <row r="961" ht="12.75" customHeight="1">
      <c r="A961" s="413" t="s">
        <v>188</v>
      </c>
      <c r="B961" s="414" t="s">
        <v>189</v>
      </c>
      <c r="C961" s="213"/>
      <c r="D961" s="415"/>
      <c r="E961" s="413" t="s">
        <v>190</v>
      </c>
      <c r="F961" s="416" t="s">
        <v>191</v>
      </c>
      <c r="G961" s="413" t="s">
        <v>192</v>
      </c>
      <c r="H961" s="413" t="s">
        <v>193</v>
      </c>
      <c r="I961" s="408"/>
      <c r="J961" s="408"/>
      <c r="K961" s="408"/>
      <c r="L961" s="408"/>
      <c r="M961" s="408"/>
      <c r="N961" s="408"/>
      <c r="O961" s="408"/>
      <c r="P961" s="408"/>
      <c r="Q961" s="408"/>
      <c r="R961" s="408"/>
      <c r="S961" s="408"/>
      <c r="T961" s="408"/>
      <c r="U961" s="408"/>
      <c r="V961" s="408"/>
      <c r="W961" s="408"/>
      <c r="X961" s="408"/>
      <c r="Y961" s="408"/>
      <c r="Z961" s="408"/>
    </row>
    <row r="962" ht="12.75" customHeight="1">
      <c r="A962" s="417" t="s">
        <v>194</v>
      </c>
      <c r="B962" s="418" t="s">
        <v>195</v>
      </c>
      <c r="C962" s="419"/>
      <c r="D962" s="420"/>
      <c r="E962" s="417"/>
      <c r="F962" s="421"/>
      <c r="G962" s="422"/>
      <c r="H962" s="423"/>
      <c r="I962" s="408"/>
      <c r="J962" s="408"/>
      <c r="K962" s="408"/>
      <c r="L962" s="408"/>
      <c r="M962" s="408"/>
      <c r="N962" s="408"/>
      <c r="O962" s="408"/>
      <c r="P962" s="408"/>
      <c r="Q962" s="408"/>
      <c r="R962" s="408"/>
      <c r="S962" s="408"/>
      <c r="T962" s="408"/>
      <c r="U962" s="408"/>
      <c r="V962" s="408"/>
      <c r="W962" s="408"/>
      <c r="X962" s="408"/>
      <c r="Y962" s="408"/>
      <c r="Z962" s="408"/>
    </row>
    <row r="963" ht="12.75" customHeight="1">
      <c r="A963" s="424">
        <v>1.0</v>
      </c>
      <c r="B963" s="425" t="s">
        <v>196</v>
      </c>
      <c r="C963" s="426"/>
      <c r="D963" s="427"/>
      <c r="E963" s="428" t="s">
        <v>197</v>
      </c>
      <c r="F963" s="429">
        <v>0.0041</v>
      </c>
      <c r="G963" s="430">
        <f>BAHAN!$D$9</f>
        <v>119500</v>
      </c>
      <c r="H963" s="430">
        <f t="shared" ref="H963:H966" si="70">G963*F963</f>
        <v>489.95</v>
      </c>
      <c r="I963" s="408"/>
      <c r="J963" s="408"/>
      <c r="K963" s="408"/>
      <c r="L963" s="408"/>
      <c r="M963" s="408"/>
      <c r="N963" s="408"/>
      <c r="O963" s="408"/>
      <c r="P963" s="408"/>
      <c r="Q963" s="408"/>
      <c r="R963" s="408"/>
      <c r="S963" s="408"/>
      <c r="T963" s="408"/>
      <c r="U963" s="408"/>
      <c r="V963" s="408"/>
      <c r="W963" s="408"/>
      <c r="X963" s="408"/>
      <c r="Y963" s="408"/>
      <c r="Z963" s="408"/>
    </row>
    <row r="964" ht="12.75" customHeight="1">
      <c r="A964" s="424">
        <v>2.0</v>
      </c>
      <c r="B964" s="425" t="s">
        <v>224</v>
      </c>
      <c r="C964" s="426"/>
      <c r="D964" s="427"/>
      <c r="E964" s="428" t="s">
        <v>197</v>
      </c>
      <c r="F964" s="429">
        <v>0.0135</v>
      </c>
      <c r="G964" s="430">
        <f>BAHAN!$D$10</f>
        <v>104400</v>
      </c>
      <c r="H964" s="430">
        <f t="shared" si="70"/>
        <v>1409.4</v>
      </c>
      <c r="I964" s="408"/>
      <c r="J964" s="408"/>
      <c r="K964" s="408"/>
      <c r="L964" s="408"/>
      <c r="M964" s="408"/>
      <c r="N964" s="408"/>
      <c r="O964" s="408"/>
      <c r="P964" s="408"/>
      <c r="Q964" s="408"/>
      <c r="R964" s="408"/>
      <c r="S964" s="408"/>
      <c r="T964" s="408"/>
      <c r="U964" s="408"/>
      <c r="V964" s="408"/>
      <c r="W964" s="408"/>
      <c r="X964" s="408"/>
      <c r="Y964" s="408"/>
      <c r="Z964" s="408"/>
    </row>
    <row r="965" ht="12.75" customHeight="1">
      <c r="A965" s="424">
        <v>3.0</v>
      </c>
      <c r="B965" s="425" t="s">
        <v>225</v>
      </c>
      <c r="C965" s="426"/>
      <c r="D965" s="427"/>
      <c r="E965" s="428" t="s">
        <v>197</v>
      </c>
      <c r="F965" s="429">
        <v>0.135</v>
      </c>
      <c r="G965" s="430">
        <f>BAHAN!$D$11</f>
        <v>99400</v>
      </c>
      <c r="H965" s="430">
        <f t="shared" si="70"/>
        <v>13419</v>
      </c>
      <c r="I965" s="408"/>
      <c r="J965" s="408"/>
      <c r="K965" s="408"/>
      <c r="L965" s="408"/>
      <c r="M965" s="408"/>
      <c r="N965" s="408"/>
      <c r="O965" s="408"/>
      <c r="P965" s="408"/>
      <c r="Q965" s="408"/>
      <c r="R965" s="408"/>
      <c r="S965" s="408"/>
      <c r="T965" s="408"/>
      <c r="U965" s="408"/>
      <c r="V965" s="408"/>
      <c r="W965" s="408"/>
      <c r="X965" s="408"/>
      <c r="Y965" s="408"/>
      <c r="Z965" s="408"/>
    </row>
    <row r="966" ht="12.75" customHeight="1">
      <c r="A966" s="424">
        <v>4.0</v>
      </c>
      <c r="B966" s="425" t="s">
        <v>198</v>
      </c>
      <c r="C966" s="426"/>
      <c r="D966" s="427"/>
      <c r="E966" s="428" t="s">
        <v>197</v>
      </c>
      <c r="F966" s="429">
        <v>0.081</v>
      </c>
      <c r="G966" s="430">
        <f>BAHAN!$D$12</f>
        <v>94400</v>
      </c>
      <c r="H966" s="430">
        <f t="shared" si="70"/>
        <v>7646.4</v>
      </c>
      <c r="I966" s="408"/>
      <c r="J966" s="408"/>
      <c r="K966" s="408"/>
      <c r="L966" s="408"/>
      <c r="M966" s="408"/>
      <c r="N966" s="408"/>
      <c r="O966" s="408"/>
      <c r="P966" s="408"/>
      <c r="Q966" s="408"/>
      <c r="R966" s="408"/>
      <c r="S966" s="408"/>
      <c r="T966" s="408"/>
      <c r="U966" s="408"/>
      <c r="V966" s="408"/>
      <c r="W966" s="408"/>
      <c r="X966" s="408"/>
      <c r="Y966" s="408"/>
      <c r="Z966" s="408"/>
    </row>
    <row r="967" ht="12.75" customHeight="1">
      <c r="A967" s="431" t="s">
        <v>199</v>
      </c>
      <c r="B967" s="213"/>
      <c r="C967" s="213"/>
      <c r="D967" s="213"/>
      <c r="E967" s="213"/>
      <c r="F967" s="213"/>
      <c r="G967" s="415"/>
      <c r="H967" s="423">
        <f>SUM(H963:H966)</f>
        <v>22964.75</v>
      </c>
      <c r="I967" s="408"/>
      <c r="J967" s="408"/>
      <c r="K967" s="408"/>
      <c r="L967" s="408"/>
      <c r="M967" s="408"/>
      <c r="N967" s="408"/>
      <c r="O967" s="408"/>
      <c r="P967" s="408"/>
      <c r="Q967" s="408"/>
      <c r="R967" s="408"/>
      <c r="S967" s="408"/>
      <c r="T967" s="408"/>
      <c r="U967" s="408"/>
      <c r="V967" s="408"/>
      <c r="W967" s="408"/>
      <c r="X967" s="408"/>
      <c r="Y967" s="408"/>
      <c r="Z967" s="408"/>
    </row>
    <row r="968" ht="12.75" customHeight="1">
      <c r="A968" s="417" t="s">
        <v>208</v>
      </c>
      <c r="B968" s="418" t="s">
        <v>209</v>
      </c>
      <c r="C968" s="419"/>
      <c r="D968" s="427"/>
      <c r="E968" s="417"/>
      <c r="F968" s="421"/>
      <c r="G968" s="422"/>
      <c r="H968" s="423"/>
      <c r="I968" s="408"/>
      <c r="J968" s="408"/>
      <c r="K968" s="408"/>
      <c r="L968" s="408"/>
      <c r="M968" s="408"/>
      <c r="N968" s="408"/>
      <c r="O968" s="408"/>
      <c r="P968" s="408"/>
      <c r="Q968" s="408"/>
      <c r="R968" s="408"/>
      <c r="S968" s="408"/>
      <c r="T968" s="408"/>
      <c r="U968" s="408"/>
      <c r="V968" s="408"/>
      <c r="W968" s="408"/>
      <c r="X968" s="408"/>
      <c r="Y968" s="408"/>
      <c r="Z968" s="408"/>
    </row>
    <row r="969" ht="12.75" customHeight="1">
      <c r="A969" s="424">
        <v>1.0</v>
      </c>
      <c r="B969" s="425" t="s">
        <v>362</v>
      </c>
      <c r="C969" s="426"/>
      <c r="D969" s="427"/>
      <c r="E969" s="428" t="s">
        <v>330</v>
      </c>
      <c r="F969" s="429">
        <v>0.3</v>
      </c>
      <c r="G969" s="436">
        <f>BAHAN!$D$73</f>
        <v>59423</v>
      </c>
      <c r="H969" s="430">
        <f t="shared" ref="H969:H970" si="71">G969*F969</f>
        <v>17826.9</v>
      </c>
      <c r="I969" s="408"/>
      <c r="J969" s="408"/>
      <c r="K969" s="408"/>
      <c r="L969" s="408"/>
      <c r="M969" s="408"/>
      <c r="N969" s="408"/>
      <c r="O969" s="408"/>
      <c r="P969" s="408"/>
      <c r="Q969" s="408"/>
      <c r="R969" s="408"/>
      <c r="S969" s="408"/>
      <c r="T969" s="408"/>
      <c r="U969" s="408"/>
      <c r="V969" s="408"/>
      <c r="W969" s="408"/>
      <c r="X969" s="408"/>
      <c r="Y969" s="408"/>
      <c r="Z969" s="408"/>
    </row>
    <row r="970" ht="12.75" customHeight="1">
      <c r="A970" s="424">
        <v>2.0</v>
      </c>
      <c r="B970" s="425" t="s">
        <v>359</v>
      </c>
      <c r="C970" s="426"/>
      <c r="D970" s="427"/>
      <c r="E970" s="428" t="s">
        <v>230</v>
      </c>
      <c r="F970" s="429">
        <v>0.105</v>
      </c>
      <c r="G970" s="436">
        <f>BAHAN!$D$73</f>
        <v>59423</v>
      </c>
      <c r="H970" s="430">
        <f t="shared" si="71"/>
        <v>6239.415</v>
      </c>
      <c r="I970" s="408"/>
      <c r="J970" s="408"/>
      <c r="K970" s="408"/>
      <c r="L970" s="408"/>
      <c r="M970" s="408"/>
      <c r="N970" s="408"/>
      <c r="O970" s="408"/>
      <c r="P970" s="408"/>
      <c r="Q970" s="408"/>
      <c r="R970" s="408"/>
      <c r="S970" s="408"/>
      <c r="T970" s="408"/>
      <c r="U970" s="408"/>
      <c r="V970" s="408"/>
      <c r="W970" s="408"/>
      <c r="X970" s="408"/>
      <c r="Y970" s="408"/>
      <c r="Z970" s="408"/>
    </row>
    <row r="971" ht="12.75" customHeight="1">
      <c r="A971" s="431" t="s">
        <v>215</v>
      </c>
      <c r="B971" s="213"/>
      <c r="C971" s="213"/>
      <c r="D971" s="213"/>
      <c r="E971" s="213"/>
      <c r="F971" s="213"/>
      <c r="G971" s="415"/>
      <c r="H971" s="423">
        <f>SUM(H969:H970)</f>
        <v>24066.315</v>
      </c>
      <c r="I971" s="408"/>
      <c r="J971" s="408"/>
      <c r="K971" s="408"/>
      <c r="L971" s="408"/>
      <c r="M971" s="408"/>
      <c r="N971" s="408"/>
      <c r="O971" s="408"/>
      <c r="P971" s="408"/>
      <c r="Q971" s="408"/>
      <c r="R971" s="408"/>
      <c r="S971" s="408"/>
      <c r="T971" s="408"/>
      <c r="U971" s="408"/>
      <c r="V971" s="408"/>
      <c r="W971" s="408"/>
      <c r="X971" s="408"/>
      <c r="Y971" s="408"/>
      <c r="Z971" s="408"/>
    </row>
    <row r="972" ht="12.75" customHeight="1">
      <c r="A972" s="417" t="s">
        <v>14</v>
      </c>
      <c r="B972" s="418" t="s">
        <v>216</v>
      </c>
      <c r="C972" s="419"/>
      <c r="D972" s="419"/>
      <c r="E972" s="432"/>
      <c r="F972" s="433"/>
      <c r="G972" s="427"/>
      <c r="H972" s="423">
        <f>H967+H971</f>
        <v>47031.065</v>
      </c>
      <c r="I972" s="408"/>
      <c r="J972" s="408"/>
      <c r="K972" s="408"/>
      <c r="L972" s="408"/>
      <c r="M972" s="408"/>
      <c r="N972" s="408"/>
      <c r="O972" s="408"/>
      <c r="P972" s="408"/>
      <c r="Q972" s="408"/>
      <c r="R972" s="408"/>
      <c r="S972" s="408"/>
      <c r="T972" s="408"/>
      <c r="U972" s="408"/>
      <c r="V972" s="408"/>
      <c r="W972" s="408"/>
      <c r="X972" s="408"/>
      <c r="Y972" s="408"/>
      <c r="Z972" s="408"/>
    </row>
    <row r="973" ht="12.75" customHeight="1">
      <c r="A973" s="417" t="s">
        <v>15</v>
      </c>
      <c r="B973" s="418" t="s">
        <v>201</v>
      </c>
      <c r="C973" s="419"/>
      <c r="D973" s="419"/>
      <c r="E973" s="434">
        <v>0.0</v>
      </c>
      <c r="F973" s="435" t="s">
        <v>217</v>
      </c>
      <c r="G973" s="427"/>
      <c r="H973" s="423">
        <f>H972*E973</f>
        <v>0</v>
      </c>
      <c r="I973" s="408"/>
      <c r="J973" s="408"/>
      <c r="K973" s="408"/>
      <c r="L973" s="408"/>
      <c r="M973" s="408"/>
      <c r="N973" s="408"/>
      <c r="O973" s="408"/>
      <c r="P973" s="408"/>
      <c r="Q973" s="408"/>
      <c r="R973" s="408"/>
      <c r="S973" s="408"/>
      <c r="T973" s="408"/>
      <c r="U973" s="408"/>
      <c r="V973" s="408"/>
      <c r="W973" s="408"/>
      <c r="X973" s="408"/>
      <c r="Y973" s="408"/>
      <c r="Z973" s="408"/>
    </row>
    <row r="974" ht="12.75" customHeight="1">
      <c r="A974" s="417" t="s">
        <v>16</v>
      </c>
      <c r="B974" s="418" t="s">
        <v>218</v>
      </c>
      <c r="C974" s="419"/>
      <c r="D974" s="419"/>
      <c r="E974" s="432"/>
      <c r="F974" s="433"/>
      <c r="G974" s="427"/>
      <c r="H974" s="423">
        <f>SUM(H972:H973)</f>
        <v>47031.065</v>
      </c>
      <c r="I974" s="408"/>
      <c r="J974" s="408"/>
      <c r="K974" s="408"/>
      <c r="L974" s="408"/>
      <c r="M974" s="408"/>
      <c r="N974" s="408"/>
      <c r="O974" s="408"/>
      <c r="P974" s="408"/>
      <c r="Q974" s="408"/>
      <c r="R974" s="408"/>
      <c r="S974" s="408"/>
      <c r="T974" s="408"/>
      <c r="U974" s="408"/>
      <c r="V974" s="408"/>
      <c r="W974" s="408"/>
      <c r="X974" s="408"/>
      <c r="Y974" s="408"/>
      <c r="Z974" s="408"/>
    </row>
    <row r="975" ht="12.75" customHeight="1">
      <c r="A975" s="408"/>
      <c r="B975" s="408"/>
      <c r="C975" s="408"/>
      <c r="D975" s="408"/>
      <c r="E975" s="406"/>
      <c r="F975" s="407"/>
      <c r="G975" s="408"/>
      <c r="H975" s="408"/>
      <c r="I975" s="408"/>
      <c r="J975" s="408"/>
      <c r="K975" s="408"/>
      <c r="L975" s="408"/>
      <c r="M975" s="408"/>
      <c r="N975" s="408"/>
      <c r="O975" s="408"/>
      <c r="P975" s="408"/>
      <c r="Q975" s="408"/>
      <c r="R975" s="408"/>
      <c r="S975" s="408"/>
      <c r="T975" s="408"/>
      <c r="U975" s="408"/>
      <c r="V975" s="408"/>
      <c r="W975" s="408"/>
      <c r="X975" s="408"/>
      <c r="Y975" s="408"/>
      <c r="Z975" s="408"/>
    </row>
    <row r="976" ht="12.75" customHeight="1">
      <c r="A976" s="408"/>
      <c r="B976" s="408"/>
      <c r="C976" s="408"/>
      <c r="D976" s="408"/>
      <c r="E976" s="406"/>
      <c r="F976" s="407"/>
      <c r="G976" s="408"/>
      <c r="H976" s="408"/>
      <c r="I976" s="408"/>
      <c r="J976" s="408"/>
      <c r="K976" s="408"/>
      <c r="L976" s="408"/>
      <c r="M976" s="408"/>
      <c r="N976" s="408"/>
      <c r="O976" s="408"/>
      <c r="P976" s="408"/>
      <c r="Q976" s="408"/>
      <c r="R976" s="408"/>
      <c r="S976" s="408"/>
      <c r="T976" s="408"/>
      <c r="U976" s="408"/>
      <c r="V976" s="408"/>
      <c r="W976" s="408"/>
      <c r="X976" s="408"/>
      <c r="Y976" s="408"/>
      <c r="Z976" s="408"/>
    </row>
    <row r="977" ht="12.75" customHeight="1">
      <c r="A977" s="408"/>
      <c r="B977" s="408"/>
      <c r="C977" s="408"/>
      <c r="D977" s="408"/>
      <c r="E977" s="406"/>
      <c r="F977" s="407"/>
      <c r="G977" s="408"/>
      <c r="H977" s="408"/>
      <c r="I977" s="408"/>
      <c r="J977" s="408"/>
      <c r="K977" s="408"/>
      <c r="L977" s="408"/>
      <c r="M977" s="408"/>
      <c r="N977" s="408"/>
      <c r="O977" s="408"/>
      <c r="P977" s="408"/>
      <c r="Q977" s="408"/>
      <c r="R977" s="408"/>
      <c r="S977" s="408"/>
      <c r="T977" s="408"/>
      <c r="U977" s="408"/>
      <c r="V977" s="408"/>
      <c r="W977" s="408"/>
      <c r="X977" s="408"/>
      <c r="Y977" s="408"/>
      <c r="Z977" s="408"/>
    </row>
    <row r="978" ht="12.75" customHeight="1">
      <c r="A978" s="408" t="s">
        <v>182</v>
      </c>
      <c r="B978" s="408"/>
      <c r="C978" s="408" t="s">
        <v>4</v>
      </c>
      <c r="D978" s="412" t="s">
        <v>363</v>
      </c>
      <c r="E978" s="406"/>
      <c r="F978" s="407"/>
      <c r="G978" s="408"/>
      <c r="H978" s="408"/>
      <c r="I978" s="408"/>
      <c r="J978" s="408"/>
      <c r="K978" s="408"/>
      <c r="L978" s="408"/>
      <c r="M978" s="408"/>
      <c r="N978" s="408"/>
      <c r="O978" s="408"/>
      <c r="P978" s="408"/>
      <c r="Q978" s="408"/>
      <c r="R978" s="408"/>
      <c r="S978" s="408"/>
      <c r="T978" s="408"/>
      <c r="U978" s="408"/>
      <c r="V978" s="408"/>
      <c r="W978" s="408"/>
      <c r="X978" s="408"/>
      <c r="Y978" s="408"/>
      <c r="Z978" s="408"/>
    </row>
    <row r="979" ht="12.75" customHeight="1">
      <c r="A979" s="408" t="s">
        <v>184</v>
      </c>
      <c r="B979" s="408"/>
      <c r="C979" s="408" t="s">
        <v>4</v>
      </c>
      <c r="D979" s="408" t="s">
        <v>57</v>
      </c>
      <c r="E979" s="406"/>
      <c r="F979" s="407"/>
      <c r="G979" s="437"/>
      <c r="H979" s="408"/>
      <c r="I979" s="408"/>
      <c r="J979" s="408"/>
      <c r="K979" s="408"/>
      <c r="L979" s="408"/>
      <c r="M979" s="408"/>
      <c r="N979" s="408"/>
      <c r="O979" s="408"/>
      <c r="P979" s="408"/>
      <c r="Q979" s="408"/>
      <c r="R979" s="408"/>
      <c r="S979" s="408"/>
      <c r="T979" s="408"/>
      <c r="U979" s="408"/>
      <c r="V979" s="408"/>
      <c r="W979" s="408"/>
      <c r="X979" s="408"/>
      <c r="Y979" s="408"/>
      <c r="Z979" s="408"/>
    </row>
    <row r="980" ht="12.75" customHeight="1">
      <c r="A980" s="408" t="s">
        <v>186</v>
      </c>
      <c r="B980" s="408"/>
      <c r="C980" s="408" t="s">
        <v>4</v>
      </c>
      <c r="D980" s="408" t="s">
        <v>364</v>
      </c>
      <c r="E980" s="406"/>
      <c r="F980" s="407"/>
      <c r="G980" s="408"/>
      <c r="H980" s="408"/>
      <c r="I980" s="408"/>
      <c r="J980" s="408"/>
      <c r="K980" s="408"/>
      <c r="L980" s="408"/>
      <c r="M980" s="408"/>
      <c r="N980" s="408"/>
      <c r="O980" s="408"/>
      <c r="P980" s="408"/>
      <c r="Q980" s="408"/>
      <c r="R980" s="408"/>
      <c r="S980" s="408"/>
      <c r="T980" s="408"/>
      <c r="U980" s="408"/>
      <c r="V980" s="408"/>
      <c r="W980" s="408"/>
      <c r="X980" s="408"/>
      <c r="Y980" s="408"/>
      <c r="Z980" s="408"/>
    </row>
    <row r="981" ht="12.75" customHeight="1">
      <c r="A981" s="408"/>
      <c r="B981" s="408"/>
      <c r="C981" s="408"/>
      <c r="D981" s="408"/>
      <c r="E981" s="406"/>
      <c r="F981" s="407"/>
      <c r="G981" s="408"/>
      <c r="H981" s="408"/>
      <c r="I981" s="408"/>
      <c r="J981" s="408"/>
      <c r="K981" s="408"/>
      <c r="L981" s="408"/>
      <c r="M981" s="408"/>
      <c r="N981" s="408"/>
      <c r="O981" s="408"/>
      <c r="P981" s="408"/>
      <c r="Q981" s="408"/>
      <c r="R981" s="408"/>
      <c r="S981" s="408"/>
      <c r="T981" s="408"/>
      <c r="U981" s="408"/>
      <c r="V981" s="408"/>
      <c r="W981" s="408"/>
      <c r="X981" s="408"/>
      <c r="Y981" s="408"/>
      <c r="Z981" s="408"/>
    </row>
    <row r="982" ht="12.75" customHeight="1">
      <c r="A982" s="413" t="s">
        <v>188</v>
      </c>
      <c r="B982" s="414" t="s">
        <v>189</v>
      </c>
      <c r="C982" s="213"/>
      <c r="D982" s="415"/>
      <c r="E982" s="413" t="s">
        <v>190</v>
      </c>
      <c r="F982" s="416" t="s">
        <v>191</v>
      </c>
      <c r="G982" s="413" t="s">
        <v>192</v>
      </c>
      <c r="H982" s="413" t="s">
        <v>193</v>
      </c>
      <c r="I982" s="408"/>
      <c r="J982" s="408"/>
      <c r="K982" s="408"/>
      <c r="L982" s="408"/>
      <c r="M982" s="408"/>
      <c r="N982" s="408"/>
      <c r="O982" s="408"/>
      <c r="P982" s="408"/>
      <c r="Q982" s="408"/>
      <c r="R982" s="408"/>
      <c r="S982" s="408"/>
      <c r="T982" s="408"/>
      <c r="U982" s="408"/>
      <c r="V982" s="408"/>
      <c r="W982" s="408"/>
      <c r="X982" s="408"/>
      <c r="Y982" s="408"/>
      <c r="Z982" s="408"/>
    </row>
    <row r="983" ht="12.75" customHeight="1">
      <c r="A983" s="417" t="s">
        <v>194</v>
      </c>
      <c r="B983" s="418" t="s">
        <v>195</v>
      </c>
      <c r="C983" s="419"/>
      <c r="D983" s="420"/>
      <c r="E983" s="417"/>
      <c r="F983" s="421"/>
      <c r="G983" s="422"/>
      <c r="H983" s="423"/>
      <c r="I983" s="408"/>
      <c r="J983" s="408"/>
      <c r="K983" s="408"/>
      <c r="L983" s="408"/>
      <c r="M983" s="408"/>
      <c r="N983" s="408"/>
      <c r="O983" s="408"/>
      <c r="P983" s="408"/>
      <c r="Q983" s="408"/>
      <c r="R983" s="408"/>
      <c r="S983" s="408"/>
      <c r="T983" s="408"/>
      <c r="U983" s="408"/>
      <c r="V983" s="408"/>
      <c r="W983" s="408"/>
      <c r="X983" s="408"/>
      <c r="Y983" s="408"/>
      <c r="Z983" s="408"/>
    </row>
    <row r="984" ht="12.75" customHeight="1">
      <c r="A984" s="424">
        <v>1.0</v>
      </c>
      <c r="B984" s="425" t="s">
        <v>196</v>
      </c>
      <c r="C984" s="426"/>
      <c r="D984" s="427"/>
      <c r="E984" s="428" t="s">
        <v>197</v>
      </c>
      <c r="F984" s="429">
        <v>0.0041</v>
      </c>
      <c r="G984" s="430">
        <f>BAHAN!$D$9</f>
        <v>119500</v>
      </c>
      <c r="H984" s="430">
        <f t="shared" ref="H984:H987" si="72">G984*F984</f>
        <v>489.95</v>
      </c>
      <c r="I984" s="408"/>
      <c r="J984" s="408"/>
      <c r="K984" s="408"/>
      <c r="L984" s="408"/>
      <c r="M984" s="408"/>
      <c r="N984" s="408"/>
      <c r="O984" s="408"/>
      <c r="P984" s="408"/>
      <c r="Q984" s="408"/>
      <c r="R984" s="408"/>
      <c r="S984" s="408"/>
      <c r="T984" s="408"/>
      <c r="U984" s="408"/>
      <c r="V984" s="408"/>
      <c r="W984" s="408"/>
      <c r="X984" s="408"/>
      <c r="Y984" s="408"/>
      <c r="Z984" s="408"/>
    </row>
    <row r="985" ht="12.75" customHeight="1">
      <c r="A985" s="424">
        <v>2.0</v>
      </c>
      <c r="B985" s="425" t="s">
        <v>224</v>
      </c>
      <c r="C985" s="426"/>
      <c r="D985" s="427"/>
      <c r="E985" s="428" t="s">
        <v>197</v>
      </c>
      <c r="F985" s="429">
        <v>0.0135</v>
      </c>
      <c r="G985" s="430">
        <f>BAHAN!$D$10</f>
        <v>104400</v>
      </c>
      <c r="H985" s="430">
        <f t="shared" si="72"/>
        <v>1409.4</v>
      </c>
      <c r="I985" s="408"/>
      <c r="J985" s="408"/>
      <c r="K985" s="408"/>
      <c r="L985" s="408"/>
      <c r="M985" s="408"/>
      <c r="N985" s="408"/>
      <c r="O985" s="408"/>
      <c r="P985" s="408"/>
      <c r="Q985" s="408"/>
      <c r="R985" s="408"/>
      <c r="S985" s="408"/>
      <c r="T985" s="408"/>
      <c r="U985" s="408"/>
      <c r="V985" s="408"/>
      <c r="W985" s="408"/>
      <c r="X985" s="408"/>
      <c r="Y985" s="408"/>
      <c r="Z985" s="408"/>
    </row>
    <row r="986" ht="12.75" customHeight="1">
      <c r="A986" s="424">
        <v>3.0</v>
      </c>
      <c r="B986" s="425" t="s">
        <v>225</v>
      </c>
      <c r="C986" s="426"/>
      <c r="D986" s="427"/>
      <c r="E986" s="428" t="s">
        <v>197</v>
      </c>
      <c r="F986" s="429">
        <v>0.135</v>
      </c>
      <c r="G986" s="430">
        <f>BAHAN!$D$11</f>
        <v>99400</v>
      </c>
      <c r="H986" s="430">
        <f t="shared" si="72"/>
        <v>13419</v>
      </c>
      <c r="I986" s="408"/>
      <c r="J986" s="408"/>
      <c r="K986" s="408"/>
      <c r="L986" s="408"/>
      <c r="M986" s="408"/>
      <c r="N986" s="408"/>
      <c r="O986" s="408"/>
      <c r="P986" s="408"/>
      <c r="Q986" s="408"/>
      <c r="R986" s="408"/>
      <c r="S986" s="408"/>
      <c r="T986" s="408"/>
      <c r="U986" s="408"/>
      <c r="V986" s="408"/>
      <c r="W986" s="408"/>
      <c r="X986" s="408"/>
      <c r="Y986" s="408"/>
      <c r="Z986" s="408"/>
    </row>
    <row r="987" ht="12.75" customHeight="1">
      <c r="A987" s="424">
        <v>4.0</v>
      </c>
      <c r="B987" s="425" t="s">
        <v>198</v>
      </c>
      <c r="C987" s="426"/>
      <c r="D987" s="427"/>
      <c r="E987" s="428" t="s">
        <v>197</v>
      </c>
      <c r="F987" s="429">
        <v>0.081</v>
      </c>
      <c r="G987" s="430">
        <f>BAHAN!$D$12</f>
        <v>94400</v>
      </c>
      <c r="H987" s="430">
        <f t="shared" si="72"/>
        <v>7646.4</v>
      </c>
      <c r="I987" s="408"/>
      <c r="J987" s="408"/>
      <c r="K987" s="408"/>
      <c r="L987" s="408"/>
      <c r="M987" s="408"/>
      <c r="N987" s="408"/>
      <c r="O987" s="408"/>
      <c r="P987" s="408"/>
      <c r="Q987" s="408"/>
      <c r="R987" s="408"/>
      <c r="S987" s="408"/>
      <c r="T987" s="408"/>
      <c r="U987" s="408"/>
      <c r="V987" s="408"/>
      <c r="W987" s="408"/>
      <c r="X987" s="408"/>
      <c r="Y987" s="408"/>
      <c r="Z987" s="408"/>
    </row>
    <row r="988" ht="12.75" customHeight="1">
      <c r="A988" s="431" t="s">
        <v>199</v>
      </c>
      <c r="B988" s="213"/>
      <c r="C988" s="213"/>
      <c r="D988" s="213"/>
      <c r="E988" s="213"/>
      <c r="F988" s="213"/>
      <c r="G988" s="415"/>
      <c r="H988" s="423">
        <f>SUM(H984:H987)</f>
        <v>22964.75</v>
      </c>
      <c r="I988" s="408"/>
      <c r="J988" s="408"/>
      <c r="K988" s="408"/>
      <c r="L988" s="408"/>
      <c r="M988" s="408"/>
      <c r="N988" s="408"/>
      <c r="O988" s="408"/>
      <c r="P988" s="408"/>
      <c r="Q988" s="408"/>
      <c r="R988" s="408"/>
      <c r="S988" s="408"/>
      <c r="T988" s="408"/>
      <c r="U988" s="408"/>
      <c r="V988" s="408"/>
      <c r="W988" s="408"/>
      <c r="X988" s="408"/>
      <c r="Y988" s="408"/>
      <c r="Z988" s="408"/>
    </row>
    <row r="989" ht="12.75" customHeight="1">
      <c r="A989" s="417" t="s">
        <v>208</v>
      </c>
      <c r="B989" s="418" t="s">
        <v>209</v>
      </c>
      <c r="C989" s="419"/>
      <c r="D989" s="427"/>
      <c r="E989" s="417"/>
      <c r="F989" s="421"/>
      <c r="G989" s="422"/>
      <c r="H989" s="423"/>
      <c r="I989" s="408"/>
      <c r="J989" s="408"/>
      <c r="K989" s="408"/>
      <c r="L989" s="408"/>
      <c r="M989" s="408"/>
      <c r="N989" s="408"/>
      <c r="O989" s="408"/>
      <c r="P989" s="408"/>
      <c r="Q989" s="408"/>
      <c r="R989" s="408"/>
      <c r="S989" s="408"/>
      <c r="T989" s="408"/>
      <c r="U989" s="408"/>
      <c r="V989" s="408"/>
      <c r="W989" s="408"/>
      <c r="X989" s="408"/>
      <c r="Y989" s="408"/>
      <c r="Z989" s="408"/>
    </row>
    <row r="990" ht="12.75" customHeight="1">
      <c r="A990" s="424">
        <v>1.0</v>
      </c>
      <c r="B990" s="425" t="s">
        <v>365</v>
      </c>
      <c r="C990" s="426"/>
      <c r="D990" s="427"/>
      <c r="E990" s="428" t="s">
        <v>330</v>
      </c>
      <c r="F990" s="429">
        <v>0.3</v>
      </c>
      <c r="G990" s="436">
        <f>BAHAN!$D$74</f>
        <v>76190</v>
      </c>
      <c r="H990" s="430">
        <f t="shared" ref="H990:H991" si="73">G990*F990</f>
        <v>22857</v>
      </c>
      <c r="I990" s="408"/>
      <c r="J990" s="408"/>
      <c r="K990" s="408"/>
      <c r="L990" s="408"/>
      <c r="M990" s="408"/>
      <c r="N990" s="408"/>
      <c r="O990" s="408"/>
      <c r="P990" s="408"/>
      <c r="Q990" s="408"/>
      <c r="R990" s="408"/>
      <c r="S990" s="408"/>
      <c r="T990" s="408"/>
      <c r="U990" s="408"/>
      <c r="V990" s="408"/>
      <c r="W990" s="408"/>
      <c r="X990" s="408"/>
      <c r="Y990" s="408"/>
      <c r="Z990" s="408"/>
    </row>
    <row r="991" ht="12.75" customHeight="1">
      <c r="A991" s="424">
        <v>2.0</v>
      </c>
      <c r="B991" s="425" t="s">
        <v>359</v>
      </c>
      <c r="C991" s="426"/>
      <c r="D991" s="427"/>
      <c r="E991" s="428" t="s">
        <v>230</v>
      </c>
      <c r="F991" s="429">
        <v>0.105</v>
      </c>
      <c r="G991" s="436">
        <f>BAHAN!$D$74</f>
        <v>76190</v>
      </c>
      <c r="H991" s="430">
        <f t="shared" si="73"/>
        <v>7999.95</v>
      </c>
      <c r="I991" s="408"/>
      <c r="J991" s="408"/>
      <c r="K991" s="408"/>
      <c r="L991" s="408"/>
      <c r="M991" s="408"/>
      <c r="N991" s="408"/>
      <c r="O991" s="408"/>
      <c r="P991" s="408"/>
      <c r="Q991" s="408"/>
      <c r="R991" s="408"/>
      <c r="S991" s="408"/>
      <c r="T991" s="408"/>
      <c r="U991" s="408"/>
      <c r="V991" s="408"/>
      <c r="W991" s="408"/>
      <c r="X991" s="408"/>
      <c r="Y991" s="408"/>
      <c r="Z991" s="408"/>
    </row>
    <row r="992" ht="12.75" customHeight="1">
      <c r="A992" s="431" t="s">
        <v>215</v>
      </c>
      <c r="B992" s="213"/>
      <c r="C992" s="213"/>
      <c r="D992" s="213"/>
      <c r="E992" s="213"/>
      <c r="F992" s="213"/>
      <c r="G992" s="415"/>
      <c r="H992" s="423">
        <f>SUM(H990:H991)</f>
        <v>30856.95</v>
      </c>
      <c r="I992" s="408"/>
      <c r="J992" s="408"/>
      <c r="K992" s="408"/>
      <c r="L992" s="408"/>
      <c r="M992" s="408"/>
      <c r="N992" s="408"/>
      <c r="O992" s="408"/>
      <c r="P992" s="408"/>
      <c r="Q992" s="408"/>
      <c r="R992" s="408"/>
      <c r="S992" s="408"/>
      <c r="T992" s="408"/>
      <c r="U992" s="408"/>
      <c r="V992" s="408"/>
      <c r="W992" s="408"/>
      <c r="X992" s="408"/>
      <c r="Y992" s="408"/>
      <c r="Z992" s="408"/>
    </row>
    <row r="993" ht="12.75" customHeight="1">
      <c r="A993" s="417" t="s">
        <v>14</v>
      </c>
      <c r="B993" s="418" t="s">
        <v>216</v>
      </c>
      <c r="C993" s="419"/>
      <c r="D993" s="419"/>
      <c r="E993" s="432"/>
      <c r="F993" s="433"/>
      <c r="G993" s="427"/>
      <c r="H993" s="423">
        <f>H988+H992</f>
        <v>53821.7</v>
      </c>
      <c r="I993" s="408"/>
      <c r="J993" s="408"/>
      <c r="K993" s="408"/>
      <c r="L993" s="408"/>
      <c r="M993" s="408"/>
      <c r="N993" s="408"/>
      <c r="O993" s="408"/>
      <c r="P993" s="408"/>
      <c r="Q993" s="408"/>
      <c r="R993" s="408"/>
      <c r="S993" s="408"/>
      <c r="T993" s="408"/>
      <c r="U993" s="408"/>
      <c r="V993" s="408"/>
      <c r="W993" s="408"/>
      <c r="X993" s="408"/>
      <c r="Y993" s="408"/>
      <c r="Z993" s="408"/>
    </row>
    <row r="994" ht="12.75" customHeight="1">
      <c r="A994" s="417" t="s">
        <v>15</v>
      </c>
      <c r="B994" s="418" t="s">
        <v>201</v>
      </c>
      <c r="C994" s="419"/>
      <c r="D994" s="419"/>
      <c r="E994" s="434">
        <v>0.0</v>
      </c>
      <c r="F994" s="435" t="s">
        <v>217</v>
      </c>
      <c r="G994" s="427"/>
      <c r="H994" s="423">
        <f>H993*E994</f>
        <v>0</v>
      </c>
      <c r="I994" s="408"/>
      <c r="J994" s="408"/>
      <c r="K994" s="408"/>
      <c r="L994" s="408"/>
      <c r="M994" s="408"/>
      <c r="N994" s="408"/>
      <c r="O994" s="408"/>
      <c r="P994" s="408"/>
      <c r="Q994" s="408"/>
      <c r="R994" s="408"/>
      <c r="S994" s="408"/>
      <c r="T994" s="408"/>
      <c r="U994" s="408"/>
      <c r="V994" s="408"/>
      <c r="W994" s="408"/>
      <c r="X994" s="408"/>
      <c r="Y994" s="408"/>
      <c r="Z994" s="408"/>
    </row>
    <row r="995" ht="12.75" customHeight="1">
      <c r="A995" s="417" t="s">
        <v>16</v>
      </c>
      <c r="B995" s="418" t="s">
        <v>218</v>
      </c>
      <c r="C995" s="419"/>
      <c r="D995" s="419"/>
      <c r="E995" s="432"/>
      <c r="F995" s="433"/>
      <c r="G995" s="427"/>
      <c r="H995" s="423">
        <f>SUM(H993:H994)</f>
        <v>53821.7</v>
      </c>
      <c r="I995" s="408"/>
      <c r="J995" s="408"/>
      <c r="K995" s="408"/>
      <c r="L995" s="408"/>
      <c r="M995" s="408"/>
      <c r="N995" s="408"/>
      <c r="O995" s="408"/>
      <c r="P995" s="408"/>
      <c r="Q995" s="408"/>
      <c r="R995" s="408"/>
      <c r="S995" s="408"/>
      <c r="T995" s="408"/>
      <c r="U995" s="408"/>
      <c r="V995" s="408"/>
      <c r="W995" s="408"/>
      <c r="X995" s="408"/>
      <c r="Y995" s="408"/>
      <c r="Z995" s="408"/>
    </row>
    <row r="996" ht="12.75" customHeight="1">
      <c r="A996" s="408"/>
      <c r="B996" s="408"/>
      <c r="C996" s="408"/>
      <c r="D996" s="408"/>
      <c r="E996" s="406"/>
      <c r="F996" s="407"/>
      <c r="G996" s="408"/>
      <c r="H996" s="408"/>
      <c r="I996" s="408"/>
      <c r="J996" s="408"/>
      <c r="K996" s="408"/>
      <c r="L996" s="408"/>
      <c r="M996" s="408"/>
      <c r="N996" s="408"/>
      <c r="O996" s="408"/>
      <c r="P996" s="408"/>
      <c r="Q996" s="408"/>
      <c r="R996" s="408"/>
      <c r="S996" s="408"/>
      <c r="T996" s="408"/>
      <c r="U996" s="408"/>
      <c r="V996" s="408"/>
      <c r="W996" s="408"/>
      <c r="X996" s="408"/>
      <c r="Y996" s="408"/>
      <c r="Z996" s="408"/>
    </row>
    <row r="997" ht="12.75" customHeight="1">
      <c r="A997" s="408"/>
      <c r="B997" s="408"/>
      <c r="C997" s="408"/>
      <c r="D997" s="408"/>
      <c r="E997" s="406"/>
      <c r="F997" s="407"/>
      <c r="G997" s="408"/>
      <c r="H997" s="408"/>
      <c r="I997" s="408"/>
      <c r="J997" s="408"/>
      <c r="K997" s="408"/>
      <c r="L997" s="408"/>
      <c r="M997" s="408"/>
      <c r="N997" s="408"/>
      <c r="O997" s="408"/>
      <c r="P997" s="408"/>
      <c r="Q997" s="408"/>
      <c r="R997" s="408"/>
      <c r="S997" s="408"/>
      <c r="T997" s="408"/>
      <c r="U997" s="408"/>
      <c r="V997" s="408"/>
      <c r="W997" s="408"/>
      <c r="X997" s="408"/>
      <c r="Y997" s="408"/>
      <c r="Z997" s="408"/>
    </row>
    <row r="998" ht="12.75" customHeight="1">
      <c r="A998" s="408"/>
      <c r="B998" s="408"/>
      <c r="C998" s="408"/>
      <c r="D998" s="408"/>
      <c r="E998" s="406"/>
      <c r="F998" s="407"/>
      <c r="G998" s="408"/>
      <c r="H998" s="408"/>
      <c r="I998" s="408"/>
      <c r="J998" s="408"/>
      <c r="K998" s="408"/>
      <c r="L998" s="408"/>
      <c r="M998" s="408"/>
      <c r="N998" s="408"/>
      <c r="O998" s="408"/>
      <c r="P998" s="408"/>
      <c r="Q998" s="408"/>
      <c r="R998" s="408"/>
      <c r="S998" s="408"/>
      <c r="T998" s="408"/>
      <c r="U998" s="408"/>
      <c r="V998" s="408"/>
      <c r="W998" s="408"/>
      <c r="X998" s="408"/>
      <c r="Y998" s="408"/>
      <c r="Z998" s="408"/>
    </row>
    <row r="999" ht="12.75" customHeight="1">
      <c r="A999" s="408" t="s">
        <v>182</v>
      </c>
      <c r="B999" s="408"/>
      <c r="C999" s="408" t="s">
        <v>4</v>
      </c>
      <c r="D999" s="412" t="s">
        <v>366</v>
      </c>
      <c r="E999" s="406"/>
      <c r="F999" s="407"/>
      <c r="G999" s="408"/>
      <c r="H999" s="408"/>
      <c r="I999" s="408"/>
      <c r="J999" s="408"/>
      <c r="K999" s="408"/>
      <c r="L999" s="408"/>
      <c r="M999" s="408"/>
      <c r="N999" s="408"/>
      <c r="O999" s="408"/>
      <c r="P999" s="408"/>
      <c r="Q999" s="408"/>
      <c r="R999" s="408"/>
      <c r="S999" s="408"/>
      <c r="T999" s="408"/>
      <c r="U999" s="408"/>
      <c r="V999" s="408"/>
      <c r="W999" s="408"/>
      <c r="X999" s="408"/>
      <c r="Y999" s="408"/>
      <c r="Z999" s="408"/>
    </row>
    <row r="1000" ht="12.75" customHeight="1">
      <c r="A1000" s="408" t="s">
        <v>184</v>
      </c>
      <c r="B1000" s="408"/>
      <c r="C1000" s="408" t="s">
        <v>4</v>
      </c>
      <c r="D1000" s="408" t="s">
        <v>111</v>
      </c>
      <c r="E1000" s="406"/>
      <c r="F1000" s="407"/>
      <c r="G1000" s="437"/>
      <c r="H1000" s="408"/>
      <c r="I1000" s="408"/>
      <c r="J1000" s="408"/>
      <c r="K1000" s="408"/>
      <c r="L1000" s="408"/>
      <c r="M1000" s="408"/>
      <c r="N1000" s="408"/>
      <c r="O1000" s="408"/>
      <c r="P1000" s="408"/>
      <c r="Q1000" s="408"/>
      <c r="R1000" s="408"/>
      <c r="S1000" s="408"/>
      <c r="T1000" s="408"/>
      <c r="U1000" s="408"/>
      <c r="V1000" s="408"/>
      <c r="W1000" s="408"/>
      <c r="X1000" s="408"/>
      <c r="Y1000" s="408"/>
      <c r="Z1000" s="408"/>
    </row>
    <row r="1001" ht="12.75" customHeight="1">
      <c r="A1001" s="408" t="s">
        <v>186</v>
      </c>
      <c r="B1001" s="408"/>
      <c r="C1001" s="408" t="s">
        <v>4</v>
      </c>
      <c r="D1001" s="408" t="s">
        <v>367</v>
      </c>
      <c r="E1001" s="406"/>
      <c r="F1001" s="407"/>
      <c r="G1001" s="408"/>
      <c r="H1001" s="408"/>
      <c r="I1001" s="408"/>
      <c r="J1001" s="408"/>
      <c r="K1001" s="408"/>
      <c r="L1001" s="408"/>
      <c r="M1001" s="408"/>
      <c r="N1001" s="408"/>
      <c r="O1001" s="408"/>
      <c r="P1001" s="408"/>
      <c r="Q1001" s="408"/>
      <c r="R1001" s="408"/>
      <c r="S1001" s="408"/>
      <c r="T1001" s="408"/>
      <c r="U1001" s="408"/>
      <c r="V1001" s="408"/>
      <c r="W1001" s="408"/>
      <c r="X1001" s="408"/>
      <c r="Y1001" s="408"/>
      <c r="Z1001" s="408"/>
    </row>
    <row r="1002" ht="12.75" customHeight="1">
      <c r="A1002" s="408"/>
      <c r="B1002" s="408"/>
      <c r="C1002" s="408"/>
      <c r="D1002" s="408"/>
      <c r="E1002" s="406"/>
      <c r="F1002" s="407"/>
      <c r="G1002" s="408"/>
      <c r="H1002" s="408"/>
      <c r="I1002" s="408"/>
      <c r="J1002" s="408"/>
      <c r="K1002" s="408"/>
      <c r="L1002" s="408"/>
      <c r="M1002" s="408"/>
      <c r="N1002" s="408"/>
      <c r="O1002" s="408"/>
      <c r="P1002" s="408"/>
      <c r="Q1002" s="408"/>
      <c r="R1002" s="408"/>
      <c r="S1002" s="408"/>
      <c r="T1002" s="408"/>
      <c r="U1002" s="408"/>
      <c r="V1002" s="408"/>
      <c r="W1002" s="408"/>
      <c r="X1002" s="408"/>
      <c r="Y1002" s="408"/>
      <c r="Z1002" s="408"/>
    </row>
    <row r="1003" ht="12.75" customHeight="1">
      <c r="A1003" s="413" t="s">
        <v>188</v>
      </c>
      <c r="B1003" s="414" t="s">
        <v>189</v>
      </c>
      <c r="C1003" s="213"/>
      <c r="D1003" s="415"/>
      <c r="E1003" s="413" t="s">
        <v>190</v>
      </c>
      <c r="F1003" s="416" t="s">
        <v>191</v>
      </c>
      <c r="G1003" s="413" t="s">
        <v>192</v>
      </c>
      <c r="H1003" s="413" t="s">
        <v>193</v>
      </c>
      <c r="I1003" s="408"/>
      <c r="J1003" s="408"/>
      <c r="K1003" s="408"/>
      <c r="L1003" s="408"/>
      <c r="M1003" s="408"/>
      <c r="N1003" s="408"/>
      <c r="O1003" s="408"/>
      <c r="P1003" s="408"/>
      <c r="Q1003" s="408"/>
      <c r="R1003" s="408"/>
      <c r="S1003" s="408"/>
      <c r="T1003" s="408"/>
      <c r="U1003" s="408"/>
      <c r="V1003" s="408"/>
      <c r="W1003" s="408"/>
      <c r="X1003" s="408"/>
      <c r="Y1003" s="408"/>
      <c r="Z1003" s="408"/>
    </row>
    <row r="1004" ht="12.75" customHeight="1">
      <c r="A1004" s="417" t="s">
        <v>194</v>
      </c>
      <c r="B1004" s="418" t="s">
        <v>195</v>
      </c>
      <c r="C1004" s="419"/>
      <c r="D1004" s="420"/>
      <c r="E1004" s="417"/>
      <c r="F1004" s="421"/>
      <c r="G1004" s="422"/>
      <c r="H1004" s="423"/>
      <c r="I1004" s="408"/>
      <c r="J1004" s="408"/>
      <c r="K1004" s="408"/>
      <c r="L1004" s="408"/>
      <c r="M1004" s="408"/>
      <c r="N1004" s="408"/>
      <c r="O1004" s="408"/>
      <c r="P1004" s="408"/>
      <c r="Q1004" s="408"/>
      <c r="R1004" s="408"/>
      <c r="S1004" s="408"/>
      <c r="T1004" s="408"/>
      <c r="U1004" s="408"/>
      <c r="V1004" s="408"/>
      <c r="W1004" s="408"/>
      <c r="X1004" s="408"/>
      <c r="Y1004" s="408"/>
      <c r="Z1004" s="408"/>
    </row>
    <row r="1005" ht="12.75" customHeight="1">
      <c r="A1005" s="424">
        <v>1.0</v>
      </c>
      <c r="B1005" s="425" t="s">
        <v>368</v>
      </c>
      <c r="C1005" s="426"/>
      <c r="D1005" s="427"/>
      <c r="E1005" s="428" t="s">
        <v>197</v>
      </c>
      <c r="F1005" s="429">
        <v>0.03</v>
      </c>
      <c r="G1005" s="430">
        <f>BAHAN!$D$10</f>
        <v>104400</v>
      </c>
      <c r="H1005" s="430">
        <f t="shared" ref="H1005:H1006" si="74">G1005*F1005</f>
        <v>3132</v>
      </c>
      <c r="I1005" s="408"/>
      <c r="J1005" s="408"/>
      <c r="K1005" s="408"/>
      <c r="L1005" s="408"/>
      <c r="M1005" s="408"/>
      <c r="N1005" s="408"/>
      <c r="O1005" s="408"/>
      <c r="P1005" s="408"/>
      <c r="Q1005" s="408"/>
      <c r="R1005" s="408"/>
      <c r="S1005" s="408"/>
      <c r="T1005" s="408"/>
      <c r="U1005" s="408"/>
      <c r="V1005" s="408"/>
      <c r="W1005" s="408"/>
      <c r="X1005" s="408"/>
      <c r="Y1005" s="408"/>
      <c r="Z1005" s="408"/>
    </row>
    <row r="1006" ht="12.75" customHeight="1">
      <c r="A1006" s="424">
        <v>2.0</v>
      </c>
      <c r="B1006" s="425" t="s">
        <v>369</v>
      </c>
      <c r="C1006" s="426"/>
      <c r="D1006" s="427"/>
      <c r="E1006" s="428" t="s">
        <v>197</v>
      </c>
      <c r="F1006" s="429">
        <v>0.15</v>
      </c>
      <c r="G1006" s="430">
        <f>BAHAN!$D$11</f>
        <v>99400</v>
      </c>
      <c r="H1006" s="430">
        <f t="shared" si="74"/>
        <v>14910</v>
      </c>
      <c r="I1006" s="408"/>
      <c r="J1006" s="408"/>
      <c r="K1006" s="408"/>
      <c r="L1006" s="408"/>
      <c r="M1006" s="408"/>
      <c r="N1006" s="408"/>
      <c r="O1006" s="408"/>
      <c r="P1006" s="408"/>
      <c r="Q1006" s="408"/>
      <c r="R1006" s="408"/>
      <c r="S1006" s="408"/>
      <c r="T1006" s="408"/>
      <c r="U1006" s="408"/>
      <c r="V1006" s="408"/>
      <c r="W1006" s="408"/>
      <c r="X1006" s="408"/>
      <c r="Y1006" s="408"/>
      <c r="Z1006" s="408"/>
    </row>
    <row r="1007" ht="12.75" customHeight="1">
      <c r="A1007" s="431" t="s">
        <v>199</v>
      </c>
      <c r="B1007" s="213"/>
      <c r="C1007" s="213"/>
      <c r="D1007" s="213"/>
      <c r="E1007" s="213"/>
      <c r="F1007" s="213"/>
      <c r="G1007" s="415"/>
      <c r="H1007" s="423">
        <f>SUM(H1005:H1006)</f>
        <v>18042</v>
      </c>
      <c r="I1007" s="408"/>
      <c r="J1007" s="408"/>
      <c r="K1007" s="408"/>
      <c r="L1007" s="408"/>
      <c r="M1007" s="408"/>
      <c r="N1007" s="408"/>
      <c r="O1007" s="408"/>
      <c r="P1007" s="408"/>
      <c r="Q1007" s="408"/>
      <c r="R1007" s="408"/>
      <c r="S1007" s="408"/>
      <c r="T1007" s="408"/>
      <c r="U1007" s="408"/>
      <c r="V1007" s="408"/>
      <c r="W1007" s="408"/>
      <c r="X1007" s="408"/>
      <c r="Y1007" s="408"/>
      <c r="Z1007" s="408"/>
    </row>
    <row r="1008" ht="12.75" customHeight="1">
      <c r="A1008" s="417" t="s">
        <v>208</v>
      </c>
      <c r="B1008" s="418" t="s">
        <v>209</v>
      </c>
      <c r="C1008" s="419"/>
      <c r="D1008" s="427"/>
      <c r="E1008" s="417"/>
      <c r="F1008" s="421"/>
      <c r="G1008" s="422"/>
      <c r="H1008" s="423"/>
      <c r="I1008" s="408"/>
      <c r="J1008" s="408"/>
      <c r="K1008" s="408"/>
      <c r="L1008" s="408"/>
      <c r="M1008" s="408"/>
      <c r="N1008" s="408"/>
      <c r="O1008" s="408"/>
      <c r="P1008" s="408"/>
      <c r="Q1008" s="408"/>
      <c r="R1008" s="408"/>
      <c r="S1008" s="408"/>
      <c r="T1008" s="408"/>
      <c r="U1008" s="408"/>
      <c r="V1008" s="408"/>
      <c r="W1008" s="408"/>
      <c r="X1008" s="408"/>
      <c r="Y1008" s="408"/>
      <c r="Z1008" s="408"/>
    </row>
    <row r="1009" ht="12.75" customHeight="1">
      <c r="A1009" s="424">
        <v>1.0</v>
      </c>
      <c r="B1009" s="425" t="s">
        <v>370</v>
      </c>
      <c r="C1009" s="426"/>
      <c r="D1009" s="427"/>
      <c r="E1009" s="428" t="s">
        <v>230</v>
      </c>
      <c r="F1009" s="429">
        <v>1.0</v>
      </c>
      <c r="G1009" s="436">
        <f>BAHAN!D75</f>
        <v>12540</v>
      </c>
      <c r="H1009" s="430">
        <f t="shared" ref="H1009:H1010" si="75">G1009*F1009</f>
        <v>12540</v>
      </c>
      <c r="I1009" s="408"/>
      <c r="J1009" s="408"/>
      <c r="K1009" s="408"/>
      <c r="L1009" s="408"/>
      <c r="M1009" s="408"/>
      <c r="N1009" s="408"/>
      <c r="O1009" s="408"/>
      <c r="P1009" s="408"/>
      <c r="Q1009" s="408"/>
      <c r="R1009" s="408"/>
      <c r="S1009" s="408"/>
      <c r="T1009" s="408"/>
      <c r="U1009" s="408"/>
      <c r="V1009" s="408"/>
      <c r="W1009" s="408"/>
      <c r="X1009" s="408"/>
      <c r="Y1009" s="408"/>
      <c r="Z1009" s="408"/>
    </row>
    <row r="1010" ht="12.75" customHeight="1">
      <c r="A1010" s="424">
        <v>2.0</v>
      </c>
      <c r="B1010" s="425" t="s">
        <v>371</v>
      </c>
      <c r="C1010" s="426"/>
      <c r="D1010" s="427"/>
      <c r="E1010" s="428" t="s">
        <v>372</v>
      </c>
      <c r="F1010" s="429">
        <v>1.0</v>
      </c>
      <c r="G1010" s="436">
        <f>BAHAN!D76</f>
        <v>8721</v>
      </c>
      <c r="H1010" s="430">
        <f t="shared" si="75"/>
        <v>8721</v>
      </c>
      <c r="I1010" s="408"/>
      <c r="J1010" s="408"/>
      <c r="K1010" s="408"/>
      <c r="L1010" s="408"/>
      <c r="M1010" s="408"/>
      <c r="N1010" s="408"/>
      <c r="O1010" s="408"/>
      <c r="P1010" s="408"/>
      <c r="Q1010" s="408"/>
      <c r="R1010" s="408"/>
      <c r="S1010" s="408"/>
      <c r="T1010" s="408"/>
      <c r="U1010" s="408"/>
      <c r="V1010" s="408"/>
      <c r="W1010" s="408"/>
      <c r="X1010" s="408"/>
      <c r="Y1010" s="408"/>
      <c r="Z1010" s="408"/>
    </row>
    <row r="1011" ht="12.75" customHeight="1">
      <c r="A1011" s="431" t="s">
        <v>215</v>
      </c>
      <c r="B1011" s="213"/>
      <c r="C1011" s="213"/>
      <c r="D1011" s="213"/>
      <c r="E1011" s="213"/>
      <c r="F1011" s="213"/>
      <c r="G1011" s="415"/>
      <c r="H1011" s="423">
        <f>SUM(H1009:H1010)</f>
        <v>21261</v>
      </c>
      <c r="I1011" s="408"/>
      <c r="J1011" s="408"/>
      <c r="K1011" s="408"/>
      <c r="L1011" s="408"/>
      <c r="M1011" s="408"/>
      <c r="N1011" s="408"/>
      <c r="O1011" s="408"/>
      <c r="P1011" s="408"/>
      <c r="Q1011" s="408"/>
      <c r="R1011" s="408"/>
      <c r="S1011" s="408"/>
      <c r="T1011" s="408"/>
      <c r="U1011" s="408"/>
      <c r="V1011" s="408"/>
      <c r="W1011" s="408"/>
      <c r="X1011" s="408"/>
      <c r="Y1011" s="408"/>
      <c r="Z1011" s="408"/>
    </row>
    <row r="1012" ht="12.75" customHeight="1">
      <c r="A1012" s="417" t="s">
        <v>14</v>
      </c>
      <c r="B1012" s="418" t="s">
        <v>216</v>
      </c>
      <c r="C1012" s="419"/>
      <c r="D1012" s="419"/>
      <c r="E1012" s="432"/>
      <c r="F1012" s="433"/>
      <c r="G1012" s="427"/>
      <c r="H1012" s="423">
        <f>H1007+H1011</f>
        <v>39303</v>
      </c>
      <c r="I1012" s="408"/>
      <c r="J1012" s="408"/>
      <c r="K1012" s="408"/>
      <c r="L1012" s="408"/>
      <c r="M1012" s="408"/>
      <c r="N1012" s="408"/>
      <c r="O1012" s="408"/>
      <c r="P1012" s="408"/>
      <c r="Q1012" s="408"/>
      <c r="R1012" s="408"/>
      <c r="S1012" s="408"/>
      <c r="T1012" s="408"/>
      <c r="U1012" s="408"/>
      <c r="V1012" s="408"/>
      <c r="W1012" s="408"/>
      <c r="X1012" s="408"/>
      <c r="Y1012" s="408"/>
      <c r="Z1012" s="408"/>
    </row>
    <row r="1013" ht="12.75" customHeight="1">
      <c r="A1013" s="417" t="s">
        <v>15</v>
      </c>
      <c r="B1013" s="418" t="s">
        <v>201</v>
      </c>
      <c r="C1013" s="419"/>
      <c r="D1013" s="419"/>
      <c r="E1013" s="434">
        <v>0.0</v>
      </c>
      <c r="F1013" s="435" t="s">
        <v>217</v>
      </c>
      <c r="G1013" s="427"/>
      <c r="H1013" s="423">
        <f>H1012*E1013</f>
        <v>0</v>
      </c>
      <c r="I1013" s="408"/>
      <c r="J1013" s="408"/>
      <c r="K1013" s="408"/>
      <c r="L1013" s="408"/>
      <c r="M1013" s="408"/>
      <c r="N1013" s="408"/>
      <c r="O1013" s="408"/>
      <c r="P1013" s="408"/>
      <c r="Q1013" s="408"/>
      <c r="R1013" s="408"/>
      <c r="S1013" s="408"/>
      <c r="T1013" s="408"/>
      <c r="U1013" s="408"/>
      <c r="V1013" s="408"/>
      <c r="W1013" s="408"/>
      <c r="X1013" s="408"/>
      <c r="Y1013" s="408"/>
      <c r="Z1013" s="408"/>
    </row>
    <row r="1014" ht="12.75" customHeight="1">
      <c r="A1014" s="417" t="s">
        <v>16</v>
      </c>
      <c r="B1014" s="418" t="s">
        <v>218</v>
      </c>
      <c r="C1014" s="419"/>
      <c r="D1014" s="419"/>
      <c r="E1014" s="432"/>
      <c r="F1014" s="433"/>
      <c r="G1014" s="427"/>
      <c r="H1014" s="423">
        <f>SUM(H1012:H1013)</f>
        <v>39303</v>
      </c>
      <c r="I1014" s="408"/>
      <c r="J1014" s="408"/>
      <c r="K1014" s="408"/>
      <c r="L1014" s="408"/>
      <c r="M1014" s="408"/>
      <c r="N1014" s="408"/>
      <c r="O1014" s="408"/>
      <c r="P1014" s="408"/>
      <c r="Q1014" s="408"/>
      <c r="R1014" s="408"/>
      <c r="S1014" s="408"/>
      <c r="T1014" s="408"/>
      <c r="U1014" s="408"/>
      <c r="V1014" s="408"/>
      <c r="W1014" s="408"/>
      <c r="X1014" s="408"/>
      <c r="Y1014" s="408"/>
      <c r="Z1014" s="408"/>
    </row>
    <row r="1015" ht="12.75" customHeight="1">
      <c r="A1015" s="408"/>
      <c r="B1015" s="408"/>
      <c r="C1015" s="408"/>
      <c r="D1015" s="408"/>
      <c r="E1015" s="406"/>
      <c r="F1015" s="407"/>
      <c r="G1015" s="408"/>
      <c r="H1015" s="408"/>
      <c r="I1015" s="408"/>
      <c r="J1015" s="408"/>
      <c r="K1015" s="408"/>
      <c r="L1015" s="408"/>
      <c r="M1015" s="408"/>
      <c r="N1015" s="408"/>
      <c r="O1015" s="408"/>
      <c r="P1015" s="408"/>
      <c r="Q1015" s="408"/>
      <c r="R1015" s="408"/>
      <c r="S1015" s="408"/>
      <c r="T1015" s="408"/>
      <c r="U1015" s="408"/>
      <c r="V1015" s="408"/>
      <c r="W1015" s="408"/>
      <c r="X1015" s="408"/>
      <c r="Y1015" s="408"/>
      <c r="Z1015" s="408"/>
    </row>
    <row r="1016" ht="12.75" customHeight="1">
      <c r="A1016" s="408"/>
      <c r="B1016" s="408"/>
      <c r="C1016" s="408"/>
      <c r="D1016" s="408"/>
      <c r="E1016" s="406"/>
      <c r="F1016" s="407"/>
      <c r="G1016" s="408"/>
      <c r="H1016" s="408"/>
      <c r="I1016" s="408"/>
      <c r="J1016" s="408"/>
      <c r="K1016" s="408"/>
      <c r="L1016" s="408"/>
      <c r="M1016" s="408"/>
      <c r="N1016" s="408"/>
      <c r="O1016" s="408"/>
      <c r="P1016" s="408"/>
      <c r="Q1016" s="408"/>
      <c r="R1016" s="408"/>
      <c r="S1016" s="408"/>
      <c r="T1016" s="408"/>
      <c r="U1016" s="408"/>
      <c r="V1016" s="408"/>
      <c r="W1016" s="408"/>
      <c r="X1016" s="408"/>
      <c r="Y1016" s="408"/>
      <c r="Z1016" s="408"/>
    </row>
    <row r="1017" ht="12.75" customHeight="1">
      <c r="A1017" s="408"/>
      <c r="B1017" s="408"/>
      <c r="C1017" s="408"/>
      <c r="D1017" s="408"/>
      <c r="E1017" s="406"/>
      <c r="F1017" s="407"/>
      <c r="G1017" s="408"/>
      <c r="H1017" s="408"/>
      <c r="I1017" s="408"/>
      <c r="J1017" s="408"/>
      <c r="K1017" s="408"/>
      <c r="L1017" s="408"/>
      <c r="M1017" s="408"/>
      <c r="N1017" s="408"/>
      <c r="O1017" s="408"/>
      <c r="P1017" s="408"/>
      <c r="Q1017" s="408"/>
      <c r="R1017" s="408"/>
      <c r="S1017" s="408"/>
      <c r="T1017" s="408"/>
      <c r="U1017" s="408"/>
      <c r="V1017" s="408"/>
      <c r="W1017" s="408"/>
      <c r="X1017" s="408"/>
      <c r="Y1017" s="408"/>
      <c r="Z1017" s="408"/>
    </row>
    <row r="1018" ht="12.75" customHeight="1">
      <c r="A1018" s="408" t="s">
        <v>182</v>
      </c>
      <c r="B1018" s="408"/>
      <c r="C1018" s="408" t="s">
        <v>4</v>
      </c>
      <c r="D1018" s="412" t="s">
        <v>135</v>
      </c>
      <c r="E1018" s="406"/>
      <c r="F1018" s="407"/>
      <c r="G1018" s="408"/>
      <c r="H1018" s="408"/>
      <c r="I1018" s="408"/>
      <c r="J1018" s="408"/>
      <c r="K1018" s="408"/>
      <c r="L1018" s="408"/>
      <c r="M1018" s="408"/>
      <c r="N1018" s="408"/>
      <c r="O1018" s="408"/>
      <c r="P1018" s="408"/>
      <c r="Q1018" s="408"/>
      <c r="R1018" s="408"/>
      <c r="S1018" s="408"/>
      <c r="T1018" s="408"/>
      <c r="U1018" s="408"/>
      <c r="V1018" s="408"/>
      <c r="W1018" s="408"/>
      <c r="X1018" s="408"/>
      <c r="Y1018" s="408"/>
      <c r="Z1018" s="408"/>
    </row>
    <row r="1019" ht="12.75" customHeight="1">
      <c r="A1019" s="408" t="s">
        <v>184</v>
      </c>
      <c r="B1019" s="408"/>
      <c r="C1019" s="408" t="s">
        <v>4</v>
      </c>
      <c r="D1019" s="408" t="s">
        <v>185</v>
      </c>
      <c r="E1019" s="406"/>
      <c r="F1019" s="407"/>
      <c r="G1019" s="437"/>
      <c r="H1019" s="408"/>
      <c r="I1019" s="408"/>
      <c r="J1019" s="408"/>
      <c r="K1019" s="408"/>
      <c r="L1019" s="408"/>
      <c r="M1019" s="408"/>
      <c r="N1019" s="408"/>
      <c r="O1019" s="408"/>
      <c r="P1019" s="408"/>
      <c r="Q1019" s="408"/>
      <c r="R1019" s="408"/>
      <c r="S1019" s="408"/>
      <c r="T1019" s="408"/>
      <c r="U1019" s="408"/>
      <c r="V1019" s="408"/>
      <c r="W1019" s="408"/>
      <c r="X1019" s="408"/>
      <c r="Y1019" s="408"/>
      <c r="Z1019" s="408"/>
    </row>
    <row r="1020" ht="12.75" customHeight="1">
      <c r="A1020" s="408" t="s">
        <v>186</v>
      </c>
      <c r="B1020" s="408"/>
      <c r="C1020" s="408" t="s">
        <v>4</v>
      </c>
      <c r="D1020" s="408" t="s">
        <v>367</v>
      </c>
      <c r="E1020" s="406"/>
      <c r="F1020" s="407"/>
      <c r="G1020" s="408"/>
      <c r="H1020" s="408"/>
      <c r="I1020" s="408"/>
      <c r="J1020" s="408"/>
      <c r="K1020" s="408"/>
      <c r="L1020" s="408"/>
      <c r="M1020" s="408"/>
      <c r="N1020" s="408"/>
      <c r="O1020" s="408"/>
      <c r="P1020" s="408"/>
      <c r="Q1020" s="408"/>
      <c r="R1020" s="408"/>
      <c r="S1020" s="408"/>
      <c r="T1020" s="408"/>
      <c r="U1020" s="408"/>
      <c r="V1020" s="408"/>
      <c r="W1020" s="408"/>
      <c r="X1020" s="408"/>
      <c r="Y1020" s="408"/>
      <c r="Z1020" s="408"/>
    </row>
    <row r="1021" ht="12.75" customHeight="1">
      <c r="A1021" s="408"/>
      <c r="B1021" s="408"/>
      <c r="C1021" s="408"/>
      <c r="D1021" s="408"/>
      <c r="E1021" s="406"/>
      <c r="F1021" s="407"/>
      <c r="G1021" s="408"/>
      <c r="H1021" s="408"/>
      <c r="I1021" s="408"/>
      <c r="J1021" s="408"/>
      <c r="K1021" s="408"/>
      <c r="L1021" s="408"/>
      <c r="M1021" s="408"/>
      <c r="N1021" s="408"/>
      <c r="O1021" s="408"/>
      <c r="P1021" s="408"/>
      <c r="Q1021" s="408"/>
      <c r="R1021" s="408"/>
      <c r="S1021" s="408"/>
      <c r="T1021" s="408"/>
      <c r="U1021" s="408"/>
      <c r="V1021" s="408"/>
      <c r="W1021" s="408"/>
      <c r="X1021" s="408"/>
      <c r="Y1021" s="408"/>
      <c r="Z1021" s="408"/>
    </row>
    <row r="1022" ht="12.75" customHeight="1">
      <c r="A1022" s="413" t="s">
        <v>188</v>
      </c>
      <c r="B1022" s="414" t="s">
        <v>189</v>
      </c>
      <c r="C1022" s="213"/>
      <c r="D1022" s="415"/>
      <c r="E1022" s="413" t="s">
        <v>190</v>
      </c>
      <c r="F1022" s="416" t="s">
        <v>191</v>
      </c>
      <c r="G1022" s="413" t="s">
        <v>192</v>
      </c>
      <c r="H1022" s="413" t="s">
        <v>193</v>
      </c>
      <c r="I1022" s="408"/>
      <c r="J1022" s="408"/>
      <c r="K1022" s="408"/>
      <c r="L1022" s="408"/>
      <c r="M1022" s="408"/>
      <c r="N1022" s="408"/>
      <c r="O1022" s="408"/>
      <c r="P1022" s="408"/>
      <c r="Q1022" s="408"/>
      <c r="R1022" s="408"/>
      <c r="S1022" s="408"/>
      <c r="T1022" s="408"/>
      <c r="U1022" s="408"/>
      <c r="V1022" s="408"/>
      <c r="W1022" s="408"/>
      <c r="X1022" s="408"/>
      <c r="Y1022" s="408"/>
      <c r="Z1022" s="408"/>
    </row>
    <row r="1023" ht="12.75" customHeight="1">
      <c r="A1023" s="417" t="s">
        <v>194</v>
      </c>
      <c r="B1023" s="418" t="s">
        <v>195</v>
      </c>
      <c r="C1023" s="419"/>
      <c r="D1023" s="420"/>
      <c r="E1023" s="417"/>
      <c r="F1023" s="421"/>
      <c r="G1023" s="422"/>
      <c r="H1023" s="423"/>
      <c r="I1023" s="408"/>
      <c r="J1023" s="408"/>
      <c r="K1023" s="408"/>
      <c r="L1023" s="408"/>
      <c r="M1023" s="408"/>
      <c r="N1023" s="408"/>
      <c r="O1023" s="408"/>
      <c r="P1023" s="408"/>
      <c r="Q1023" s="408"/>
      <c r="R1023" s="408"/>
      <c r="S1023" s="408"/>
      <c r="T1023" s="408"/>
      <c r="U1023" s="408"/>
      <c r="V1023" s="408"/>
      <c r="W1023" s="408"/>
      <c r="X1023" s="408"/>
      <c r="Y1023" s="408"/>
      <c r="Z1023" s="408"/>
    </row>
    <row r="1024" ht="12.75" customHeight="1">
      <c r="A1024" s="424">
        <v>1.0</v>
      </c>
      <c r="B1024" s="425" t="s">
        <v>196</v>
      </c>
      <c r="C1024" s="426"/>
      <c r="D1024" s="427"/>
      <c r="E1024" s="428" t="s">
        <v>197</v>
      </c>
      <c r="F1024" s="429">
        <v>0.01</v>
      </c>
      <c r="G1024" s="430">
        <f>BAHAN!$D$9</f>
        <v>119500</v>
      </c>
      <c r="H1024" s="430">
        <f t="shared" ref="H1024:H1027" si="76">G1024*F1024</f>
        <v>1195</v>
      </c>
      <c r="I1024" s="408"/>
      <c r="J1024" s="408"/>
      <c r="K1024" s="408"/>
      <c r="L1024" s="408"/>
      <c r="M1024" s="408"/>
      <c r="N1024" s="408"/>
      <c r="O1024" s="408"/>
      <c r="P1024" s="408"/>
      <c r="Q1024" s="408"/>
      <c r="R1024" s="408"/>
      <c r="S1024" s="408"/>
      <c r="T1024" s="408"/>
      <c r="U1024" s="408"/>
      <c r="V1024" s="408"/>
      <c r="W1024" s="408"/>
      <c r="X1024" s="408"/>
      <c r="Y1024" s="408"/>
      <c r="Z1024" s="408"/>
    </row>
    <row r="1025" ht="12.75" customHeight="1">
      <c r="A1025" s="424">
        <v>2.0</v>
      </c>
      <c r="B1025" s="425" t="s">
        <v>224</v>
      </c>
      <c r="C1025" s="426"/>
      <c r="D1025" s="427"/>
      <c r="E1025" s="428" t="s">
        <v>197</v>
      </c>
      <c r="F1025" s="429">
        <v>0.01</v>
      </c>
      <c r="G1025" s="430">
        <f>BAHAN!$D$10</f>
        <v>104400</v>
      </c>
      <c r="H1025" s="430">
        <f t="shared" si="76"/>
        <v>1044</v>
      </c>
      <c r="I1025" s="408"/>
      <c r="J1025" s="408"/>
      <c r="K1025" s="408"/>
      <c r="L1025" s="408"/>
      <c r="M1025" s="408"/>
      <c r="N1025" s="408"/>
      <c r="O1025" s="408"/>
      <c r="P1025" s="408"/>
      <c r="Q1025" s="408"/>
      <c r="R1025" s="408"/>
      <c r="S1025" s="408"/>
      <c r="T1025" s="408"/>
      <c r="U1025" s="408"/>
      <c r="V1025" s="408"/>
      <c r="W1025" s="408"/>
      <c r="X1025" s="408"/>
      <c r="Y1025" s="408"/>
      <c r="Z1025" s="408"/>
    </row>
    <row r="1026" ht="12.75" customHeight="1">
      <c r="A1026" s="424">
        <v>3.0</v>
      </c>
      <c r="B1026" s="425" t="s">
        <v>225</v>
      </c>
      <c r="C1026" s="426"/>
      <c r="D1026" s="427"/>
      <c r="E1026" s="428" t="s">
        <v>197</v>
      </c>
      <c r="F1026" s="429">
        <v>0.1</v>
      </c>
      <c r="G1026" s="430">
        <f>BAHAN!$D$11</f>
        <v>99400</v>
      </c>
      <c r="H1026" s="430">
        <f t="shared" si="76"/>
        <v>9940</v>
      </c>
      <c r="I1026" s="408"/>
      <c r="J1026" s="408"/>
      <c r="K1026" s="408"/>
      <c r="L1026" s="408"/>
      <c r="M1026" s="408"/>
      <c r="N1026" s="408"/>
      <c r="O1026" s="408"/>
      <c r="P1026" s="408"/>
      <c r="Q1026" s="408"/>
      <c r="R1026" s="408"/>
      <c r="S1026" s="408"/>
      <c r="T1026" s="408"/>
      <c r="U1026" s="408"/>
      <c r="V1026" s="408"/>
      <c r="W1026" s="408"/>
      <c r="X1026" s="408"/>
      <c r="Y1026" s="408"/>
      <c r="Z1026" s="408"/>
    </row>
    <row r="1027" ht="12.75" customHeight="1">
      <c r="A1027" s="424">
        <v>4.0</v>
      </c>
      <c r="B1027" s="425" t="s">
        <v>198</v>
      </c>
      <c r="C1027" s="426"/>
      <c r="D1027" s="427"/>
      <c r="E1027" s="428" t="s">
        <v>197</v>
      </c>
      <c r="F1027" s="429">
        <v>0.2</v>
      </c>
      <c r="G1027" s="430">
        <f>BAHAN!$D$12</f>
        <v>94400</v>
      </c>
      <c r="H1027" s="430">
        <f t="shared" si="76"/>
        <v>18880</v>
      </c>
      <c r="I1027" s="408"/>
      <c r="J1027" s="408"/>
      <c r="K1027" s="408"/>
      <c r="L1027" s="408"/>
      <c r="M1027" s="408"/>
      <c r="N1027" s="408"/>
      <c r="O1027" s="408"/>
      <c r="P1027" s="408"/>
      <c r="Q1027" s="408"/>
      <c r="R1027" s="408"/>
      <c r="S1027" s="408"/>
      <c r="T1027" s="408"/>
      <c r="U1027" s="408"/>
      <c r="V1027" s="408"/>
      <c r="W1027" s="408"/>
      <c r="X1027" s="408"/>
      <c r="Y1027" s="408"/>
      <c r="Z1027" s="408"/>
    </row>
    <row r="1028" ht="12.75" customHeight="1">
      <c r="A1028" s="431" t="s">
        <v>199</v>
      </c>
      <c r="B1028" s="213"/>
      <c r="C1028" s="213"/>
      <c r="D1028" s="213"/>
      <c r="E1028" s="213"/>
      <c r="F1028" s="213"/>
      <c r="G1028" s="415"/>
      <c r="H1028" s="423">
        <f>SUM(H1024:H1027)</f>
        <v>31059</v>
      </c>
      <c r="I1028" s="408"/>
      <c r="J1028" s="408"/>
      <c r="K1028" s="408"/>
      <c r="L1028" s="408"/>
      <c r="M1028" s="408"/>
      <c r="N1028" s="408"/>
      <c r="O1028" s="408"/>
      <c r="P1028" s="408"/>
      <c r="Q1028" s="408"/>
      <c r="R1028" s="408"/>
      <c r="S1028" s="408"/>
      <c r="T1028" s="408"/>
      <c r="U1028" s="408"/>
      <c r="V1028" s="408"/>
      <c r="W1028" s="408"/>
      <c r="X1028" s="408"/>
      <c r="Y1028" s="408"/>
      <c r="Z1028" s="408"/>
    </row>
    <row r="1029" ht="12.75" customHeight="1">
      <c r="A1029" s="417" t="s">
        <v>208</v>
      </c>
      <c r="B1029" s="418" t="s">
        <v>209</v>
      </c>
      <c r="C1029" s="419"/>
      <c r="D1029" s="427"/>
      <c r="E1029" s="417"/>
      <c r="F1029" s="421"/>
      <c r="G1029" s="422"/>
      <c r="H1029" s="423"/>
      <c r="I1029" s="408"/>
      <c r="J1029" s="408"/>
      <c r="K1029" s="408"/>
      <c r="L1029" s="408"/>
      <c r="M1029" s="408"/>
      <c r="N1029" s="408"/>
      <c r="O1029" s="408"/>
      <c r="P1029" s="408"/>
      <c r="Q1029" s="408"/>
      <c r="R1029" s="408"/>
      <c r="S1029" s="408"/>
      <c r="T1029" s="408"/>
      <c r="U1029" s="408"/>
      <c r="V1029" s="408"/>
      <c r="W1029" s="408"/>
      <c r="X1029" s="408"/>
      <c r="Y1029" s="408"/>
      <c r="Z1029" s="408"/>
    </row>
    <row r="1030" ht="12.75" customHeight="1">
      <c r="A1030" s="424">
        <v>1.0</v>
      </c>
      <c r="B1030" s="425" t="s">
        <v>373</v>
      </c>
      <c r="C1030" s="426"/>
      <c r="D1030" s="427"/>
      <c r="E1030" s="428" t="s">
        <v>227</v>
      </c>
      <c r="F1030" s="429">
        <v>0.065</v>
      </c>
      <c r="G1030" s="436">
        <f>BAHAN!$D$20</f>
        <v>58900</v>
      </c>
      <c r="H1030" s="430">
        <f>G1030*F1030</f>
        <v>3828.5</v>
      </c>
      <c r="I1030" s="408"/>
      <c r="J1030" s="408"/>
      <c r="K1030" s="408"/>
      <c r="L1030" s="408"/>
      <c r="M1030" s="408"/>
      <c r="N1030" s="408"/>
      <c r="O1030" s="408"/>
      <c r="P1030" s="408"/>
      <c r="Q1030" s="408"/>
      <c r="R1030" s="408"/>
      <c r="S1030" s="408"/>
      <c r="T1030" s="408"/>
      <c r="U1030" s="408"/>
      <c r="V1030" s="408"/>
      <c r="W1030" s="408"/>
      <c r="X1030" s="408"/>
      <c r="Y1030" s="408"/>
      <c r="Z1030" s="408"/>
    </row>
    <row r="1031" ht="12.75" customHeight="1">
      <c r="A1031" s="431" t="s">
        <v>215</v>
      </c>
      <c r="B1031" s="213"/>
      <c r="C1031" s="213"/>
      <c r="D1031" s="213"/>
      <c r="E1031" s="213"/>
      <c r="F1031" s="213"/>
      <c r="G1031" s="415"/>
      <c r="H1031" s="423">
        <f>SUM(H1030)</f>
        <v>3828.5</v>
      </c>
      <c r="I1031" s="408"/>
      <c r="J1031" s="408"/>
      <c r="K1031" s="408"/>
      <c r="L1031" s="408"/>
      <c r="M1031" s="408"/>
      <c r="N1031" s="408"/>
      <c r="O1031" s="408"/>
      <c r="P1031" s="408"/>
      <c r="Q1031" s="408"/>
      <c r="R1031" s="408"/>
      <c r="S1031" s="408"/>
      <c r="T1031" s="408"/>
      <c r="U1031" s="408"/>
      <c r="V1031" s="408"/>
      <c r="W1031" s="408"/>
      <c r="X1031" s="408"/>
      <c r="Y1031" s="408"/>
      <c r="Z1031" s="408"/>
    </row>
    <row r="1032" ht="12.75" customHeight="1">
      <c r="A1032" s="417" t="s">
        <v>14</v>
      </c>
      <c r="B1032" s="418" t="s">
        <v>216</v>
      </c>
      <c r="C1032" s="419"/>
      <c r="D1032" s="419"/>
      <c r="E1032" s="432"/>
      <c r="F1032" s="433"/>
      <c r="G1032" s="427"/>
      <c r="H1032" s="423">
        <f>H1028+H1031</f>
        <v>34887.5</v>
      </c>
      <c r="I1032" s="408"/>
      <c r="J1032" s="408"/>
      <c r="K1032" s="408"/>
      <c r="L1032" s="408"/>
      <c r="M1032" s="408"/>
      <c r="N1032" s="408"/>
      <c r="O1032" s="408"/>
      <c r="P1032" s="408"/>
      <c r="Q1032" s="408"/>
      <c r="R1032" s="408"/>
      <c r="S1032" s="408"/>
      <c r="T1032" s="408"/>
      <c r="U1032" s="408"/>
      <c r="V1032" s="408"/>
      <c r="W1032" s="408"/>
      <c r="X1032" s="408"/>
      <c r="Y1032" s="408"/>
      <c r="Z1032" s="408"/>
    </row>
    <row r="1033" ht="12.75" customHeight="1">
      <c r="A1033" s="417" t="s">
        <v>15</v>
      </c>
      <c r="B1033" s="418" t="s">
        <v>201</v>
      </c>
      <c r="C1033" s="419"/>
      <c r="D1033" s="419"/>
      <c r="E1033" s="434">
        <v>0.0</v>
      </c>
      <c r="F1033" s="435" t="s">
        <v>217</v>
      </c>
      <c r="G1033" s="427"/>
      <c r="H1033" s="423">
        <f>H1032*E1033</f>
        <v>0</v>
      </c>
      <c r="I1033" s="408"/>
      <c r="J1033" s="408"/>
      <c r="K1033" s="408"/>
      <c r="L1033" s="408"/>
      <c r="M1033" s="408"/>
      <c r="N1033" s="408"/>
      <c r="O1033" s="408"/>
      <c r="P1033" s="408"/>
      <c r="Q1033" s="408"/>
      <c r="R1033" s="408"/>
      <c r="S1033" s="408"/>
      <c r="T1033" s="408"/>
      <c r="U1033" s="408"/>
      <c r="V1033" s="408"/>
      <c r="W1033" s="408"/>
      <c r="X1033" s="408"/>
      <c r="Y1033" s="408"/>
      <c r="Z1033" s="408"/>
    </row>
    <row r="1034" ht="12.75" customHeight="1">
      <c r="A1034" s="417" t="s">
        <v>16</v>
      </c>
      <c r="B1034" s="418" t="s">
        <v>218</v>
      </c>
      <c r="C1034" s="419"/>
      <c r="D1034" s="419"/>
      <c r="E1034" s="432"/>
      <c r="F1034" s="433"/>
      <c r="G1034" s="427"/>
      <c r="H1034" s="423">
        <f>SUM(H1032:H1033)</f>
        <v>34887.5</v>
      </c>
      <c r="I1034" s="408"/>
      <c r="J1034" s="408"/>
      <c r="K1034" s="408"/>
      <c r="L1034" s="408"/>
      <c r="M1034" s="408"/>
      <c r="N1034" s="408"/>
      <c r="O1034" s="408"/>
      <c r="P1034" s="408"/>
      <c r="Q1034" s="408"/>
      <c r="R1034" s="408"/>
      <c r="S1034" s="408"/>
      <c r="T1034" s="408"/>
      <c r="U1034" s="408"/>
      <c r="V1034" s="408"/>
      <c r="W1034" s="408"/>
      <c r="X1034" s="408"/>
      <c r="Y1034" s="408"/>
      <c r="Z1034" s="408"/>
    </row>
    <row r="1035" ht="12.75" customHeight="1">
      <c r="A1035" s="408"/>
      <c r="B1035" s="408"/>
      <c r="C1035" s="408"/>
      <c r="D1035" s="408"/>
      <c r="E1035" s="406"/>
      <c r="F1035" s="407"/>
      <c r="G1035" s="408"/>
      <c r="H1035" s="408"/>
      <c r="I1035" s="408"/>
      <c r="J1035" s="408"/>
      <c r="K1035" s="408"/>
      <c r="L1035" s="408"/>
      <c r="M1035" s="408"/>
      <c r="N1035" s="408"/>
      <c r="O1035" s="408"/>
      <c r="P1035" s="408"/>
      <c r="Q1035" s="408"/>
      <c r="R1035" s="408"/>
      <c r="S1035" s="408"/>
      <c r="T1035" s="408"/>
      <c r="U1035" s="408"/>
      <c r="V1035" s="408"/>
      <c r="W1035" s="408"/>
      <c r="X1035" s="408"/>
      <c r="Y1035" s="408"/>
      <c r="Z1035" s="408"/>
    </row>
    <row r="1036" ht="12.75" customHeight="1">
      <c r="A1036" s="408"/>
      <c r="B1036" s="408"/>
      <c r="C1036" s="408"/>
      <c r="D1036" s="408"/>
      <c r="E1036" s="406"/>
      <c r="F1036" s="407"/>
      <c r="G1036" s="408"/>
      <c r="H1036" s="408"/>
      <c r="I1036" s="408"/>
      <c r="J1036" s="408"/>
      <c r="K1036" s="408"/>
      <c r="L1036" s="408"/>
      <c r="M1036" s="408"/>
      <c r="N1036" s="408"/>
      <c r="O1036" s="408"/>
      <c r="P1036" s="408"/>
      <c r="Q1036" s="408"/>
      <c r="R1036" s="408"/>
      <c r="S1036" s="408"/>
      <c r="T1036" s="408"/>
      <c r="U1036" s="408"/>
      <c r="V1036" s="408"/>
      <c r="W1036" s="408"/>
      <c r="X1036" s="408"/>
      <c r="Y1036" s="408"/>
      <c r="Z1036" s="408"/>
    </row>
    <row r="1037" ht="12.75" customHeight="1">
      <c r="A1037" s="408"/>
      <c r="B1037" s="408"/>
      <c r="C1037" s="408"/>
      <c r="D1037" s="408"/>
      <c r="E1037" s="406"/>
      <c r="F1037" s="407"/>
      <c r="G1037" s="408"/>
      <c r="H1037" s="408"/>
      <c r="I1037" s="408"/>
      <c r="J1037" s="408"/>
      <c r="K1037" s="408"/>
      <c r="L1037" s="408"/>
      <c r="M1037" s="408"/>
      <c r="N1037" s="408"/>
      <c r="O1037" s="408"/>
      <c r="P1037" s="408"/>
      <c r="Q1037" s="408"/>
      <c r="R1037" s="408"/>
      <c r="S1037" s="408"/>
      <c r="T1037" s="408"/>
      <c r="U1037" s="408"/>
      <c r="V1037" s="408"/>
      <c r="W1037" s="408"/>
      <c r="X1037" s="408"/>
      <c r="Y1037" s="408"/>
      <c r="Z1037" s="408"/>
    </row>
    <row r="1038" ht="12.75" customHeight="1">
      <c r="A1038" s="408" t="s">
        <v>182</v>
      </c>
      <c r="B1038" s="408"/>
      <c r="C1038" s="408" t="s">
        <v>4</v>
      </c>
      <c r="D1038" s="412" t="s">
        <v>374</v>
      </c>
      <c r="E1038" s="406"/>
      <c r="F1038" s="407"/>
      <c r="G1038" s="408"/>
      <c r="H1038" s="408"/>
      <c r="I1038" s="408"/>
      <c r="J1038" s="408"/>
      <c r="K1038" s="408"/>
      <c r="L1038" s="408"/>
      <c r="M1038" s="408"/>
      <c r="N1038" s="408"/>
      <c r="O1038" s="408"/>
      <c r="P1038" s="408"/>
      <c r="Q1038" s="408"/>
      <c r="R1038" s="408"/>
      <c r="S1038" s="408"/>
      <c r="T1038" s="408"/>
      <c r="U1038" s="408"/>
      <c r="V1038" s="408"/>
      <c r="W1038" s="408"/>
      <c r="X1038" s="408"/>
      <c r="Y1038" s="408"/>
      <c r="Z1038" s="408"/>
    </row>
    <row r="1039" ht="12.75" customHeight="1">
      <c r="A1039" s="408" t="s">
        <v>184</v>
      </c>
      <c r="B1039" s="408"/>
      <c r="C1039" s="408" t="s">
        <v>4</v>
      </c>
      <c r="D1039" s="408" t="s">
        <v>185</v>
      </c>
      <c r="E1039" s="406"/>
      <c r="F1039" s="407"/>
      <c r="G1039" s="437"/>
      <c r="H1039" s="408"/>
      <c r="I1039" s="408"/>
      <c r="J1039" s="408"/>
      <c r="K1039" s="408"/>
      <c r="L1039" s="408"/>
      <c r="M1039" s="408"/>
      <c r="N1039" s="408"/>
      <c r="O1039" s="408"/>
      <c r="P1039" s="408"/>
      <c r="Q1039" s="408"/>
      <c r="R1039" s="408"/>
      <c r="S1039" s="408"/>
      <c r="T1039" s="408"/>
      <c r="U1039" s="408"/>
      <c r="V1039" s="408"/>
      <c r="W1039" s="408"/>
      <c r="X1039" s="408"/>
      <c r="Y1039" s="408"/>
      <c r="Z1039" s="408"/>
    </row>
    <row r="1040" ht="12.75" customHeight="1">
      <c r="A1040" s="408" t="s">
        <v>186</v>
      </c>
      <c r="B1040" s="408"/>
      <c r="C1040" s="408" t="s">
        <v>4</v>
      </c>
      <c r="D1040" s="408" t="s">
        <v>375</v>
      </c>
      <c r="E1040" s="406"/>
      <c r="F1040" s="407"/>
      <c r="G1040" s="408"/>
      <c r="H1040" s="408"/>
      <c r="I1040" s="408"/>
      <c r="J1040" s="408"/>
      <c r="K1040" s="408"/>
      <c r="L1040" s="408"/>
      <c r="M1040" s="408"/>
      <c r="N1040" s="408"/>
      <c r="O1040" s="408"/>
      <c r="P1040" s="408"/>
      <c r="Q1040" s="408"/>
      <c r="R1040" s="408"/>
      <c r="S1040" s="408"/>
      <c r="T1040" s="408"/>
      <c r="U1040" s="408"/>
      <c r="V1040" s="408"/>
      <c r="W1040" s="408"/>
      <c r="X1040" s="408"/>
      <c r="Y1040" s="408"/>
      <c r="Z1040" s="408"/>
    </row>
    <row r="1041" ht="12.75" customHeight="1">
      <c r="A1041" s="408"/>
      <c r="B1041" s="408"/>
      <c r="C1041" s="408"/>
      <c r="D1041" s="408"/>
      <c r="E1041" s="406"/>
      <c r="F1041" s="407"/>
      <c r="G1041" s="408"/>
      <c r="H1041" s="408"/>
      <c r="I1041" s="408"/>
      <c r="J1041" s="408"/>
      <c r="K1041" s="408"/>
      <c r="L1041" s="408"/>
      <c r="M1041" s="408"/>
      <c r="N1041" s="408"/>
      <c r="O1041" s="408"/>
      <c r="P1041" s="408"/>
      <c r="Q1041" s="408"/>
      <c r="R1041" s="408"/>
      <c r="S1041" s="408"/>
      <c r="T1041" s="408"/>
      <c r="U1041" s="408"/>
      <c r="V1041" s="408"/>
      <c r="W1041" s="408"/>
      <c r="X1041" s="408"/>
      <c r="Y1041" s="408"/>
      <c r="Z1041" s="408"/>
    </row>
    <row r="1042" ht="12.75" customHeight="1">
      <c r="A1042" s="413" t="s">
        <v>188</v>
      </c>
      <c r="B1042" s="414" t="s">
        <v>189</v>
      </c>
      <c r="C1042" s="213"/>
      <c r="D1042" s="415"/>
      <c r="E1042" s="413" t="s">
        <v>190</v>
      </c>
      <c r="F1042" s="416" t="s">
        <v>191</v>
      </c>
      <c r="G1042" s="413" t="s">
        <v>192</v>
      </c>
      <c r="H1042" s="413" t="s">
        <v>193</v>
      </c>
      <c r="I1042" s="408"/>
      <c r="J1042" s="408"/>
      <c r="K1042" s="408"/>
      <c r="L1042" s="408"/>
      <c r="M1042" s="408"/>
      <c r="N1042" s="408"/>
      <c r="O1042" s="408"/>
      <c r="P1042" s="408"/>
      <c r="Q1042" s="408"/>
      <c r="R1042" s="408"/>
      <c r="S1042" s="408"/>
      <c r="T1042" s="408"/>
      <c r="U1042" s="408"/>
      <c r="V1042" s="408"/>
      <c r="W1042" s="408"/>
      <c r="X1042" s="408"/>
      <c r="Y1042" s="408"/>
      <c r="Z1042" s="408"/>
    </row>
    <row r="1043" ht="12.75" customHeight="1">
      <c r="A1043" s="417" t="s">
        <v>194</v>
      </c>
      <c r="B1043" s="418" t="s">
        <v>195</v>
      </c>
      <c r="C1043" s="419"/>
      <c r="D1043" s="420"/>
      <c r="E1043" s="417"/>
      <c r="F1043" s="421"/>
      <c r="G1043" s="422"/>
      <c r="H1043" s="423"/>
      <c r="I1043" s="408"/>
      <c r="J1043" s="408"/>
      <c r="K1043" s="408"/>
      <c r="L1043" s="408"/>
      <c r="M1043" s="408"/>
      <c r="N1043" s="408"/>
      <c r="O1043" s="408"/>
      <c r="P1043" s="408"/>
      <c r="Q1043" s="408"/>
      <c r="R1043" s="408"/>
      <c r="S1043" s="408"/>
      <c r="T1043" s="408"/>
      <c r="U1043" s="408"/>
      <c r="V1043" s="408"/>
      <c r="W1043" s="408"/>
      <c r="X1043" s="408"/>
      <c r="Y1043" s="408"/>
      <c r="Z1043" s="408"/>
    </row>
    <row r="1044" ht="12.75" customHeight="1">
      <c r="A1044" s="424">
        <v>1.0</v>
      </c>
      <c r="B1044" s="425" t="s">
        <v>196</v>
      </c>
      <c r="C1044" s="426"/>
      <c r="D1044" s="427"/>
      <c r="E1044" s="428" t="s">
        <v>197</v>
      </c>
      <c r="F1044" s="429">
        <v>0.0025</v>
      </c>
      <c r="G1044" s="430">
        <f>BAHAN!$D$9</f>
        <v>119500</v>
      </c>
      <c r="H1044" s="430">
        <f t="shared" ref="H1044:H1047" si="77">G1044*F1044</f>
        <v>298.75</v>
      </c>
      <c r="I1044" s="408"/>
      <c r="J1044" s="408"/>
      <c r="K1044" s="408"/>
      <c r="L1044" s="408"/>
      <c r="M1044" s="408"/>
      <c r="N1044" s="408"/>
      <c r="O1044" s="408"/>
      <c r="P1044" s="408"/>
      <c r="Q1044" s="408"/>
      <c r="R1044" s="408"/>
      <c r="S1044" s="408"/>
      <c r="T1044" s="408"/>
      <c r="U1044" s="408"/>
      <c r="V1044" s="408"/>
      <c r="W1044" s="408"/>
      <c r="X1044" s="408"/>
      <c r="Y1044" s="408"/>
      <c r="Z1044" s="408"/>
    </row>
    <row r="1045" ht="12.75" customHeight="1">
      <c r="A1045" s="424">
        <v>2.0</v>
      </c>
      <c r="B1045" s="425" t="s">
        <v>224</v>
      </c>
      <c r="C1045" s="426"/>
      <c r="D1045" s="427"/>
      <c r="E1045" s="428" t="s">
        <v>197</v>
      </c>
      <c r="F1045" s="429">
        <v>0.0042</v>
      </c>
      <c r="G1045" s="430">
        <f>BAHAN!$D$10</f>
        <v>104400</v>
      </c>
      <c r="H1045" s="430">
        <f t="shared" si="77"/>
        <v>438.48</v>
      </c>
      <c r="I1045" s="408"/>
      <c r="J1045" s="408"/>
      <c r="K1045" s="408"/>
      <c r="L1045" s="408"/>
      <c r="M1045" s="408"/>
      <c r="N1045" s="408"/>
      <c r="O1045" s="408"/>
      <c r="P1045" s="408"/>
      <c r="Q1045" s="408"/>
      <c r="R1045" s="408"/>
      <c r="S1045" s="408"/>
      <c r="T1045" s="408"/>
      <c r="U1045" s="408"/>
      <c r="V1045" s="408"/>
      <c r="W1045" s="408"/>
      <c r="X1045" s="408"/>
      <c r="Y1045" s="408"/>
      <c r="Z1045" s="408"/>
    </row>
    <row r="1046" ht="12.75" customHeight="1">
      <c r="A1046" s="424">
        <v>3.0</v>
      </c>
      <c r="B1046" s="425" t="s">
        <v>225</v>
      </c>
      <c r="C1046" s="426"/>
      <c r="D1046" s="427"/>
      <c r="E1046" s="428" t="s">
        <v>197</v>
      </c>
      <c r="F1046" s="429">
        <v>0.042</v>
      </c>
      <c r="G1046" s="430">
        <f>BAHAN!$D$11</f>
        <v>99400</v>
      </c>
      <c r="H1046" s="430">
        <f t="shared" si="77"/>
        <v>4174.8</v>
      </c>
      <c r="I1046" s="408"/>
      <c r="J1046" s="408"/>
      <c r="K1046" s="408"/>
      <c r="L1046" s="408"/>
      <c r="M1046" s="408"/>
      <c r="N1046" s="408"/>
      <c r="O1046" s="408"/>
      <c r="P1046" s="408"/>
      <c r="Q1046" s="408"/>
      <c r="R1046" s="408"/>
      <c r="S1046" s="408"/>
      <c r="T1046" s="408"/>
      <c r="U1046" s="408"/>
      <c r="V1046" s="408"/>
      <c r="W1046" s="408"/>
      <c r="X1046" s="408"/>
      <c r="Y1046" s="408"/>
      <c r="Z1046" s="408"/>
    </row>
    <row r="1047" ht="12.75" customHeight="1">
      <c r="A1047" s="424">
        <v>4.0</v>
      </c>
      <c r="B1047" s="425" t="s">
        <v>198</v>
      </c>
      <c r="C1047" s="426"/>
      <c r="D1047" s="427"/>
      <c r="E1047" s="428" t="s">
        <v>197</v>
      </c>
      <c r="F1047" s="429">
        <v>0.028</v>
      </c>
      <c r="G1047" s="430">
        <f>BAHAN!$D$12</f>
        <v>94400</v>
      </c>
      <c r="H1047" s="430">
        <f t="shared" si="77"/>
        <v>2643.2</v>
      </c>
      <c r="I1047" s="408"/>
      <c r="J1047" s="408"/>
      <c r="K1047" s="408"/>
      <c r="L1047" s="408"/>
      <c r="M1047" s="408"/>
      <c r="N1047" s="408"/>
      <c r="O1047" s="408"/>
      <c r="P1047" s="408"/>
      <c r="Q1047" s="408"/>
      <c r="R1047" s="408"/>
      <c r="S1047" s="408"/>
      <c r="T1047" s="408"/>
      <c r="U1047" s="408"/>
      <c r="V1047" s="408"/>
      <c r="W1047" s="408"/>
      <c r="X1047" s="408"/>
      <c r="Y1047" s="408"/>
      <c r="Z1047" s="408"/>
    </row>
    <row r="1048" ht="12.75" customHeight="1">
      <c r="A1048" s="431" t="s">
        <v>199</v>
      </c>
      <c r="B1048" s="213"/>
      <c r="C1048" s="213"/>
      <c r="D1048" s="213"/>
      <c r="E1048" s="213"/>
      <c r="F1048" s="213"/>
      <c r="G1048" s="415"/>
      <c r="H1048" s="423">
        <f>SUM(H1044:H1047)</f>
        <v>7555.23</v>
      </c>
      <c r="I1048" s="408"/>
      <c r="J1048" s="408"/>
      <c r="K1048" s="408"/>
      <c r="L1048" s="408"/>
      <c r="M1048" s="408"/>
      <c r="N1048" s="408"/>
      <c r="O1048" s="408"/>
      <c r="P1048" s="408"/>
      <c r="Q1048" s="408"/>
      <c r="R1048" s="408"/>
      <c r="S1048" s="408"/>
      <c r="T1048" s="408"/>
      <c r="U1048" s="408"/>
      <c r="V1048" s="408"/>
      <c r="W1048" s="408"/>
      <c r="X1048" s="408"/>
      <c r="Y1048" s="408"/>
      <c r="Z1048" s="408"/>
    </row>
    <row r="1049" ht="12.75" customHeight="1">
      <c r="A1049" s="417" t="s">
        <v>208</v>
      </c>
      <c r="B1049" s="418" t="s">
        <v>209</v>
      </c>
      <c r="C1049" s="419"/>
      <c r="D1049" s="427"/>
      <c r="E1049" s="417"/>
      <c r="F1049" s="421"/>
      <c r="G1049" s="422"/>
      <c r="H1049" s="423"/>
      <c r="I1049" s="408"/>
      <c r="J1049" s="408"/>
      <c r="K1049" s="408"/>
      <c r="L1049" s="408"/>
      <c r="M1049" s="408"/>
      <c r="N1049" s="408"/>
      <c r="O1049" s="408"/>
      <c r="P1049" s="408"/>
      <c r="Q1049" s="408"/>
      <c r="R1049" s="408"/>
      <c r="S1049" s="408"/>
      <c r="T1049" s="408"/>
      <c r="U1049" s="408"/>
      <c r="V1049" s="408"/>
      <c r="W1049" s="408"/>
      <c r="X1049" s="408"/>
      <c r="Y1049" s="408"/>
      <c r="Z1049" s="408"/>
    </row>
    <row r="1050" ht="12.75" customHeight="1">
      <c r="A1050" s="424">
        <v>1.0</v>
      </c>
      <c r="B1050" s="425" t="s">
        <v>376</v>
      </c>
      <c r="C1050" s="426"/>
      <c r="D1050" s="427"/>
      <c r="E1050" s="428" t="s">
        <v>214</v>
      </c>
      <c r="F1050" s="429">
        <v>0.12</v>
      </c>
      <c r="G1050" s="436">
        <f>BAHAN!D77</f>
        <v>29700</v>
      </c>
      <c r="H1050" s="430">
        <f t="shared" ref="H1050:H1051" si="78">G1050*F1050</f>
        <v>3564</v>
      </c>
      <c r="I1050" s="408"/>
      <c r="J1050" s="408"/>
      <c r="K1050" s="408"/>
      <c r="L1050" s="408"/>
      <c r="M1050" s="408"/>
      <c r="N1050" s="408"/>
      <c r="O1050" s="408"/>
      <c r="P1050" s="408"/>
      <c r="Q1050" s="408"/>
      <c r="R1050" s="408"/>
      <c r="S1050" s="408"/>
      <c r="T1050" s="408"/>
      <c r="U1050" s="408"/>
      <c r="V1050" s="408"/>
      <c r="W1050" s="408"/>
      <c r="X1050" s="408"/>
      <c r="Y1050" s="408"/>
      <c r="Z1050" s="408"/>
    </row>
    <row r="1051" ht="12.75" customHeight="1">
      <c r="A1051" s="424">
        <v>2.0</v>
      </c>
      <c r="B1051" s="425" t="s">
        <v>377</v>
      </c>
      <c r="C1051" s="426"/>
      <c r="D1051" s="427"/>
      <c r="E1051" s="428" t="s">
        <v>378</v>
      </c>
      <c r="F1051" s="429">
        <v>0.036</v>
      </c>
      <c r="G1051" s="436">
        <f>BAHAN!D78</f>
        <v>100000</v>
      </c>
      <c r="H1051" s="430">
        <f t="shared" si="78"/>
        <v>3600</v>
      </c>
      <c r="I1051" s="408"/>
      <c r="J1051" s="408"/>
      <c r="K1051" s="408"/>
      <c r="L1051" s="408"/>
      <c r="M1051" s="408"/>
      <c r="N1051" s="408"/>
      <c r="O1051" s="408"/>
      <c r="P1051" s="408"/>
      <c r="Q1051" s="408"/>
      <c r="R1051" s="408"/>
      <c r="S1051" s="408"/>
      <c r="T1051" s="408"/>
      <c r="U1051" s="408"/>
      <c r="V1051" s="408"/>
      <c r="W1051" s="408"/>
      <c r="X1051" s="408"/>
      <c r="Y1051" s="408"/>
      <c r="Z1051" s="408"/>
    </row>
    <row r="1052" ht="12.75" customHeight="1">
      <c r="A1052" s="431" t="s">
        <v>215</v>
      </c>
      <c r="B1052" s="213"/>
      <c r="C1052" s="213"/>
      <c r="D1052" s="213"/>
      <c r="E1052" s="213"/>
      <c r="F1052" s="213"/>
      <c r="G1052" s="415"/>
      <c r="H1052" s="423">
        <f>SUM(H1050:H1051)</f>
        <v>7164</v>
      </c>
      <c r="I1052" s="408"/>
      <c r="J1052" s="408"/>
      <c r="K1052" s="408"/>
      <c r="L1052" s="408"/>
      <c r="M1052" s="408"/>
      <c r="N1052" s="408"/>
      <c r="O1052" s="408"/>
      <c r="P1052" s="408"/>
      <c r="Q1052" s="408"/>
      <c r="R1052" s="408"/>
      <c r="S1052" s="408"/>
      <c r="T1052" s="408"/>
      <c r="U1052" s="408"/>
      <c r="V1052" s="408"/>
      <c r="W1052" s="408"/>
      <c r="X1052" s="408"/>
      <c r="Y1052" s="408"/>
      <c r="Z1052" s="408"/>
    </row>
    <row r="1053" ht="12.75" customHeight="1">
      <c r="A1053" s="417" t="s">
        <v>14</v>
      </c>
      <c r="B1053" s="418" t="s">
        <v>216</v>
      </c>
      <c r="C1053" s="419"/>
      <c r="D1053" s="419"/>
      <c r="E1053" s="432"/>
      <c r="F1053" s="433"/>
      <c r="G1053" s="427"/>
      <c r="H1053" s="423">
        <f>H1048+H1052</f>
        <v>14719.23</v>
      </c>
      <c r="I1053" s="408"/>
      <c r="J1053" s="408"/>
      <c r="K1053" s="408"/>
      <c r="L1053" s="408"/>
      <c r="M1053" s="408"/>
      <c r="N1053" s="408"/>
      <c r="O1053" s="408"/>
      <c r="P1053" s="408"/>
      <c r="Q1053" s="408"/>
      <c r="R1053" s="408"/>
      <c r="S1053" s="408"/>
      <c r="T1053" s="408"/>
      <c r="U1053" s="408"/>
      <c r="V1053" s="408"/>
      <c r="W1053" s="408"/>
      <c r="X1053" s="408"/>
      <c r="Y1053" s="408"/>
      <c r="Z1053" s="408"/>
    </row>
    <row r="1054" ht="12.75" customHeight="1">
      <c r="A1054" s="417" t="s">
        <v>15</v>
      </c>
      <c r="B1054" s="418" t="s">
        <v>201</v>
      </c>
      <c r="C1054" s="419"/>
      <c r="D1054" s="419"/>
      <c r="E1054" s="434">
        <v>0.0</v>
      </c>
      <c r="F1054" s="435" t="s">
        <v>217</v>
      </c>
      <c r="G1054" s="427"/>
      <c r="H1054" s="423">
        <f>H1053*E1054</f>
        <v>0</v>
      </c>
      <c r="I1054" s="408"/>
      <c r="J1054" s="408"/>
      <c r="K1054" s="408"/>
      <c r="L1054" s="408"/>
      <c r="M1054" s="408"/>
      <c r="N1054" s="408"/>
      <c r="O1054" s="408"/>
      <c r="P1054" s="408"/>
      <c r="Q1054" s="408"/>
      <c r="R1054" s="408"/>
      <c r="S1054" s="408"/>
      <c r="T1054" s="408"/>
      <c r="U1054" s="408"/>
      <c r="V1054" s="408"/>
      <c r="W1054" s="408"/>
      <c r="X1054" s="408"/>
      <c r="Y1054" s="408"/>
      <c r="Z1054" s="408"/>
    </row>
    <row r="1055" ht="12.75" customHeight="1">
      <c r="A1055" s="417" t="s">
        <v>16</v>
      </c>
      <c r="B1055" s="418" t="s">
        <v>218</v>
      </c>
      <c r="C1055" s="419"/>
      <c r="D1055" s="419"/>
      <c r="E1055" s="432"/>
      <c r="F1055" s="433"/>
      <c r="G1055" s="427"/>
      <c r="H1055" s="423">
        <f>SUM(H1053:H1054)</f>
        <v>14719.23</v>
      </c>
      <c r="I1055" s="408"/>
      <c r="J1055" s="408"/>
      <c r="K1055" s="408"/>
      <c r="L1055" s="408"/>
      <c r="M1055" s="408"/>
      <c r="N1055" s="408"/>
      <c r="O1055" s="408"/>
      <c r="P1055" s="408"/>
      <c r="Q1055" s="408"/>
      <c r="R1055" s="408"/>
      <c r="S1055" s="408"/>
      <c r="T1055" s="408"/>
      <c r="U1055" s="408"/>
      <c r="V1055" s="408"/>
      <c r="W1055" s="408"/>
      <c r="X1055" s="408"/>
      <c r="Y1055" s="408"/>
      <c r="Z1055" s="408"/>
    </row>
    <row r="1056" ht="12.75" customHeight="1">
      <c r="A1056" s="408"/>
      <c r="B1056" s="408"/>
      <c r="C1056" s="408"/>
      <c r="D1056" s="408"/>
      <c r="E1056" s="406"/>
      <c r="F1056" s="407"/>
      <c r="G1056" s="408"/>
      <c r="H1056" s="408"/>
      <c r="I1056" s="408"/>
      <c r="J1056" s="408"/>
      <c r="K1056" s="408"/>
      <c r="L1056" s="408"/>
      <c r="M1056" s="408"/>
      <c r="N1056" s="408"/>
      <c r="O1056" s="408"/>
      <c r="P1056" s="408"/>
      <c r="Q1056" s="408"/>
      <c r="R1056" s="408"/>
      <c r="S1056" s="408"/>
      <c r="T1056" s="408"/>
      <c r="U1056" s="408"/>
      <c r="V1056" s="408"/>
      <c r="W1056" s="408"/>
      <c r="X1056" s="408"/>
      <c r="Y1056" s="408"/>
      <c r="Z1056" s="408"/>
    </row>
    <row r="1057" ht="12.75" customHeight="1">
      <c r="A1057" s="408"/>
      <c r="B1057" s="408"/>
      <c r="C1057" s="408"/>
      <c r="D1057" s="408"/>
      <c r="E1057" s="406"/>
      <c r="F1057" s="407"/>
      <c r="G1057" s="408"/>
      <c r="H1057" s="408"/>
      <c r="I1057" s="408"/>
      <c r="J1057" s="408"/>
      <c r="K1057" s="408"/>
      <c r="L1057" s="408"/>
      <c r="M1057" s="408"/>
      <c r="N1057" s="408"/>
      <c r="O1057" s="408"/>
      <c r="P1057" s="408"/>
      <c r="Q1057" s="408"/>
      <c r="R1057" s="408"/>
      <c r="S1057" s="408"/>
      <c r="T1057" s="408"/>
      <c r="U1057" s="408"/>
      <c r="V1057" s="408"/>
      <c r="W1057" s="408"/>
      <c r="X1057" s="408"/>
      <c r="Y1057" s="408"/>
      <c r="Z1057" s="408"/>
    </row>
    <row r="1058" ht="12.75" customHeight="1">
      <c r="A1058" s="408"/>
      <c r="B1058" s="408"/>
      <c r="C1058" s="408"/>
      <c r="D1058" s="408"/>
      <c r="E1058" s="406"/>
      <c r="F1058" s="407"/>
      <c r="G1058" s="408"/>
      <c r="H1058" s="408"/>
      <c r="I1058" s="408"/>
      <c r="J1058" s="408"/>
      <c r="K1058" s="408"/>
      <c r="L1058" s="408"/>
      <c r="M1058" s="408"/>
      <c r="N1058" s="408"/>
      <c r="O1058" s="408"/>
      <c r="P1058" s="408"/>
      <c r="Q1058" s="408"/>
      <c r="R1058" s="408"/>
      <c r="S1058" s="408"/>
      <c r="T1058" s="408"/>
      <c r="U1058" s="408"/>
      <c r="V1058" s="408"/>
      <c r="W1058" s="408"/>
      <c r="X1058" s="408"/>
      <c r="Y1058" s="408"/>
      <c r="Z1058" s="408"/>
    </row>
    <row r="1059" ht="12.75" customHeight="1">
      <c r="A1059" s="408" t="s">
        <v>182</v>
      </c>
      <c r="B1059" s="408"/>
      <c r="C1059" s="408" t="s">
        <v>4</v>
      </c>
      <c r="D1059" s="412" t="s">
        <v>379</v>
      </c>
      <c r="E1059" s="406"/>
      <c r="F1059" s="407"/>
      <c r="G1059" s="408"/>
      <c r="H1059" s="408"/>
      <c r="I1059" s="408"/>
      <c r="J1059" s="408"/>
      <c r="K1059" s="408"/>
      <c r="L1059" s="408"/>
      <c r="M1059" s="408"/>
      <c r="N1059" s="408"/>
      <c r="O1059" s="408"/>
      <c r="P1059" s="408"/>
      <c r="Q1059" s="408"/>
      <c r="R1059" s="408"/>
      <c r="S1059" s="408"/>
      <c r="T1059" s="408"/>
      <c r="U1059" s="408"/>
      <c r="V1059" s="408"/>
      <c r="W1059" s="408"/>
      <c r="X1059" s="408"/>
      <c r="Y1059" s="408"/>
      <c r="Z1059" s="408"/>
    </row>
    <row r="1060" ht="12.75" customHeight="1">
      <c r="A1060" s="408" t="s">
        <v>184</v>
      </c>
      <c r="B1060" s="408"/>
      <c r="C1060" s="408" t="s">
        <v>4</v>
      </c>
      <c r="D1060" s="408" t="s">
        <v>185</v>
      </c>
      <c r="E1060" s="406"/>
      <c r="F1060" s="407"/>
      <c r="G1060" s="437"/>
      <c r="H1060" s="408"/>
      <c r="I1060" s="408"/>
      <c r="J1060" s="408"/>
      <c r="K1060" s="408"/>
      <c r="L1060" s="408"/>
      <c r="M1060" s="408"/>
      <c r="N1060" s="408"/>
      <c r="O1060" s="408"/>
      <c r="P1060" s="408"/>
      <c r="Q1060" s="408"/>
      <c r="R1060" s="408"/>
      <c r="S1060" s="408"/>
      <c r="T1060" s="408"/>
      <c r="U1060" s="408"/>
      <c r="V1060" s="408"/>
      <c r="W1060" s="408"/>
      <c r="X1060" s="408"/>
      <c r="Y1060" s="408"/>
      <c r="Z1060" s="408"/>
    </row>
    <row r="1061" ht="12.75" customHeight="1">
      <c r="A1061" s="408" t="s">
        <v>186</v>
      </c>
      <c r="B1061" s="408"/>
      <c r="C1061" s="408" t="s">
        <v>4</v>
      </c>
      <c r="D1061" s="408" t="s">
        <v>380</v>
      </c>
      <c r="E1061" s="406"/>
      <c r="F1061" s="407"/>
      <c r="G1061" s="408"/>
      <c r="H1061" s="408"/>
      <c r="I1061" s="408"/>
      <c r="J1061" s="408"/>
      <c r="K1061" s="408"/>
      <c r="L1061" s="408"/>
      <c r="M1061" s="408"/>
      <c r="N1061" s="408"/>
      <c r="O1061" s="408"/>
      <c r="P1061" s="408"/>
      <c r="Q1061" s="408"/>
      <c r="R1061" s="408"/>
      <c r="S1061" s="408"/>
      <c r="T1061" s="408"/>
      <c r="U1061" s="408"/>
      <c r="V1061" s="408"/>
      <c r="W1061" s="408"/>
      <c r="X1061" s="408"/>
      <c r="Y1061" s="408"/>
      <c r="Z1061" s="408"/>
    </row>
    <row r="1062" ht="12.75" customHeight="1">
      <c r="A1062" s="408"/>
      <c r="B1062" s="408"/>
      <c r="C1062" s="408"/>
      <c r="D1062" s="408"/>
      <c r="E1062" s="406"/>
      <c r="F1062" s="407"/>
      <c r="G1062" s="408"/>
      <c r="H1062" s="408"/>
      <c r="I1062" s="408"/>
      <c r="J1062" s="408"/>
      <c r="K1062" s="408"/>
      <c r="L1062" s="408"/>
      <c r="M1062" s="408"/>
      <c r="N1062" s="408"/>
      <c r="O1062" s="408"/>
      <c r="P1062" s="408"/>
      <c r="Q1062" s="408"/>
      <c r="R1062" s="408"/>
      <c r="S1062" s="408"/>
      <c r="T1062" s="408"/>
      <c r="U1062" s="408"/>
      <c r="V1062" s="408"/>
      <c r="W1062" s="408"/>
      <c r="X1062" s="408"/>
      <c r="Y1062" s="408"/>
      <c r="Z1062" s="408"/>
    </row>
    <row r="1063" ht="12.75" customHeight="1">
      <c r="A1063" s="413" t="s">
        <v>188</v>
      </c>
      <c r="B1063" s="414" t="s">
        <v>189</v>
      </c>
      <c r="C1063" s="213"/>
      <c r="D1063" s="415"/>
      <c r="E1063" s="413" t="s">
        <v>190</v>
      </c>
      <c r="F1063" s="416" t="s">
        <v>191</v>
      </c>
      <c r="G1063" s="413" t="s">
        <v>192</v>
      </c>
      <c r="H1063" s="413" t="s">
        <v>193</v>
      </c>
      <c r="I1063" s="408"/>
      <c r="J1063" s="408"/>
      <c r="K1063" s="408"/>
      <c r="L1063" s="408"/>
      <c r="M1063" s="408"/>
      <c r="N1063" s="408"/>
      <c r="O1063" s="408"/>
      <c r="P1063" s="408"/>
      <c r="Q1063" s="408"/>
      <c r="R1063" s="408"/>
      <c r="S1063" s="408"/>
      <c r="T1063" s="408"/>
      <c r="U1063" s="408"/>
      <c r="V1063" s="408"/>
      <c r="W1063" s="408"/>
      <c r="X1063" s="408"/>
      <c r="Y1063" s="408"/>
      <c r="Z1063" s="408"/>
    </row>
    <row r="1064" ht="12.75" customHeight="1">
      <c r="A1064" s="417" t="s">
        <v>194</v>
      </c>
      <c r="B1064" s="418" t="s">
        <v>195</v>
      </c>
      <c r="C1064" s="419"/>
      <c r="D1064" s="420"/>
      <c r="E1064" s="417"/>
      <c r="F1064" s="421"/>
      <c r="G1064" s="422"/>
      <c r="H1064" s="423"/>
      <c r="I1064" s="408"/>
      <c r="J1064" s="408"/>
      <c r="K1064" s="408"/>
      <c r="L1064" s="408"/>
      <c r="M1064" s="408"/>
      <c r="N1064" s="408"/>
      <c r="O1064" s="408"/>
      <c r="P1064" s="408"/>
      <c r="Q1064" s="408"/>
      <c r="R1064" s="408"/>
      <c r="S1064" s="408"/>
      <c r="T1064" s="408"/>
      <c r="U1064" s="408"/>
      <c r="V1064" s="408"/>
      <c r="W1064" s="408"/>
      <c r="X1064" s="408"/>
      <c r="Y1064" s="408"/>
      <c r="Z1064" s="408"/>
    </row>
    <row r="1065" ht="12.75" customHeight="1">
      <c r="A1065" s="424">
        <v>1.0</v>
      </c>
      <c r="B1065" s="425" t="s">
        <v>196</v>
      </c>
      <c r="C1065" s="426"/>
      <c r="D1065" s="427"/>
      <c r="E1065" s="428" t="s">
        <v>197</v>
      </c>
      <c r="F1065" s="429">
        <v>0.0025</v>
      </c>
      <c r="G1065" s="430">
        <f>BAHAN!$D$9</f>
        <v>119500</v>
      </c>
      <c r="H1065" s="430">
        <f t="shared" ref="H1065:H1068" si="79">G1065*F1065</f>
        <v>298.75</v>
      </c>
      <c r="I1065" s="408"/>
      <c r="J1065" s="408"/>
      <c r="K1065" s="408"/>
      <c r="L1065" s="408"/>
      <c r="M1065" s="408"/>
      <c r="N1065" s="408"/>
      <c r="O1065" s="408"/>
      <c r="P1065" s="408"/>
      <c r="Q1065" s="408"/>
      <c r="R1065" s="408"/>
      <c r="S1065" s="408"/>
      <c r="T1065" s="408"/>
      <c r="U1065" s="408"/>
      <c r="V1065" s="408"/>
      <c r="W1065" s="408"/>
      <c r="X1065" s="408"/>
      <c r="Y1065" s="408"/>
      <c r="Z1065" s="408"/>
    </row>
    <row r="1066" ht="12.75" customHeight="1">
      <c r="A1066" s="424">
        <v>2.0</v>
      </c>
      <c r="B1066" s="425" t="s">
        <v>224</v>
      </c>
      <c r="C1066" s="426"/>
      <c r="D1066" s="427"/>
      <c r="E1066" s="428" t="s">
        <v>197</v>
      </c>
      <c r="F1066" s="429">
        <v>0.004</v>
      </c>
      <c r="G1066" s="430">
        <f>BAHAN!$D$10</f>
        <v>104400</v>
      </c>
      <c r="H1066" s="430">
        <f t="shared" si="79"/>
        <v>417.6</v>
      </c>
      <c r="I1066" s="408"/>
      <c r="J1066" s="408"/>
      <c r="K1066" s="408"/>
      <c r="L1066" s="408"/>
      <c r="M1066" s="408"/>
      <c r="N1066" s="408"/>
      <c r="O1066" s="408"/>
      <c r="P1066" s="408"/>
      <c r="Q1066" s="408"/>
      <c r="R1066" s="408"/>
      <c r="S1066" s="408"/>
      <c r="T1066" s="408"/>
      <c r="U1066" s="408"/>
      <c r="V1066" s="408"/>
      <c r="W1066" s="408"/>
      <c r="X1066" s="408"/>
      <c r="Y1066" s="408"/>
      <c r="Z1066" s="408"/>
    </row>
    <row r="1067" ht="12.75" customHeight="1">
      <c r="A1067" s="424">
        <v>3.0</v>
      </c>
      <c r="B1067" s="425" t="s">
        <v>225</v>
      </c>
      <c r="C1067" s="426"/>
      <c r="D1067" s="427"/>
      <c r="E1067" s="428" t="s">
        <v>197</v>
      </c>
      <c r="F1067" s="429">
        <v>0.105</v>
      </c>
      <c r="G1067" s="430">
        <f>BAHAN!$D$11</f>
        <v>99400</v>
      </c>
      <c r="H1067" s="430">
        <f t="shared" si="79"/>
        <v>10437</v>
      </c>
      <c r="I1067" s="408"/>
      <c r="J1067" s="408"/>
      <c r="K1067" s="408"/>
      <c r="L1067" s="408"/>
      <c r="M1067" s="408"/>
      <c r="N1067" s="408"/>
      <c r="O1067" s="408"/>
      <c r="P1067" s="408"/>
      <c r="Q1067" s="408"/>
      <c r="R1067" s="408"/>
      <c r="S1067" s="408"/>
      <c r="T1067" s="408"/>
      <c r="U1067" s="408"/>
      <c r="V1067" s="408"/>
      <c r="W1067" s="408"/>
      <c r="X1067" s="408"/>
      <c r="Y1067" s="408"/>
      <c r="Z1067" s="408"/>
    </row>
    <row r="1068" ht="12.75" customHeight="1">
      <c r="A1068" s="424">
        <v>4.0</v>
      </c>
      <c r="B1068" s="425" t="s">
        <v>198</v>
      </c>
      <c r="C1068" s="426"/>
      <c r="D1068" s="427"/>
      <c r="E1068" s="428" t="s">
        <v>197</v>
      </c>
      <c r="F1068" s="429">
        <v>0.07</v>
      </c>
      <c r="G1068" s="430">
        <f>BAHAN!$D$12</f>
        <v>94400</v>
      </c>
      <c r="H1068" s="430">
        <f t="shared" si="79"/>
        <v>6608</v>
      </c>
      <c r="I1068" s="408"/>
      <c r="J1068" s="408"/>
      <c r="K1068" s="408"/>
      <c r="L1068" s="408"/>
      <c r="M1068" s="408"/>
      <c r="N1068" s="408"/>
      <c r="O1068" s="408"/>
      <c r="P1068" s="408"/>
      <c r="Q1068" s="408"/>
      <c r="R1068" s="408"/>
      <c r="S1068" s="408"/>
      <c r="T1068" s="408"/>
      <c r="U1068" s="408"/>
      <c r="V1068" s="408"/>
      <c r="W1068" s="408"/>
      <c r="X1068" s="408"/>
      <c r="Y1068" s="408"/>
      <c r="Z1068" s="408"/>
    </row>
    <row r="1069" ht="12.75" customHeight="1">
      <c r="A1069" s="431" t="s">
        <v>199</v>
      </c>
      <c r="B1069" s="213"/>
      <c r="C1069" s="213"/>
      <c r="D1069" s="213"/>
      <c r="E1069" s="213"/>
      <c r="F1069" s="213"/>
      <c r="G1069" s="415"/>
      <c r="H1069" s="423">
        <f>SUM(H1065:H1068)</f>
        <v>17761.35</v>
      </c>
      <c r="I1069" s="408"/>
      <c r="J1069" s="408"/>
      <c r="K1069" s="408"/>
      <c r="L1069" s="408"/>
      <c r="M1069" s="408"/>
      <c r="N1069" s="408"/>
      <c r="O1069" s="408"/>
      <c r="P1069" s="408"/>
      <c r="Q1069" s="408"/>
      <c r="R1069" s="408"/>
      <c r="S1069" s="408"/>
      <c r="T1069" s="408"/>
      <c r="U1069" s="408"/>
      <c r="V1069" s="408"/>
      <c r="W1069" s="408"/>
      <c r="X1069" s="408"/>
      <c r="Y1069" s="408"/>
      <c r="Z1069" s="408"/>
    </row>
    <row r="1070" ht="12.75" customHeight="1">
      <c r="A1070" s="417" t="s">
        <v>208</v>
      </c>
      <c r="B1070" s="418" t="s">
        <v>209</v>
      </c>
      <c r="C1070" s="419"/>
      <c r="D1070" s="427"/>
      <c r="E1070" s="417"/>
      <c r="F1070" s="421"/>
      <c r="G1070" s="422"/>
      <c r="H1070" s="423"/>
      <c r="I1070" s="408"/>
      <c r="J1070" s="408"/>
      <c r="K1070" s="408"/>
      <c r="L1070" s="408"/>
      <c r="M1070" s="408"/>
      <c r="N1070" s="408"/>
      <c r="O1070" s="408"/>
      <c r="P1070" s="408"/>
      <c r="Q1070" s="408"/>
      <c r="R1070" s="408"/>
      <c r="S1070" s="408"/>
      <c r="T1070" s="408"/>
      <c r="U1070" s="408"/>
      <c r="V1070" s="408"/>
      <c r="W1070" s="408"/>
      <c r="X1070" s="408"/>
      <c r="Y1070" s="408"/>
      <c r="Z1070" s="408"/>
    </row>
    <row r="1071" ht="12.75" customHeight="1">
      <c r="A1071" s="424">
        <v>1.0</v>
      </c>
      <c r="B1071" s="425" t="s">
        <v>381</v>
      </c>
      <c r="C1071" s="426"/>
      <c r="D1071" s="427"/>
      <c r="E1071" s="428" t="s">
        <v>214</v>
      </c>
      <c r="F1071" s="429">
        <v>0.15</v>
      </c>
      <c r="G1071" s="436">
        <f>BAHAN!D79</f>
        <v>20200</v>
      </c>
      <c r="H1071" s="430">
        <f t="shared" ref="H1071:H1074" si="80">G1071*F1071</f>
        <v>3030</v>
      </c>
      <c r="I1071" s="408"/>
      <c r="J1071" s="408"/>
      <c r="K1071" s="408"/>
      <c r="L1071" s="408"/>
      <c r="M1071" s="408"/>
      <c r="N1071" s="408"/>
      <c r="O1071" s="408"/>
      <c r="P1071" s="408"/>
      <c r="Q1071" s="408"/>
      <c r="R1071" s="408"/>
      <c r="S1071" s="408"/>
      <c r="T1071" s="408"/>
      <c r="U1071" s="408"/>
      <c r="V1071" s="408"/>
      <c r="W1071" s="408"/>
      <c r="X1071" s="408"/>
      <c r="Y1071" s="408"/>
      <c r="Z1071" s="408"/>
    </row>
    <row r="1072" ht="12.75" customHeight="1">
      <c r="A1072" s="424">
        <v>2.0</v>
      </c>
      <c r="B1072" s="425" t="s">
        <v>382</v>
      </c>
      <c r="C1072" s="426"/>
      <c r="D1072" s="427"/>
      <c r="E1072" s="428" t="s">
        <v>214</v>
      </c>
      <c r="F1072" s="429">
        <v>0.3</v>
      </c>
      <c r="G1072" s="436">
        <f>BAHAN!D80</f>
        <v>30300</v>
      </c>
      <c r="H1072" s="430">
        <f t="shared" si="80"/>
        <v>9090</v>
      </c>
      <c r="I1072" s="408"/>
      <c r="J1072" s="408"/>
      <c r="K1072" s="408"/>
      <c r="L1072" s="408"/>
      <c r="M1072" s="408"/>
      <c r="N1072" s="408"/>
      <c r="O1072" s="408"/>
      <c r="P1072" s="408"/>
      <c r="Q1072" s="408"/>
      <c r="R1072" s="408"/>
      <c r="S1072" s="408"/>
      <c r="T1072" s="408"/>
      <c r="U1072" s="408"/>
      <c r="V1072" s="408"/>
      <c r="W1072" s="408"/>
      <c r="X1072" s="408"/>
      <c r="Y1072" s="408"/>
      <c r="Z1072" s="408"/>
    </row>
    <row r="1073" ht="12.75" customHeight="1">
      <c r="A1073" s="424">
        <v>3.0</v>
      </c>
      <c r="B1073" s="425" t="s">
        <v>383</v>
      </c>
      <c r="C1073" s="426"/>
      <c r="D1073" s="427"/>
      <c r="E1073" s="428" t="s">
        <v>384</v>
      </c>
      <c r="F1073" s="429">
        <v>0.2</v>
      </c>
      <c r="G1073" s="436">
        <f>BAHAN!D81</f>
        <v>38500</v>
      </c>
      <c r="H1073" s="430">
        <f t="shared" si="80"/>
        <v>7700</v>
      </c>
      <c r="I1073" s="408"/>
      <c r="J1073" s="408"/>
      <c r="K1073" s="408"/>
      <c r="L1073" s="408"/>
      <c r="M1073" s="408"/>
      <c r="N1073" s="408"/>
      <c r="O1073" s="408"/>
      <c r="P1073" s="408"/>
      <c r="Q1073" s="408"/>
      <c r="R1073" s="408"/>
      <c r="S1073" s="408"/>
      <c r="T1073" s="408"/>
      <c r="U1073" s="408"/>
      <c r="V1073" s="408"/>
      <c r="W1073" s="408"/>
      <c r="X1073" s="408"/>
      <c r="Y1073" s="408"/>
      <c r="Z1073" s="408"/>
    </row>
    <row r="1074" ht="12.75" customHeight="1">
      <c r="A1074" s="424">
        <v>4.0</v>
      </c>
      <c r="B1074" s="425" t="s">
        <v>385</v>
      </c>
      <c r="C1074" s="426"/>
      <c r="D1074" s="427"/>
      <c r="E1074" s="428" t="s">
        <v>384</v>
      </c>
      <c r="F1074" s="429">
        <v>0.3</v>
      </c>
      <c r="G1074" s="436">
        <f>BAHAN!D82</f>
        <v>37500</v>
      </c>
      <c r="H1074" s="430">
        <f t="shared" si="80"/>
        <v>11250</v>
      </c>
      <c r="I1074" s="408"/>
      <c r="J1074" s="408"/>
      <c r="K1074" s="408"/>
      <c r="L1074" s="408"/>
      <c r="M1074" s="408"/>
      <c r="N1074" s="408"/>
      <c r="O1074" s="408"/>
      <c r="P1074" s="408"/>
      <c r="Q1074" s="408"/>
      <c r="R1074" s="408"/>
      <c r="S1074" s="408"/>
      <c r="T1074" s="408"/>
      <c r="U1074" s="408"/>
      <c r="V1074" s="408"/>
      <c r="W1074" s="408"/>
      <c r="X1074" s="408"/>
      <c r="Y1074" s="408"/>
      <c r="Z1074" s="408"/>
    </row>
    <row r="1075" ht="12.75" customHeight="1">
      <c r="A1075" s="431" t="s">
        <v>215</v>
      </c>
      <c r="B1075" s="213"/>
      <c r="C1075" s="213"/>
      <c r="D1075" s="213"/>
      <c r="E1075" s="213"/>
      <c r="F1075" s="213"/>
      <c r="G1075" s="415"/>
      <c r="H1075" s="423">
        <f>SUM(H1071:H1074)</f>
        <v>31070</v>
      </c>
      <c r="I1075" s="408"/>
      <c r="J1075" s="408"/>
      <c r="K1075" s="408"/>
      <c r="L1075" s="408"/>
      <c r="M1075" s="408"/>
      <c r="N1075" s="408"/>
      <c r="O1075" s="408"/>
      <c r="P1075" s="408"/>
      <c r="Q1075" s="408"/>
      <c r="R1075" s="408"/>
      <c r="S1075" s="408"/>
      <c r="T1075" s="408"/>
      <c r="U1075" s="408"/>
      <c r="V1075" s="408"/>
      <c r="W1075" s="408"/>
      <c r="X1075" s="408"/>
      <c r="Y1075" s="408"/>
      <c r="Z1075" s="408"/>
    </row>
    <row r="1076" ht="12.75" customHeight="1">
      <c r="A1076" s="417" t="s">
        <v>14</v>
      </c>
      <c r="B1076" s="418" t="s">
        <v>216</v>
      </c>
      <c r="C1076" s="419"/>
      <c r="D1076" s="419"/>
      <c r="E1076" s="432"/>
      <c r="F1076" s="433"/>
      <c r="G1076" s="427"/>
      <c r="H1076" s="423">
        <f>H1069+H1075</f>
        <v>48831.35</v>
      </c>
      <c r="I1076" s="408"/>
      <c r="J1076" s="408"/>
      <c r="K1076" s="408"/>
      <c r="L1076" s="408"/>
      <c r="M1076" s="408"/>
      <c r="N1076" s="408"/>
      <c r="O1076" s="408"/>
      <c r="P1076" s="408"/>
      <c r="Q1076" s="408"/>
      <c r="R1076" s="408"/>
      <c r="S1076" s="408"/>
      <c r="T1076" s="408"/>
      <c r="U1076" s="408"/>
      <c r="V1076" s="408"/>
      <c r="W1076" s="408"/>
      <c r="X1076" s="408"/>
      <c r="Y1076" s="408"/>
      <c r="Z1076" s="408"/>
    </row>
    <row r="1077" ht="12.75" customHeight="1">
      <c r="A1077" s="417" t="s">
        <v>15</v>
      </c>
      <c r="B1077" s="418" t="s">
        <v>201</v>
      </c>
      <c r="C1077" s="419"/>
      <c r="D1077" s="419"/>
      <c r="E1077" s="434">
        <v>0.0</v>
      </c>
      <c r="F1077" s="435" t="s">
        <v>217</v>
      </c>
      <c r="G1077" s="427"/>
      <c r="H1077" s="423">
        <f>H1076*E1077</f>
        <v>0</v>
      </c>
      <c r="I1077" s="408"/>
      <c r="J1077" s="408"/>
      <c r="K1077" s="408"/>
      <c r="L1077" s="408"/>
      <c r="M1077" s="408"/>
      <c r="N1077" s="408"/>
      <c r="O1077" s="408"/>
      <c r="P1077" s="408"/>
      <c r="Q1077" s="408"/>
      <c r="R1077" s="408"/>
      <c r="S1077" s="408"/>
      <c r="T1077" s="408"/>
      <c r="U1077" s="408"/>
      <c r="V1077" s="408"/>
      <c r="W1077" s="408"/>
      <c r="X1077" s="408"/>
      <c r="Y1077" s="408"/>
      <c r="Z1077" s="408"/>
    </row>
    <row r="1078" ht="12.75" customHeight="1">
      <c r="A1078" s="417" t="s">
        <v>16</v>
      </c>
      <c r="B1078" s="418" t="s">
        <v>218</v>
      </c>
      <c r="C1078" s="419"/>
      <c r="D1078" s="419"/>
      <c r="E1078" s="432"/>
      <c r="F1078" s="433"/>
      <c r="G1078" s="427"/>
      <c r="H1078" s="423">
        <f>SUM(H1076:H1077)</f>
        <v>48831.35</v>
      </c>
      <c r="I1078" s="408"/>
      <c r="J1078" s="408"/>
      <c r="K1078" s="408"/>
      <c r="L1078" s="408"/>
      <c r="M1078" s="408"/>
      <c r="N1078" s="408"/>
      <c r="O1078" s="408"/>
      <c r="P1078" s="408"/>
      <c r="Q1078" s="408"/>
      <c r="R1078" s="408"/>
      <c r="S1078" s="408"/>
      <c r="T1078" s="408"/>
      <c r="U1078" s="408"/>
      <c r="V1078" s="408"/>
      <c r="W1078" s="408"/>
      <c r="X1078" s="408"/>
      <c r="Y1078" s="408"/>
      <c r="Z1078" s="408"/>
    </row>
  </sheetData>
  <mergeCells count="151">
    <mergeCell ref="A2:H2"/>
    <mergeCell ref="B9:D9"/>
    <mergeCell ref="A13:G13"/>
    <mergeCell ref="B24:D24"/>
    <mergeCell ref="A30:G30"/>
    <mergeCell ref="A35:G35"/>
    <mergeCell ref="A50:G50"/>
    <mergeCell ref="B46:D46"/>
    <mergeCell ref="B61:D61"/>
    <mergeCell ref="A67:G67"/>
    <mergeCell ref="A72:G72"/>
    <mergeCell ref="B83:D83"/>
    <mergeCell ref="A91:G91"/>
    <mergeCell ref="A101:G101"/>
    <mergeCell ref="B112:D112"/>
    <mergeCell ref="A116:G116"/>
    <mergeCell ref="B127:D127"/>
    <mergeCell ref="A132:G132"/>
    <mergeCell ref="A137:G137"/>
    <mergeCell ref="A152:G152"/>
    <mergeCell ref="A155:G155"/>
    <mergeCell ref="B148:D148"/>
    <mergeCell ref="B166:D166"/>
    <mergeCell ref="A172:G172"/>
    <mergeCell ref="A177:G177"/>
    <mergeCell ref="B188:D188"/>
    <mergeCell ref="A194:G194"/>
    <mergeCell ref="A199:G199"/>
    <mergeCell ref="B210:D210"/>
    <mergeCell ref="A216:G216"/>
    <mergeCell ref="A220:G220"/>
    <mergeCell ref="B231:D231"/>
    <mergeCell ref="A237:G237"/>
    <mergeCell ref="A241:G241"/>
    <mergeCell ref="B252:D252"/>
    <mergeCell ref="A260:G260"/>
    <mergeCell ref="A270:G270"/>
    <mergeCell ref="B281:D281"/>
    <mergeCell ref="A289:G289"/>
    <mergeCell ref="A298:G298"/>
    <mergeCell ref="B309:D309"/>
    <mergeCell ref="A317:G317"/>
    <mergeCell ref="A328:G328"/>
    <mergeCell ref="B339:D339"/>
    <mergeCell ref="A347:G347"/>
    <mergeCell ref="A358:G358"/>
    <mergeCell ref="B369:D369"/>
    <mergeCell ref="A375:G375"/>
    <mergeCell ref="A381:G381"/>
    <mergeCell ref="B626:D626"/>
    <mergeCell ref="B646:D646"/>
    <mergeCell ref="B666:D666"/>
    <mergeCell ref="B684:D684"/>
    <mergeCell ref="B707:D707"/>
    <mergeCell ref="B729:D729"/>
    <mergeCell ref="B748:D748"/>
    <mergeCell ref="B767:D767"/>
    <mergeCell ref="B786:D786"/>
    <mergeCell ref="B808:D808"/>
    <mergeCell ref="B826:D826"/>
    <mergeCell ref="B844:D844"/>
    <mergeCell ref="B862:D862"/>
    <mergeCell ref="B882:D882"/>
    <mergeCell ref="B1042:D1042"/>
    <mergeCell ref="B1063:D1063"/>
    <mergeCell ref="B902:D902"/>
    <mergeCell ref="B922:D922"/>
    <mergeCell ref="B940:D940"/>
    <mergeCell ref="B961:D961"/>
    <mergeCell ref="B982:D982"/>
    <mergeCell ref="B1003:D1003"/>
    <mergeCell ref="B1022:D1022"/>
    <mergeCell ref="A792:G792"/>
    <mergeCell ref="A797:G797"/>
    <mergeCell ref="A812:G812"/>
    <mergeCell ref="A815:G815"/>
    <mergeCell ref="A830:G830"/>
    <mergeCell ref="A833:G833"/>
    <mergeCell ref="A848:G848"/>
    <mergeCell ref="A851:G851"/>
    <mergeCell ref="A868:G868"/>
    <mergeCell ref="A871:G871"/>
    <mergeCell ref="A888:G888"/>
    <mergeCell ref="A891:G891"/>
    <mergeCell ref="A908:G908"/>
    <mergeCell ref="A911:G911"/>
    <mergeCell ref="A926:G926"/>
    <mergeCell ref="A929:G929"/>
    <mergeCell ref="A946:G946"/>
    <mergeCell ref="A950:G950"/>
    <mergeCell ref="A967:G967"/>
    <mergeCell ref="A971:G971"/>
    <mergeCell ref="A988:G988"/>
    <mergeCell ref="A1069:G1069"/>
    <mergeCell ref="A1075:G1075"/>
    <mergeCell ref="A992:G992"/>
    <mergeCell ref="A1007:G1007"/>
    <mergeCell ref="A1011:G1011"/>
    <mergeCell ref="A1028:G1028"/>
    <mergeCell ref="A1031:G1031"/>
    <mergeCell ref="A1048:G1048"/>
    <mergeCell ref="A1052:G1052"/>
    <mergeCell ref="B392:D392"/>
    <mergeCell ref="A398:G398"/>
    <mergeCell ref="A404:G404"/>
    <mergeCell ref="B415:D415"/>
    <mergeCell ref="A421:G421"/>
    <mergeCell ref="A427:G427"/>
    <mergeCell ref="B438:D438"/>
    <mergeCell ref="A444:G444"/>
    <mergeCell ref="A449:G449"/>
    <mergeCell ref="B460:D460"/>
    <mergeCell ref="A466:G466"/>
    <mergeCell ref="A471:G471"/>
    <mergeCell ref="A488:G488"/>
    <mergeCell ref="A491:G491"/>
    <mergeCell ref="A508:G508"/>
    <mergeCell ref="A511:G511"/>
    <mergeCell ref="A528:G528"/>
    <mergeCell ref="A531:G531"/>
    <mergeCell ref="A548:G548"/>
    <mergeCell ref="A552:G552"/>
    <mergeCell ref="A569:G569"/>
    <mergeCell ref="B482:D482"/>
    <mergeCell ref="B502:D502"/>
    <mergeCell ref="B522:D522"/>
    <mergeCell ref="B542:D542"/>
    <mergeCell ref="B563:D563"/>
    <mergeCell ref="B585:D585"/>
    <mergeCell ref="B606:D606"/>
    <mergeCell ref="A574:G574"/>
    <mergeCell ref="A591:G591"/>
    <mergeCell ref="A595:G595"/>
    <mergeCell ref="A612:G612"/>
    <mergeCell ref="A615:G615"/>
    <mergeCell ref="A632:G632"/>
    <mergeCell ref="A635:G635"/>
    <mergeCell ref="A652:G652"/>
    <mergeCell ref="A655:G655"/>
    <mergeCell ref="A670:G670"/>
    <mergeCell ref="A673:G673"/>
    <mergeCell ref="A689:G689"/>
    <mergeCell ref="A696:G696"/>
    <mergeCell ref="A712:G712"/>
    <mergeCell ref="A718:G718"/>
    <mergeCell ref="A734:G734"/>
    <mergeCell ref="A737:G737"/>
    <mergeCell ref="A753:G753"/>
    <mergeCell ref="A756:G756"/>
    <mergeCell ref="A772:G772"/>
    <mergeCell ref="A775:G775"/>
  </mergeCells>
  <printOptions/>
  <pageMargins bottom="0.75" footer="0.0" header="0.0" left="0.7" right="0.7" top="0.75"/>
  <pageSetup paperSize="9" orientation="landscape"/>
  <headerFooter>
    <oddHeader>&amp;C </oddHeader>
    <oddFooter>&amp;RFQ-1/ PSBM/0071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2.29"/>
    <col customWidth="1" min="3" max="3" width="35.86"/>
    <col customWidth="1" min="4" max="4" width="17.14"/>
    <col customWidth="1" min="5" max="5" width="12.29"/>
    <col customWidth="1" min="6" max="6" width="9.14"/>
    <col customWidth="1" min="7" max="26" width="8.71"/>
  </cols>
  <sheetData>
    <row r="1" ht="37.5" customHeight="1">
      <c r="A1" s="438" t="s">
        <v>386</v>
      </c>
      <c r="B1" s="54"/>
      <c r="C1" s="54"/>
      <c r="D1" s="54"/>
      <c r="E1" s="439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  <c r="V1" s="440"/>
      <c r="W1" s="440"/>
      <c r="X1" s="440"/>
      <c r="Y1" s="440"/>
      <c r="Z1" s="440"/>
    </row>
    <row r="2" ht="3.75" customHeight="1">
      <c r="A2" s="441"/>
      <c r="B2" s="284"/>
      <c r="C2" s="284"/>
      <c r="D2" s="442"/>
      <c r="E2" s="284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440"/>
      <c r="Y2" s="440"/>
      <c r="Z2" s="440"/>
    </row>
    <row r="3" ht="4.5" customHeight="1">
      <c r="A3" s="443"/>
      <c r="B3" s="444"/>
      <c r="C3" s="445"/>
      <c r="D3" s="446"/>
      <c r="E3" s="447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  <c r="U3" s="440"/>
      <c r="V3" s="440"/>
      <c r="W3" s="440"/>
      <c r="X3" s="440"/>
      <c r="Y3" s="440"/>
      <c r="Z3" s="440"/>
    </row>
    <row r="4" ht="18.0" customHeight="1">
      <c r="A4" s="448" t="s">
        <v>5</v>
      </c>
      <c r="B4" s="449" t="s">
        <v>387</v>
      </c>
      <c r="C4" s="450"/>
      <c r="D4" s="451" t="s">
        <v>388</v>
      </c>
      <c r="E4" s="452" t="s">
        <v>45</v>
      </c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/>
      <c r="V4" s="440"/>
      <c r="W4" s="440"/>
      <c r="X4" s="440"/>
      <c r="Y4" s="440"/>
      <c r="Z4" s="440"/>
    </row>
    <row r="5" ht="4.5" customHeight="1">
      <c r="A5" s="453"/>
      <c r="B5" s="454"/>
      <c r="C5" s="455"/>
      <c r="D5" s="456"/>
      <c r="E5" s="457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  <c r="Z5" s="440"/>
    </row>
    <row r="6" ht="18.0" customHeight="1">
      <c r="A6" s="458"/>
      <c r="B6" s="459" t="s">
        <v>389</v>
      </c>
      <c r="C6" s="440"/>
      <c r="D6" s="46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/>
      <c r="V6" s="440"/>
      <c r="W6" s="440"/>
      <c r="X6" s="440"/>
      <c r="Y6" s="440"/>
      <c r="Z6" s="440"/>
    </row>
    <row r="7" ht="4.5" customHeight="1">
      <c r="A7" s="461"/>
      <c r="B7" s="462"/>
      <c r="C7" s="463"/>
      <c r="D7" s="464"/>
      <c r="E7" s="463"/>
      <c r="F7" s="440"/>
      <c r="G7" s="440"/>
      <c r="H7" s="440"/>
      <c r="I7" s="440"/>
      <c r="J7" s="440"/>
      <c r="K7" s="440"/>
      <c r="L7" s="440"/>
      <c r="M7" s="440"/>
      <c r="N7" s="440"/>
      <c r="O7" s="440"/>
      <c r="P7" s="440"/>
      <c r="Q7" s="440"/>
      <c r="R7" s="440"/>
      <c r="S7" s="440"/>
      <c r="T7" s="440"/>
      <c r="U7" s="440"/>
      <c r="V7" s="440"/>
      <c r="W7" s="440"/>
      <c r="X7" s="440"/>
      <c r="Y7" s="440"/>
      <c r="Z7" s="440"/>
    </row>
    <row r="8" ht="4.5" customHeight="1">
      <c r="A8" s="458"/>
      <c r="B8" s="465"/>
      <c r="C8" s="440"/>
      <c r="D8" s="460"/>
      <c r="E8" s="440"/>
      <c r="F8" s="440"/>
      <c r="G8" s="440"/>
      <c r="H8" s="440"/>
      <c r="I8" s="440"/>
      <c r="J8" s="440"/>
      <c r="K8" s="440"/>
      <c r="L8" s="440"/>
      <c r="M8" s="440"/>
      <c r="N8" s="440"/>
      <c r="O8" s="440"/>
      <c r="P8" s="440"/>
      <c r="Q8" s="440"/>
      <c r="R8" s="440"/>
      <c r="S8" s="440"/>
      <c r="T8" s="440"/>
      <c r="U8" s="440"/>
      <c r="V8" s="440"/>
      <c r="W8" s="440"/>
      <c r="X8" s="440"/>
      <c r="Y8" s="440"/>
      <c r="Z8" s="440"/>
    </row>
    <row r="9" ht="18.0" customHeight="1">
      <c r="A9" s="466">
        <f t="shared" ref="A9:A10" si="1">1+A8</f>
        <v>1</v>
      </c>
      <c r="B9" s="326" t="s">
        <v>196</v>
      </c>
      <c r="C9" s="202"/>
      <c r="D9" s="467">
        <v>119500.0</v>
      </c>
      <c r="E9" s="221" t="s">
        <v>390</v>
      </c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0"/>
      <c r="U9" s="440"/>
      <c r="V9" s="440"/>
      <c r="W9" s="440"/>
      <c r="X9" s="440"/>
      <c r="Y9" s="440"/>
      <c r="Z9" s="440"/>
    </row>
    <row r="10" ht="18.0" customHeight="1">
      <c r="A10" s="466">
        <f t="shared" si="1"/>
        <v>2</v>
      </c>
      <c r="B10" s="326" t="s">
        <v>391</v>
      </c>
      <c r="C10" s="202"/>
      <c r="D10" s="467">
        <v>104400.0</v>
      </c>
      <c r="E10" s="221" t="s">
        <v>390</v>
      </c>
      <c r="F10" s="440"/>
      <c r="G10" s="440"/>
      <c r="H10" s="440"/>
      <c r="I10" s="440"/>
      <c r="J10" s="440"/>
      <c r="K10" s="440"/>
      <c r="L10" s="440"/>
      <c r="M10" s="440"/>
      <c r="N10" s="440"/>
      <c r="O10" s="440"/>
      <c r="P10" s="440"/>
      <c r="Q10" s="440"/>
      <c r="R10" s="440"/>
      <c r="S10" s="440"/>
      <c r="T10" s="440"/>
      <c r="U10" s="440"/>
      <c r="V10" s="440"/>
      <c r="W10" s="440"/>
      <c r="X10" s="440"/>
      <c r="Y10" s="440"/>
      <c r="Z10" s="440"/>
    </row>
    <row r="11" ht="13.5" customHeight="1">
      <c r="A11" s="468">
        <v>3.0</v>
      </c>
      <c r="B11" s="326" t="s">
        <v>392</v>
      </c>
      <c r="C11" s="202"/>
      <c r="D11" s="467">
        <v>99400.0</v>
      </c>
      <c r="E11" s="221" t="s">
        <v>390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ht="13.5" customHeight="1">
      <c r="A12" s="468">
        <v>4.0</v>
      </c>
      <c r="B12" s="326" t="s">
        <v>198</v>
      </c>
      <c r="C12" s="202"/>
      <c r="D12" s="467">
        <v>94400.0</v>
      </c>
      <c r="E12" s="221" t="s">
        <v>390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ht="4.5" customHeight="1">
      <c r="A13" s="469"/>
      <c r="B13" s="115"/>
      <c r="C13" s="157"/>
      <c r="D13" s="470"/>
      <c r="E13" s="159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ht="18.0" customHeight="1">
      <c r="A14" s="471"/>
      <c r="B14" s="472" t="s">
        <v>393</v>
      </c>
      <c r="C14" s="473"/>
      <c r="D14" s="474"/>
      <c r="E14" s="473"/>
      <c r="F14" s="440"/>
      <c r="G14" s="440"/>
      <c r="H14" s="440"/>
      <c r="I14" s="440"/>
      <c r="J14" s="440"/>
      <c r="K14" s="440"/>
      <c r="L14" s="440"/>
      <c r="M14" s="440"/>
      <c r="N14" s="440"/>
      <c r="O14" s="440"/>
      <c r="P14" s="440"/>
      <c r="Q14" s="440"/>
      <c r="R14" s="440"/>
      <c r="S14" s="440"/>
      <c r="T14" s="440"/>
      <c r="U14" s="440"/>
      <c r="V14" s="440"/>
      <c r="W14" s="440"/>
      <c r="X14" s="440"/>
      <c r="Y14" s="440"/>
      <c r="Z14" s="440"/>
    </row>
    <row r="15" ht="4.5" customHeight="1">
      <c r="A15" s="461"/>
      <c r="B15" s="475"/>
      <c r="C15" s="463"/>
      <c r="D15" s="476"/>
      <c r="E15" s="463"/>
      <c r="F15" s="440"/>
      <c r="G15" s="440"/>
      <c r="H15" s="440"/>
      <c r="I15" s="440"/>
      <c r="J15" s="440"/>
      <c r="K15" s="440"/>
      <c r="L15" s="440"/>
      <c r="M15" s="440"/>
      <c r="N15" s="440"/>
      <c r="O15" s="440"/>
      <c r="P15" s="440"/>
      <c r="Q15" s="440"/>
      <c r="R15" s="440"/>
      <c r="S15" s="440"/>
      <c r="T15" s="440"/>
      <c r="U15" s="440"/>
      <c r="V15" s="440"/>
      <c r="W15" s="440"/>
      <c r="X15" s="440"/>
      <c r="Y15" s="440"/>
      <c r="Z15" s="440"/>
    </row>
    <row r="16" ht="4.5" customHeight="1">
      <c r="A16" s="477"/>
      <c r="B16" s="478"/>
      <c r="C16" s="479"/>
      <c r="D16" s="480"/>
      <c r="E16" s="481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</row>
    <row r="17" ht="13.5" customHeight="1">
      <c r="A17" s="482">
        <v>1.0</v>
      </c>
      <c r="B17" s="321" t="s">
        <v>210</v>
      </c>
      <c r="C17" s="351"/>
      <c r="D17" s="483">
        <v>2495500.0</v>
      </c>
      <c r="E17" s="193" t="s">
        <v>211</v>
      </c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ht="13.5" customHeight="1">
      <c r="A18" s="482">
        <f t="shared" ref="A18:A82" si="2">A17+1</f>
        <v>2</v>
      </c>
      <c r="B18" s="321" t="s">
        <v>212</v>
      </c>
      <c r="C18" s="351"/>
      <c r="D18" s="483">
        <v>4000000.0</v>
      </c>
      <c r="E18" s="193" t="s">
        <v>211</v>
      </c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ht="13.5" customHeight="1">
      <c r="A19" s="482">
        <f t="shared" si="2"/>
        <v>3</v>
      </c>
      <c r="B19" s="321" t="s">
        <v>213</v>
      </c>
      <c r="C19" s="351"/>
      <c r="D19" s="483">
        <v>24200.0</v>
      </c>
      <c r="E19" s="221" t="s">
        <v>214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ht="13.5" customHeight="1">
      <c r="A20" s="482">
        <f t="shared" si="2"/>
        <v>4</v>
      </c>
      <c r="B20" s="321" t="s">
        <v>226</v>
      </c>
      <c r="C20" s="351"/>
      <c r="D20" s="483">
        <v>58900.0</v>
      </c>
      <c r="E20" s="193" t="s">
        <v>227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ht="13.5" customHeight="1">
      <c r="A21" s="482">
        <f t="shared" si="2"/>
        <v>5</v>
      </c>
      <c r="B21" s="321" t="s">
        <v>228</v>
      </c>
      <c r="C21" s="351"/>
      <c r="D21" s="483">
        <v>159500.0</v>
      </c>
      <c r="E21" s="193" t="s">
        <v>211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ht="13.5" customHeight="1">
      <c r="A22" s="482">
        <f t="shared" si="2"/>
        <v>6</v>
      </c>
      <c r="B22" s="321" t="s">
        <v>229</v>
      </c>
      <c r="C22" s="351"/>
      <c r="D22" s="483">
        <v>650.0</v>
      </c>
      <c r="E22" s="193" t="s">
        <v>230</v>
      </c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ht="13.5" customHeight="1">
      <c r="A23" s="482">
        <f t="shared" si="2"/>
        <v>7</v>
      </c>
      <c r="B23" s="321" t="s">
        <v>234</v>
      </c>
      <c r="C23" s="351"/>
      <c r="D23" s="483">
        <v>52300.0</v>
      </c>
      <c r="E23" s="193" t="s">
        <v>227</v>
      </c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ht="13.5" customHeight="1">
      <c r="A24" s="482">
        <f t="shared" si="2"/>
        <v>8</v>
      </c>
      <c r="B24" s="321" t="s">
        <v>235</v>
      </c>
      <c r="C24" s="351"/>
      <c r="D24" s="483">
        <v>159500.0</v>
      </c>
      <c r="E24" s="193" t="s">
        <v>211</v>
      </c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ht="13.5" customHeight="1">
      <c r="A25" s="482">
        <f t="shared" si="2"/>
        <v>9</v>
      </c>
      <c r="B25" s="321" t="s">
        <v>236</v>
      </c>
      <c r="C25" s="351"/>
      <c r="D25" s="483">
        <v>286000.0</v>
      </c>
      <c r="E25" s="193" t="s">
        <v>211</v>
      </c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ht="13.5" customHeight="1">
      <c r="A26" s="482">
        <f t="shared" si="2"/>
        <v>10</v>
      </c>
      <c r="B26" s="321" t="s">
        <v>237</v>
      </c>
      <c r="C26" s="351"/>
      <c r="D26" s="483">
        <v>9100.0</v>
      </c>
      <c r="E26" s="193" t="s">
        <v>214</v>
      </c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ht="13.5" customHeight="1">
      <c r="A27" s="482">
        <f t="shared" si="2"/>
        <v>11</v>
      </c>
      <c r="B27" s="321" t="s">
        <v>238</v>
      </c>
      <c r="C27" s="351"/>
      <c r="D27" s="483">
        <v>23000.0</v>
      </c>
      <c r="E27" s="193" t="s">
        <v>214</v>
      </c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ht="13.5" customHeight="1">
      <c r="A28" s="482">
        <f t="shared" si="2"/>
        <v>12</v>
      </c>
      <c r="B28" s="321" t="s">
        <v>239</v>
      </c>
      <c r="C28" s="351"/>
      <c r="D28" s="483">
        <v>3622500.0</v>
      </c>
      <c r="E28" s="193" t="s">
        <v>211</v>
      </c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ht="13.5" customHeight="1">
      <c r="A29" s="482">
        <f t="shared" si="2"/>
        <v>13</v>
      </c>
      <c r="B29" s="321" t="s">
        <v>240</v>
      </c>
      <c r="C29" s="351"/>
      <c r="D29" s="483">
        <v>16500.0</v>
      </c>
      <c r="E29" s="193" t="s">
        <v>214</v>
      </c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ht="13.5" customHeight="1">
      <c r="A30" s="482">
        <f t="shared" si="2"/>
        <v>14</v>
      </c>
      <c r="B30" s="321" t="s">
        <v>241</v>
      </c>
      <c r="C30" s="351"/>
      <c r="D30" s="483">
        <v>6600.0</v>
      </c>
      <c r="E30" s="193" t="s">
        <v>242</v>
      </c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ht="13.5" customHeight="1">
      <c r="A31" s="482">
        <f t="shared" si="2"/>
        <v>15</v>
      </c>
      <c r="B31" s="321" t="s">
        <v>265</v>
      </c>
      <c r="C31" s="351"/>
      <c r="D31" s="483">
        <v>5635000.0</v>
      </c>
      <c r="E31" s="193" t="s">
        <v>211</v>
      </c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ht="13.5" customHeight="1">
      <c r="A32" s="482">
        <f t="shared" si="2"/>
        <v>16</v>
      </c>
      <c r="B32" s="321" t="s">
        <v>250</v>
      </c>
      <c r="C32" s="351"/>
      <c r="D32" s="483">
        <v>126500.0</v>
      </c>
      <c r="E32" s="193" t="s">
        <v>211</v>
      </c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ht="13.5" customHeight="1">
      <c r="A33" s="482">
        <f t="shared" si="2"/>
        <v>17</v>
      </c>
      <c r="B33" s="321" t="s">
        <v>269</v>
      </c>
      <c r="C33" s="351"/>
      <c r="D33" s="483">
        <v>10500.0</v>
      </c>
      <c r="E33" s="193" t="s">
        <v>214</v>
      </c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ht="13.5" customHeight="1">
      <c r="A34" s="482">
        <f t="shared" si="2"/>
        <v>18</v>
      </c>
      <c r="B34" s="321" t="s">
        <v>270</v>
      </c>
      <c r="C34" s="351"/>
      <c r="D34" s="483">
        <v>49800.0</v>
      </c>
      <c r="E34" s="193" t="s">
        <v>271</v>
      </c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ht="13.5" customHeight="1">
      <c r="A35" s="482">
        <f t="shared" si="2"/>
        <v>19</v>
      </c>
      <c r="B35" s="321" t="s">
        <v>273</v>
      </c>
      <c r="C35" s="351"/>
      <c r="D35" s="483">
        <v>45400.0</v>
      </c>
      <c r="E35" s="193" t="s">
        <v>271</v>
      </c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ht="13.5" customHeight="1">
      <c r="A36" s="482">
        <f t="shared" si="2"/>
        <v>20</v>
      </c>
      <c r="B36" s="321" t="s">
        <v>276</v>
      </c>
      <c r="C36" s="351"/>
      <c r="D36" s="483">
        <v>46200.0</v>
      </c>
      <c r="E36" s="193" t="s">
        <v>271</v>
      </c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ht="13.5" customHeight="1">
      <c r="A37" s="482">
        <f t="shared" si="2"/>
        <v>21</v>
      </c>
      <c r="B37" s="321" t="s">
        <v>279</v>
      </c>
      <c r="C37" s="351"/>
      <c r="D37" s="483">
        <v>69300.0</v>
      </c>
      <c r="E37" s="193" t="s">
        <v>280</v>
      </c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ht="13.5" customHeight="1">
      <c r="A38" s="482">
        <f t="shared" si="2"/>
        <v>22</v>
      </c>
      <c r="B38" s="321" t="s">
        <v>281</v>
      </c>
      <c r="C38" s="351"/>
      <c r="D38" s="483">
        <v>3700.0</v>
      </c>
      <c r="E38" s="193" t="s">
        <v>230</v>
      </c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ht="13.5" customHeight="1">
      <c r="A39" s="482">
        <f t="shared" si="2"/>
        <v>23</v>
      </c>
      <c r="B39" s="321" t="s">
        <v>282</v>
      </c>
      <c r="C39" s="351"/>
      <c r="D39" s="483">
        <v>30300.0</v>
      </c>
      <c r="E39" s="193" t="s">
        <v>394</v>
      </c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ht="13.5" customHeight="1">
      <c r="A40" s="482">
        <f t="shared" si="2"/>
        <v>24</v>
      </c>
      <c r="B40" s="321" t="s">
        <v>286</v>
      </c>
      <c r="C40" s="351"/>
      <c r="D40" s="483">
        <v>70000.0</v>
      </c>
      <c r="E40" s="193" t="s">
        <v>280</v>
      </c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ht="13.5" customHeight="1">
      <c r="A41" s="482">
        <f t="shared" si="2"/>
        <v>25</v>
      </c>
      <c r="B41" s="321" t="s">
        <v>288</v>
      </c>
      <c r="C41" s="351"/>
      <c r="D41" s="483">
        <v>106700.0</v>
      </c>
      <c r="E41" s="221" t="s">
        <v>271</v>
      </c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ht="13.5" customHeight="1">
      <c r="A42" s="482">
        <f t="shared" si="2"/>
        <v>26</v>
      </c>
      <c r="B42" s="321" t="s">
        <v>294</v>
      </c>
      <c r="C42" s="351"/>
      <c r="D42" s="483">
        <v>216700.0</v>
      </c>
      <c r="E42" s="221" t="s">
        <v>271</v>
      </c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ht="13.5" customHeight="1">
      <c r="A43" s="482">
        <f t="shared" si="2"/>
        <v>27</v>
      </c>
      <c r="B43" s="321" t="s">
        <v>296</v>
      </c>
      <c r="C43" s="351"/>
      <c r="D43" s="483">
        <v>11500.0</v>
      </c>
      <c r="E43" s="221" t="s">
        <v>230</v>
      </c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ht="13.5" customHeight="1">
      <c r="A44" s="482">
        <f t="shared" si="2"/>
        <v>28</v>
      </c>
      <c r="B44" s="321" t="s">
        <v>298</v>
      </c>
      <c r="C44" s="351"/>
      <c r="D44" s="483">
        <v>8000000.0</v>
      </c>
      <c r="E44" s="221" t="s">
        <v>211</v>
      </c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ht="13.5" customHeight="1">
      <c r="A45" s="482">
        <f t="shared" si="2"/>
        <v>29</v>
      </c>
      <c r="B45" s="321" t="s">
        <v>299</v>
      </c>
      <c r="C45" s="351"/>
      <c r="D45" s="483">
        <v>13400.0</v>
      </c>
      <c r="E45" s="221" t="s">
        <v>214</v>
      </c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ht="13.5" customHeight="1">
      <c r="A46" s="482">
        <f t="shared" si="2"/>
        <v>30</v>
      </c>
      <c r="B46" s="321" t="s">
        <v>302</v>
      </c>
      <c r="C46" s="351"/>
      <c r="D46" s="483">
        <v>19800.0</v>
      </c>
      <c r="E46" s="193" t="s">
        <v>280</v>
      </c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ht="13.5" customHeight="1">
      <c r="A47" s="482">
        <f t="shared" si="2"/>
        <v>31</v>
      </c>
      <c r="B47" s="321" t="s">
        <v>304</v>
      </c>
      <c r="C47" s="351"/>
      <c r="D47" s="483">
        <v>14300.0</v>
      </c>
      <c r="E47" s="193" t="s">
        <v>280</v>
      </c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ht="13.5" customHeight="1">
      <c r="A48" s="482">
        <f t="shared" si="2"/>
        <v>32</v>
      </c>
      <c r="B48" s="321" t="s">
        <v>305</v>
      </c>
      <c r="C48" s="351"/>
      <c r="D48" s="483">
        <v>3700.0</v>
      </c>
      <c r="E48" s="193" t="s">
        <v>230</v>
      </c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ht="13.5" customHeight="1">
      <c r="A49" s="482">
        <f t="shared" si="2"/>
        <v>33</v>
      </c>
      <c r="B49" s="321" t="s">
        <v>308</v>
      </c>
      <c r="C49" s="351"/>
      <c r="D49" s="483">
        <v>51700.0</v>
      </c>
      <c r="E49" s="193" t="s">
        <v>309</v>
      </c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ht="13.5" customHeight="1">
      <c r="A50" s="482">
        <f t="shared" si="2"/>
        <v>34</v>
      </c>
      <c r="B50" s="321" t="s">
        <v>310</v>
      </c>
      <c r="C50" s="351"/>
      <c r="D50" s="483">
        <v>18700.0</v>
      </c>
      <c r="E50" s="221" t="s">
        <v>214</v>
      </c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ht="13.5" customHeight="1">
      <c r="A51" s="482">
        <f t="shared" si="2"/>
        <v>35</v>
      </c>
      <c r="B51" s="321" t="s">
        <v>313</v>
      </c>
      <c r="C51" s="351"/>
      <c r="D51" s="483">
        <v>108400.0</v>
      </c>
      <c r="E51" s="221" t="s">
        <v>230</v>
      </c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ht="13.5" customHeight="1">
      <c r="A52" s="482">
        <f t="shared" si="2"/>
        <v>36</v>
      </c>
      <c r="B52" s="321" t="s">
        <v>316</v>
      </c>
      <c r="C52" s="351"/>
      <c r="D52" s="483">
        <v>10200.0</v>
      </c>
      <c r="E52" s="193" t="s">
        <v>111</v>
      </c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ht="13.5" customHeight="1">
      <c r="A53" s="482">
        <f t="shared" si="2"/>
        <v>37</v>
      </c>
      <c r="B53" s="321" t="s">
        <v>319</v>
      </c>
      <c r="C53" s="351"/>
      <c r="D53" s="483">
        <v>16200.0</v>
      </c>
      <c r="E53" s="193" t="s">
        <v>111</v>
      </c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ht="13.5" customHeight="1">
      <c r="A54" s="482">
        <f t="shared" si="2"/>
        <v>38</v>
      </c>
      <c r="B54" s="321" t="s">
        <v>322</v>
      </c>
      <c r="C54" s="351"/>
      <c r="D54" s="483">
        <v>98900.0</v>
      </c>
      <c r="E54" s="193" t="s">
        <v>111</v>
      </c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ht="13.5" customHeight="1">
      <c r="A55" s="482">
        <f t="shared" si="2"/>
        <v>39</v>
      </c>
      <c r="B55" s="321" t="s">
        <v>327</v>
      </c>
      <c r="C55" s="351"/>
      <c r="D55" s="483">
        <v>55000.0</v>
      </c>
      <c r="E55" s="193" t="s">
        <v>230</v>
      </c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ht="13.5" customHeight="1">
      <c r="A56" s="482">
        <f t="shared" si="2"/>
        <v>40</v>
      </c>
      <c r="B56" s="321" t="s">
        <v>328</v>
      </c>
      <c r="C56" s="351"/>
      <c r="D56" s="483">
        <v>18500.0</v>
      </c>
      <c r="E56" s="193" t="s">
        <v>280</v>
      </c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ht="13.5" customHeight="1">
      <c r="A57" s="482">
        <f t="shared" si="2"/>
        <v>41</v>
      </c>
      <c r="B57" s="321" t="s">
        <v>329</v>
      </c>
      <c r="C57" s="351"/>
      <c r="D57" s="483">
        <v>6270.0</v>
      </c>
      <c r="E57" s="193" t="s">
        <v>330</v>
      </c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ht="13.5" customHeight="1">
      <c r="A58" s="482">
        <f t="shared" si="2"/>
        <v>42</v>
      </c>
      <c r="B58" s="321" t="s">
        <v>331</v>
      </c>
      <c r="C58" s="351"/>
      <c r="D58" s="483">
        <v>2132.0</v>
      </c>
      <c r="E58" s="193" t="s">
        <v>230</v>
      </c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ht="13.5" customHeight="1">
      <c r="A59" s="482">
        <f t="shared" si="2"/>
        <v>43</v>
      </c>
      <c r="B59" s="321" t="s">
        <v>332</v>
      </c>
      <c r="C59" s="351"/>
      <c r="D59" s="483">
        <v>152800.0</v>
      </c>
      <c r="E59" s="193" t="s">
        <v>230</v>
      </c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ht="13.5" customHeight="1">
      <c r="A60" s="482">
        <f t="shared" si="2"/>
        <v>44</v>
      </c>
      <c r="B60" s="321" t="s">
        <v>333</v>
      </c>
      <c r="C60" s="351"/>
      <c r="D60" s="483">
        <v>17500.0</v>
      </c>
      <c r="E60" s="193" t="s">
        <v>230</v>
      </c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ht="13.5" customHeight="1">
      <c r="A61" s="482">
        <f t="shared" si="2"/>
        <v>45</v>
      </c>
      <c r="B61" s="321" t="s">
        <v>336</v>
      </c>
      <c r="C61" s="351"/>
      <c r="D61" s="483">
        <v>32000.0</v>
      </c>
      <c r="E61" s="193" t="s">
        <v>230</v>
      </c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ht="13.5" customHeight="1">
      <c r="A62" s="482">
        <f t="shared" si="2"/>
        <v>46</v>
      </c>
      <c r="B62" s="321" t="s">
        <v>340</v>
      </c>
      <c r="C62" s="351"/>
      <c r="D62" s="483">
        <v>27300.0</v>
      </c>
      <c r="E62" s="193" t="s">
        <v>230</v>
      </c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ht="13.5" customHeight="1">
      <c r="A63" s="482">
        <f t="shared" si="2"/>
        <v>47</v>
      </c>
      <c r="B63" s="321" t="s">
        <v>341</v>
      </c>
      <c r="C63" s="351"/>
      <c r="D63" s="483">
        <v>1000000.0</v>
      </c>
      <c r="E63" s="193" t="s">
        <v>111</v>
      </c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ht="13.5" customHeight="1">
      <c r="A64" s="482">
        <f t="shared" si="2"/>
        <v>48</v>
      </c>
      <c r="B64" s="321" t="s">
        <v>346</v>
      </c>
      <c r="C64" s="351"/>
      <c r="D64" s="483">
        <v>302500.0</v>
      </c>
      <c r="E64" s="193" t="s">
        <v>230</v>
      </c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ht="13.5" customHeight="1">
      <c r="A65" s="482">
        <f t="shared" si="2"/>
        <v>49</v>
      </c>
      <c r="B65" s="321" t="s">
        <v>349</v>
      </c>
      <c r="C65" s="351"/>
      <c r="D65" s="483">
        <v>350000.0</v>
      </c>
      <c r="E65" s="193" t="s">
        <v>230</v>
      </c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ht="13.5" customHeight="1">
      <c r="A66" s="482">
        <f t="shared" si="2"/>
        <v>50</v>
      </c>
      <c r="B66" s="321" t="s">
        <v>350</v>
      </c>
      <c r="C66" s="351"/>
      <c r="D66" s="483">
        <v>70000.0</v>
      </c>
      <c r="E66" s="193" t="s">
        <v>230</v>
      </c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ht="13.5" customHeight="1">
      <c r="A67" s="482">
        <f t="shared" si="2"/>
        <v>51</v>
      </c>
      <c r="B67" s="321" t="s">
        <v>351</v>
      </c>
      <c r="C67" s="351"/>
      <c r="D67" s="483">
        <v>500000.0</v>
      </c>
      <c r="E67" s="193" t="s">
        <v>230</v>
      </c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ht="13.5" customHeight="1">
      <c r="A68" s="482">
        <f t="shared" si="2"/>
        <v>52</v>
      </c>
      <c r="B68" s="321" t="s">
        <v>352</v>
      </c>
      <c r="C68" s="351"/>
      <c r="D68" s="483">
        <v>1000000.0</v>
      </c>
      <c r="E68" s="193" t="s">
        <v>230</v>
      </c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ht="13.5" customHeight="1">
      <c r="A69" s="482">
        <f t="shared" si="2"/>
        <v>53</v>
      </c>
      <c r="B69" s="321" t="s">
        <v>353</v>
      </c>
      <c r="C69" s="351"/>
      <c r="D69" s="483">
        <v>1000000.0</v>
      </c>
      <c r="E69" s="221" t="s">
        <v>230</v>
      </c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ht="13.5" customHeight="1">
      <c r="A70" s="482">
        <f t="shared" si="2"/>
        <v>54</v>
      </c>
      <c r="B70" s="321" t="s">
        <v>354</v>
      </c>
      <c r="C70" s="351"/>
      <c r="D70" s="483">
        <v>1000000.0</v>
      </c>
      <c r="E70" s="221" t="s">
        <v>230</v>
      </c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ht="13.5" customHeight="1">
      <c r="A71" s="482">
        <f t="shared" si="2"/>
        <v>55</v>
      </c>
      <c r="B71" s="321" t="s">
        <v>355</v>
      </c>
      <c r="C71" s="351"/>
      <c r="D71" s="483">
        <v>315000.0</v>
      </c>
      <c r="E71" s="221" t="s">
        <v>230</v>
      </c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ht="13.5" customHeight="1">
      <c r="A72" s="482">
        <f t="shared" si="2"/>
        <v>56</v>
      </c>
      <c r="B72" s="321" t="s">
        <v>358</v>
      </c>
      <c r="C72" s="351"/>
      <c r="D72" s="483">
        <v>29308.0</v>
      </c>
      <c r="E72" s="221" t="s">
        <v>330</v>
      </c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ht="13.5" customHeight="1">
      <c r="A73" s="482">
        <f t="shared" si="2"/>
        <v>57</v>
      </c>
      <c r="B73" s="321" t="s">
        <v>362</v>
      </c>
      <c r="C73" s="351"/>
      <c r="D73" s="483">
        <v>59423.0</v>
      </c>
      <c r="E73" s="193" t="s">
        <v>330</v>
      </c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ht="13.5" customHeight="1">
      <c r="A74" s="482">
        <f t="shared" si="2"/>
        <v>58</v>
      </c>
      <c r="B74" s="321" t="s">
        <v>365</v>
      </c>
      <c r="C74" s="351"/>
      <c r="D74" s="483">
        <v>76190.0</v>
      </c>
      <c r="E74" s="193" t="s">
        <v>330</v>
      </c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ht="13.5" customHeight="1">
      <c r="A75" s="482">
        <f t="shared" si="2"/>
        <v>59</v>
      </c>
      <c r="B75" s="321" t="s">
        <v>370</v>
      </c>
      <c r="C75" s="351"/>
      <c r="D75" s="483">
        <v>12540.0</v>
      </c>
      <c r="E75" s="193" t="s">
        <v>230</v>
      </c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ht="13.5" customHeight="1">
      <c r="A76" s="482">
        <f t="shared" si="2"/>
        <v>60</v>
      </c>
      <c r="B76" s="321" t="s">
        <v>371</v>
      </c>
      <c r="C76" s="351"/>
      <c r="D76" s="483">
        <v>8721.0</v>
      </c>
      <c r="E76" s="193" t="s">
        <v>372</v>
      </c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ht="13.5" customHeight="1">
      <c r="A77" s="482">
        <f t="shared" si="2"/>
        <v>61</v>
      </c>
      <c r="B77" s="321" t="s">
        <v>376</v>
      </c>
      <c r="C77" s="351"/>
      <c r="D77" s="483">
        <v>29700.0</v>
      </c>
      <c r="E77" s="193" t="s">
        <v>214</v>
      </c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ht="13.5" customHeight="1">
      <c r="A78" s="482">
        <f t="shared" si="2"/>
        <v>62</v>
      </c>
      <c r="B78" s="321" t="s">
        <v>395</v>
      </c>
      <c r="C78" s="351"/>
      <c r="D78" s="483">
        <v>100000.0</v>
      </c>
      <c r="E78" s="193" t="s">
        <v>378</v>
      </c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ht="13.5" customHeight="1">
      <c r="A79" s="482">
        <f t="shared" si="2"/>
        <v>63</v>
      </c>
      <c r="B79" s="321" t="s">
        <v>381</v>
      </c>
      <c r="C79" s="351"/>
      <c r="D79" s="483">
        <v>20200.0</v>
      </c>
      <c r="E79" s="193" t="s">
        <v>214</v>
      </c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ht="13.5" customHeight="1">
      <c r="A80" s="482">
        <f t="shared" si="2"/>
        <v>64</v>
      </c>
      <c r="B80" s="321" t="s">
        <v>382</v>
      </c>
      <c r="C80" s="351"/>
      <c r="D80" s="483">
        <v>30300.0</v>
      </c>
      <c r="E80" s="193" t="s">
        <v>214</v>
      </c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ht="13.5" customHeight="1">
      <c r="A81" s="482">
        <f t="shared" si="2"/>
        <v>65</v>
      </c>
      <c r="B81" s="321" t="s">
        <v>383</v>
      </c>
      <c r="C81" s="351"/>
      <c r="D81" s="483">
        <v>38500.0</v>
      </c>
      <c r="E81" s="193" t="s">
        <v>384</v>
      </c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ht="13.5" customHeight="1">
      <c r="A82" s="482">
        <f t="shared" si="2"/>
        <v>66</v>
      </c>
      <c r="B82" s="321" t="s">
        <v>385</v>
      </c>
      <c r="C82" s="351"/>
      <c r="D82" s="483">
        <v>37500.0</v>
      </c>
      <c r="E82" s="193" t="s">
        <v>384</v>
      </c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ht="13.5" customHeight="1">
      <c r="A83" s="468"/>
      <c r="B83" s="326"/>
      <c r="C83" s="200"/>
      <c r="D83" s="467"/>
      <c r="E83" s="221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ht="4.5" customHeight="1">
      <c r="A84" s="484"/>
      <c r="B84" s="485"/>
      <c r="C84" s="486"/>
      <c r="D84" s="487"/>
      <c r="E84" s="488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ht="9.75" customHeight="1">
      <c r="A85" s="489"/>
      <c r="B85" s="4"/>
      <c r="C85" s="440"/>
      <c r="D85" s="460"/>
      <c r="E85" s="440"/>
      <c r="F85" s="440"/>
      <c r="G85" s="440"/>
      <c r="H85" s="440"/>
      <c r="I85" s="440"/>
      <c r="J85" s="440"/>
      <c r="K85" s="440"/>
      <c r="L85" s="440"/>
      <c r="M85" s="440"/>
      <c r="N85" s="440"/>
      <c r="O85" s="440"/>
      <c r="P85" s="440"/>
      <c r="Q85" s="440"/>
      <c r="R85" s="440"/>
      <c r="S85" s="440"/>
      <c r="T85" s="440"/>
      <c r="U85" s="440"/>
      <c r="V85" s="440"/>
      <c r="W85" s="440"/>
      <c r="X85" s="440"/>
      <c r="Y85" s="440"/>
      <c r="Z85" s="440"/>
    </row>
    <row r="86" ht="9.75" customHeight="1">
      <c r="A86" s="489"/>
      <c r="B86" s="4"/>
      <c r="C86" s="440"/>
      <c r="D86" s="460"/>
      <c r="E86" s="440"/>
      <c r="F86" s="440"/>
      <c r="G86" s="440"/>
      <c r="H86" s="440"/>
      <c r="I86" s="440"/>
      <c r="J86" s="440"/>
      <c r="K86" s="440"/>
      <c r="L86" s="440"/>
      <c r="M86" s="440"/>
      <c r="N86" s="440"/>
      <c r="O86" s="440"/>
      <c r="P86" s="440"/>
      <c r="Q86" s="440"/>
      <c r="R86" s="440"/>
      <c r="S86" s="440"/>
      <c r="T86" s="440"/>
      <c r="U86" s="440"/>
      <c r="V86" s="440"/>
      <c r="W86" s="440"/>
      <c r="X86" s="440"/>
      <c r="Y86" s="440"/>
      <c r="Z86" s="440"/>
    </row>
    <row r="87" ht="15.0" customHeight="1">
      <c r="A87" s="489"/>
      <c r="B87" s="4"/>
      <c r="C87" s="440"/>
      <c r="D87" s="440"/>
      <c r="E87" s="490"/>
      <c r="F87" s="440"/>
      <c r="G87" s="440"/>
      <c r="H87" s="440"/>
      <c r="I87" s="440"/>
      <c r="J87" s="440"/>
      <c r="K87" s="440"/>
      <c r="L87" s="440"/>
      <c r="M87" s="440"/>
      <c r="N87" s="440"/>
      <c r="O87" s="440"/>
      <c r="P87" s="440"/>
      <c r="Q87" s="440"/>
      <c r="R87" s="440"/>
      <c r="S87" s="440"/>
      <c r="T87" s="440"/>
      <c r="U87" s="440"/>
      <c r="V87" s="440"/>
      <c r="W87" s="440"/>
      <c r="X87" s="440"/>
      <c r="Y87" s="440"/>
      <c r="Z87" s="440"/>
    </row>
    <row r="88" ht="15.0" customHeight="1">
      <c r="A88" s="489"/>
      <c r="B88" s="4"/>
      <c r="C88" s="440"/>
      <c r="D88" s="491"/>
      <c r="E88" s="490"/>
      <c r="F88" s="440"/>
      <c r="G88" s="440"/>
      <c r="H88" s="440"/>
      <c r="I88" s="440"/>
      <c r="J88" s="440"/>
      <c r="K88" s="440"/>
      <c r="L88" s="440"/>
      <c r="M88" s="440"/>
      <c r="N88" s="440"/>
      <c r="O88" s="440"/>
      <c r="P88" s="440"/>
      <c r="Q88" s="440"/>
      <c r="R88" s="440"/>
      <c r="S88" s="440"/>
      <c r="T88" s="440"/>
      <c r="U88" s="440"/>
      <c r="V88" s="440"/>
      <c r="W88" s="440"/>
      <c r="X88" s="440"/>
      <c r="Y88" s="440"/>
      <c r="Z88" s="440"/>
    </row>
    <row r="89" ht="12.75" customHeight="1">
      <c r="A89" s="489"/>
      <c r="B89" s="4"/>
      <c r="C89" s="4"/>
      <c r="D89" s="491"/>
      <c r="E89" s="492"/>
      <c r="F89" s="440"/>
      <c r="G89" s="440"/>
      <c r="H89" s="440"/>
      <c r="I89" s="440"/>
      <c r="J89" s="440"/>
      <c r="K89" s="440"/>
      <c r="L89" s="440"/>
      <c r="M89" s="440"/>
      <c r="N89" s="440"/>
      <c r="O89" s="440"/>
      <c r="P89" s="440"/>
      <c r="Q89" s="440"/>
      <c r="R89" s="440"/>
      <c r="S89" s="440"/>
      <c r="T89" s="440"/>
      <c r="U89" s="440"/>
      <c r="V89" s="440"/>
      <c r="W89" s="440"/>
      <c r="X89" s="440"/>
      <c r="Y89" s="440"/>
      <c r="Z89" s="440"/>
    </row>
    <row r="90" ht="12.75" customHeight="1">
      <c r="A90" s="489"/>
      <c r="B90" s="4"/>
      <c r="C90" s="440"/>
      <c r="D90" s="491"/>
      <c r="E90" s="492"/>
      <c r="F90" s="440"/>
      <c r="G90" s="440"/>
      <c r="H90" s="440"/>
      <c r="I90" s="440"/>
      <c r="J90" s="440"/>
      <c r="K90" s="440"/>
      <c r="L90" s="440"/>
      <c r="M90" s="440"/>
      <c r="N90" s="440"/>
      <c r="O90" s="440"/>
      <c r="P90" s="440"/>
      <c r="Q90" s="440"/>
      <c r="R90" s="440"/>
      <c r="S90" s="440"/>
      <c r="T90" s="440"/>
      <c r="U90" s="440"/>
      <c r="V90" s="440"/>
      <c r="W90" s="440"/>
      <c r="X90" s="440"/>
      <c r="Y90" s="440"/>
      <c r="Z90" s="440"/>
    </row>
    <row r="91" ht="12.75" customHeight="1">
      <c r="A91" s="489"/>
      <c r="B91" s="4"/>
      <c r="C91" s="440"/>
      <c r="D91" s="491"/>
      <c r="E91" s="492"/>
      <c r="F91" s="440"/>
      <c r="G91" s="440"/>
      <c r="H91" s="440"/>
      <c r="I91" s="440"/>
      <c r="J91" s="440"/>
      <c r="K91" s="440"/>
      <c r="L91" s="440"/>
      <c r="M91" s="440"/>
      <c r="N91" s="440"/>
      <c r="O91" s="440"/>
      <c r="P91" s="440"/>
      <c r="Q91" s="440"/>
      <c r="R91" s="440"/>
      <c r="S91" s="440"/>
      <c r="T91" s="440"/>
      <c r="U91" s="440"/>
      <c r="V91" s="440"/>
      <c r="W91" s="440"/>
      <c r="X91" s="440"/>
      <c r="Y91" s="440"/>
      <c r="Z91" s="440"/>
    </row>
    <row r="92" ht="9.75" customHeight="1">
      <c r="A92" s="489"/>
      <c r="B92" s="4"/>
      <c r="C92" s="440"/>
      <c r="D92" s="491"/>
      <c r="E92" s="492"/>
      <c r="F92" s="440"/>
      <c r="G92" s="440"/>
      <c r="H92" s="440"/>
      <c r="I92" s="440"/>
      <c r="J92" s="440"/>
      <c r="K92" s="440"/>
      <c r="L92" s="440"/>
      <c r="M92" s="440"/>
      <c r="N92" s="440"/>
      <c r="O92" s="440"/>
      <c r="P92" s="440"/>
      <c r="Q92" s="440"/>
      <c r="R92" s="440"/>
      <c r="S92" s="440"/>
      <c r="T92" s="440"/>
      <c r="U92" s="440"/>
      <c r="V92" s="440"/>
      <c r="W92" s="440"/>
      <c r="X92" s="440"/>
      <c r="Y92" s="440"/>
      <c r="Z92" s="440"/>
    </row>
    <row r="93" ht="9.75" customHeight="1">
      <c r="A93" s="489"/>
      <c r="B93" s="4"/>
      <c r="C93" s="440"/>
      <c r="D93" s="491"/>
      <c r="E93" s="492"/>
      <c r="F93" s="440"/>
      <c r="G93" s="440"/>
      <c r="H93" s="440"/>
      <c r="I93" s="440"/>
      <c r="J93" s="440"/>
      <c r="K93" s="440"/>
      <c r="L93" s="440"/>
      <c r="M93" s="440"/>
      <c r="N93" s="440"/>
      <c r="O93" s="440"/>
      <c r="P93" s="440"/>
      <c r="Q93" s="440"/>
      <c r="R93" s="440"/>
      <c r="S93" s="440"/>
      <c r="T93" s="440"/>
      <c r="U93" s="440"/>
      <c r="V93" s="440"/>
      <c r="W93" s="440"/>
      <c r="X93" s="440"/>
      <c r="Y93" s="440"/>
      <c r="Z93" s="440"/>
    </row>
    <row r="94" ht="9.75" customHeight="1">
      <c r="A94" s="489"/>
      <c r="B94" s="4"/>
      <c r="C94" s="440"/>
      <c r="D94" s="491"/>
      <c r="E94" s="492"/>
      <c r="F94" s="440"/>
      <c r="G94" s="440"/>
      <c r="H94" s="440"/>
      <c r="I94" s="440"/>
      <c r="J94" s="440"/>
      <c r="K94" s="440"/>
      <c r="L94" s="440"/>
      <c r="M94" s="440"/>
      <c r="N94" s="440"/>
      <c r="O94" s="440"/>
      <c r="P94" s="440"/>
      <c r="Q94" s="440"/>
      <c r="R94" s="440"/>
      <c r="S94" s="440"/>
      <c r="T94" s="440"/>
      <c r="U94" s="440"/>
      <c r="V94" s="440"/>
      <c r="W94" s="440"/>
      <c r="X94" s="440"/>
      <c r="Y94" s="440"/>
      <c r="Z94" s="440"/>
    </row>
    <row r="95" ht="9.75" customHeight="1">
      <c r="A95" s="489"/>
      <c r="B95" s="4"/>
      <c r="C95" s="440"/>
      <c r="D95" s="493"/>
      <c r="E95" s="492"/>
      <c r="F95" s="440"/>
      <c r="G95" s="440"/>
      <c r="H95" s="440"/>
      <c r="I95" s="440"/>
      <c r="J95" s="440"/>
      <c r="K95" s="440"/>
      <c r="L95" s="440"/>
      <c r="M95" s="440"/>
      <c r="N95" s="440"/>
      <c r="O95" s="440"/>
      <c r="P95" s="440"/>
      <c r="Q95" s="440"/>
      <c r="R95" s="440"/>
      <c r="S95" s="440"/>
      <c r="T95" s="440"/>
      <c r="U95" s="440"/>
      <c r="V95" s="440"/>
      <c r="W95" s="440"/>
      <c r="X95" s="440"/>
      <c r="Y95" s="440"/>
      <c r="Z95" s="440"/>
    </row>
    <row r="96" ht="18.0" customHeight="1">
      <c r="A96" s="489"/>
      <c r="B96" s="4"/>
      <c r="C96" s="440"/>
      <c r="D96" s="460"/>
      <c r="E96" s="494"/>
      <c r="F96" s="440"/>
      <c r="G96" s="440"/>
      <c r="H96" s="440"/>
      <c r="I96" s="440"/>
      <c r="J96" s="440"/>
      <c r="K96" s="440"/>
      <c r="L96" s="440"/>
      <c r="M96" s="440"/>
      <c r="N96" s="440"/>
      <c r="O96" s="440"/>
      <c r="P96" s="440"/>
      <c r="Q96" s="440"/>
      <c r="R96" s="440"/>
      <c r="S96" s="440"/>
      <c r="T96" s="440"/>
      <c r="U96" s="440"/>
      <c r="V96" s="440"/>
      <c r="W96" s="440"/>
      <c r="X96" s="440"/>
      <c r="Y96" s="440"/>
      <c r="Z96" s="440"/>
    </row>
    <row r="97" ht="12.75" customHeight="1">
      <c r="A97" s="489"/>
      <c r="B97" s="4"/>
      <c r="C97" s="440"/>
      <c r="D97" s="495"/>
      <c r="E97" s="490"/>
      <c r="F97" s="440"/>
      <c r="G97" s="440"/>
      <c r="H97" s="440"/>
      <c r="I97" s="440"/>
      <c r="J97" s="440"/>
      <c r="K97" s="440"/>
      <c r="L97" s="440"/>
      <c r="M97" s="440"/>
      <c r="N97" s="440"/>
      <c r="O97" s="440"/>
      <c r="P97" s="440"/>
      <c r="Q97" s="440"/>
      <c r="R97" s="440"/>
      <c r="S97" s="440"/>
      <c r="T97" s="440"/>
      <c r="U97" s="440"/>
      <c r="V97" s="440"/>
      <c r="W97" s="440"/>
      <c r="X97" s="440"/>
      <c r="Y97" s="440"/>
      <c r="Z97" s="440"/>
    </row>
    <row r="98" ht="4.5" customHeight="1">
      <c r="A98" s="489"/>
      <c r="B98" s="4"/>
      <c r="C98" s="440"/>
      <c r="D98" s="495"/>
      <c r="E98" s="490"/>
      <c r="F98" s="440"/>
      <c r="G98" s="440"/>
      <c r="H98" s="440"/>
      <c r="I98" s="440"/>
      <c r="J98" s="440"/>
      <c r="K98" s="440"/>
      <c r="L98" s="440"/>
      <c r="M98" s="440"/>
      <c r="N98" s="440"/>
      <c r="O98" s="440"/>
      <c r="P98" s="440"/>
      <c r="Q98" s="440"/>
      <c r="R98" s="440"/>
      <c r="S98" s="440"/>
      <c r="T98" s="440"/>
      <c r="U98" s="440"/>
      <c r="V98" s="440"/>
      <c r="W98" s="440"/>
      <c r="X98" s="440"/>
      <c r="Y98" s="440"/>
      <c r="Z98" s="440"/>
    </row>
    <row r="99" ht="3.75" customHeight="1">
      <c r="A99" s="489"/>
      <c r="B99" s="4"/>
      <c r="C99" s="440"/>
      <c r="D99" s="495"/>
      <c r="E99" s="490"/>
      <c r="F99" s="440"/>
      <c r="G99" s="440"/>
      <c r="H99" s="440"/>
      <c r="I99" s="440"/>
      <c r="J99" s="440"/>
      <c r="K99" s="440"/>
      <c r="L99" s="440"/>
      <c r="M99" s="440"/>
      <c r="N99" s="440"/>
      <c r="O99" s="440"/>
      <c r="P99" s="440"/>
      <c r="Q99" s="440"/>
      <c r="R99" s="440"/>
      <c r="S99" s="440"/>
      <c r="T99" s="440"/>
      <c r="U99" s="440"/>
      <c r="V99" s="440"/>
      <c r="W99" s="440"/>
      <c r="X99" s="440"/>
      <c r="Y99" s="440"/>
      <c r="Z99" s="440"/>
    </row>
    <row r="100" ht="4.5" customHeight="1">
      <c r="A100" s="496"/>
      <c r="B100" s="497"/>
      <c r="C100" s="463"/>
      <c r="D100" s="498"/>
      <c r="E100" s="499"/>
      <c r="F100" s="440"/>
      <c r="G100" s="440"/>
      <c r="H100" s="440"/>
      <c r="I100" s="440"/>
      <c r="J100" s="440"/>
      <c r="K100" s="440"/>
      <c r="L100" s="440"/>
      <c r="M100" s="440"/>
      <c r="N100" s="440"/>
      <c r="O100" s="440"/>
      <c r="P100" s="440"/>
      <c r="Q100" s="440"/>
      <c r="R100" s="440"/>
      <c r="S100" s="440"/>
      <c r="T100" s="440"/>
      <c r="U100" s="440"/>
      <c r="V100" s="440"/>
      <c r="W100" s="440"/>
      <c r="X100" s="440"/>
      <c r="Y100" s="440"/>
      <c r="Z100" s="440"/>
    </row>
    <row r="101" ht="18.0" customHeight="1">
      <c r="A101" s="440"/>
      <c r="B101" s="4"/>
      <c r="C101" s="440"/>
      <c r="D101" s="460"/>
      <c r="E101" s="440"/>
      <c r="F101" s="440"/>
      <c r="G101" s="440"/>
      <c r="H101" s="440"/>
      <c r="I101" s="440"/>
      <c r="J101" s="440"/>
      <c r="K101" s="440"/>
      <c r="L101" s="440"/>
      <c r="M101" s="440"/>
      <c r="N101" s="440"/>
      <c r="O101" s="440"/>
      <c r="P101" s="440"/>
      <c r="Q101" s="440"/>
      <c r="R101" s="440"/>
      <c r="S101" s="440"/>
      <c r="T101" s="440"/>
      <c r="U101" s="440"/>
      <c r="V101" s="440"/>
      <c r="W101" s="440"/>
      <c r="X101" s="440"/>
      <c r="Y101" s="440"/>
      <c r="Z101" s="440"/>
    </row>
    <row r="102" ht="18.0" customHeight="1">
      <c r="A102" s="440"/>
      <c r="B102" s="4"/>
      <c r="C102" s="440"/>
      <c r="D102" s="460"/>
      <c r="E102" s="440"/>
      <c r="F102" s="440"/>
      <c r="G102" s="440"/>
      <c r="H102" s="440"/>
      <c r="I102" s="440"/>
      <c r="J102" s="440"/>
      <c r="K102" s="440"/>
      <c r="L102" s="440"/>
      <c r="M102" s="440"/>
      <c r="N102" s="440"/>
      <c r="O102" s="440"/>
      <c r="P102" s="440"/>
      <c r="Q102" s="440"/>
      <c r="R102" s="440"/>
      <c r="S102" s="440"/>
      <c r="T102" s="440"/>
      <c r="U102" s="440"/>
      <c r="V102" s="440"/>
      <c r="W102" s="440"/>
      <c r="X102" s="440"/>
      <c r="Y102" s="440"/>
      <c r="Z102" s="440"/>
    </row>
    <row r="103" ht="18.0" customHeight="1">
      <c r="A103" s="440"/>
      <c r="B103" s="4"/>
      <c r="C103" s="440"/>
      <c r="D103" s="460"/>
      <c r="E103" s="440"/>
      <c r="F103" s="440"/>
      <c r="G103" s="440"/>
      <c r="H103" s="440"/>
      <c r="I103" s="440"/>
      <c r="J103" s="440"/>
      <c r="K103" s="440"/>
      <c r="L103" s="440"/>
      <c r="M103" s="440"/>
      <c r="N103" s="440"/>
      <c r="O103" s="440"/>
      <c r="P103" s="440"/>
      <c r="Q103" s="440"/>
      <c r="R103" s="440"/>
      <c r="S103" s="440"/>
      <c r="T103" s="440"/>
      <c r="U103" s="440"/>
      <c r="V103" s="440"/>
      <c r="W103" s="440"/>
      <c r="X103" s="440"/>
      <c r="Y103" s="440"/>
      <c r="Z103" s="440"/>
    </row>
    <row r="104" ht="18.0" customHeight="1">
      <c r="A104" s="440"/>
      <c r="B104" s="4"/>
      <c r="C104" s="440"/>
      <c r="D104" s="460"/>
      <c r="E104" s="440"/>
      <c r="F104" s="440"/>
      <c r="G104" s="440"/>
      <c r="H104" s="440"/>
      <c r="I104" s="440"/>
      <c r="J104" s="440"/>
      <c r="K104" s="440"/>
      <c r="L104" s="440"/>
      <c r="M104" s="440"/>
      <c r="N104" s="440"/>
      <c r="O104" s="440"/>
      <c r="P104" s="440"/>
      <c r="Q104" s="440"/>
      <c r="R104" s="440"/>
      <c r="S104" s="440"/>
      <c r="T104" s="440"/>
      <c r="U104" s="440"/>
      <c r="V104" s="440"/>
      <c r="W104" s="440"/>
      <c r="X104" s="440"/>
      <c r="Y104" s="440"/>
      <c r="Z104" s="440"/>
    </row>
    <row r="105" ht="18.0" customHeight="1">
      <c r="A105" s="440"/>
      <c r="B105" s="4"/>
      <c r="C105" s="440"/>
      <c r="D105" s="460"/>
      <c r="E105" s="440"/>
      <c r="F105" s="440"/>
      <c r="G105" s="440"/>
      <c r="H105" s="440"/>
      <c r="I105" s="440"/>
      <c r="J105" s="440"/>
      <c r="K105" s="440"/>
      <c r="L105" s="440"/>
      <c r="M105" s="440"/>
      <c r="N105" s="440"/>
      <c r="O105" s="440"/>
      <c r="P105" s="440"/>
      <c r="Q105" s="440"/>
      <c r="R105" s="440"/>
      <c r="S105" s="440"/>
      <c r="T105" s="440"/>
      <c r="U105" s="440"/>
      <c r="V105" s="440"/>
      <c r="W105" s="440"/>
      <c r="X105" s="440"/>
      <c r="Y105" s="440"/>
      <c r="Z105" s="440"/>
    </row>
    <row r="106" ht="18.0" customHeight="1">
      <c r="A106" s="440"/>
      <c r="B106" s="4"/>
      <c r="C106" s="440"/>
      <c r="D106" s="460"/>
      <c r="E106" s="440"/>
      <c r="F106" s="440"/>
      <c r="G106" s="440"/>
      <c r="H106" s="440"/>
      <c r="I106" s="440"/>
      <c r="J106" s="440"/>
      <c r="K106" s="440"/>
      <c r="L106" s="440"/>
      <c r="M106" s="440"/>
      <c r="N106" s="440"/>
      <c r="O106" s="440"/>
      <c r="P106" s="440"/>
      <c r="Q106" s="440"/>
      <c r="R106" s="440"/>
      <c r="S106" s="440"/>
      <c r="T106" s="440"/>
      <c r="U106" s="440"/>
      <c r="V106" s="440"/>
      <c r="W106" s="440"/>
      <c r="X106" s="440"/>
      <c r="Y106" s="440"/>
      <c r="Z106" s="440"/>
    </row>
    <row r="107" ht="18.0" customHeight="1">
      <c r="A107" s="440"/>
      <c r="B107" s="4"/>
      <c r="C107" s="440"/>
      <c r="D107" s="460"/>
      <c r="E107" s="440"/>
      <c r="F107" s="440"/>
      <c r="G107" s="440"/>
      <c r="H107" s="440"/>
      <c r="I107" s="440"/>
      <c r="J107" s="440"/>
      <c r="K107" s="440"/>
      <c r="L107" s="440"/>
      <c r="M107" s="440"/>
      <c r="N107" s="440"/>
      <c r="O107" s="440"/>
      <c r="P107" s="440"/>
      <c r="Q107" s="440"/>
      <c r="R107" s="440"/>
      <c r="S107" s="440"/>
      <c r="T107" s="440"/>
      <c r="U107" s="440"/>
      <c r="V107" s="440"/>
      <c r="W107" s="440"/>
      <c r="X107" s="440"/>
      <c r="Y107" s="440"/>
      <c r="Z107" s="440"/>
    </row>
    <row r="108" ht="18.0" customHeight="1">
      <c r="A108" s="440"/>
      <c r="B108" s="4"/>
      <c r="C108" s="440"/>
      <c r="D108" s="46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440"/>
      <c r="Q108" s="440"/>
      <c r="R108" s="440"/>
      <c r="S108" s="440"/>
      <c r="T108" s="440"/>
      <c r="U108" s="440"/>
      <c r="V108" s="440"/>
      <c r="W108" s="440"/>
      <c r="X108" s="440"/>
      <c r="Y108" s="440"/>
      <c r="Z108" s="440"/>
    </row>
    <row r="109" ht="18.0" customHeight="1">
      <c r="A109" s="440"/>
      <c r="B109" s="4"/>
      <c r="C109" s="440"/>
      <c r="D109" s="46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40"/>
    </row>
    <row r="110" ht="18.0" customHeight="1">
      <c r="A110" s="440"/>
      <c r="B110" s="4"/>
      <c r="C110" s="440"/>
      <c r="D110" s="460"/>
      <c r="E110" s="440"/>
      <c r="F110" s="440"/>
      <c r="G110" s="440"/>
      <c r="H110" s="440"/>
      <c r="I110" s="440"/>
      <c r="J110" s="440"/>
      <c r="K110" s="440"/>
      <c r="L110" s="440"/>
      <c r="M110" s="440"/>
      <c r="N110" s="440"/>
      <c r="O110" s="440"/>
      <c r="P110" s="440"/>
      <c r="Q110" s="440"/>
      <c r="R110" s="440"/>
      <c r="S110" s="440"/>
      <c r="T110" s="440"/>
      <c r="U110" s="440"/>
      <c r="V110" s="440"/>
      <c r="W110" s="440"/>
      <c r="X110" s="440"/>
      <c r="Y110" s="440"/>
      <c r="Z110" s="440"/>
    </row>
    <row r="111" ht="18.0" customHeight="1">
      <c r="A111" s="440"/>
      <c r="B111" s="4"/>
      <c r="C111" s="440"/>
      <c r="D111" s="460"/>
      <c r="E111" s="440"/>
      <c r="F111" s="440"/>
      <c r="G111" s="440"/>
      <c r="H111" s="440"/>
      <c r="I111" s="440"/>
      <c r="J111" s="440"/>
      <c r="K111" s="440"/>
      <c r="L111" s="440"/>
      <c r="M111" s="440"/>
      <c r="N111" s="440"/>
      <c r="O111" s="440"/>
      <c r="P111" s="440"/>
      <c r="Q111" s="440"/>
      <c r="R111" s="440"/>
      <c r="S111" s="440"/>
      <c r="T111" s="440"/>
      <c r="U111" s="440"/>
      <c r="V111" s="440"/>
      <c r="W111" s="440"/>
      <c r="X111" s="440"/>
      <c r="Y111" s="440"/>
      <c r="Z111" s="440"/>
    </row>
    <row r="112" ht="18.0" customHeight="1">
      <c r="A112" s="440"/>
      <c r="B112" s="4"/>
      <c r="C112" s="440"/>
      <c r="D112" s="460"/>
      <c r="E112" s="440"/>
      <c r="F112" s="440"/>
      <c r="G112" s="440"/>
      <c r="H112" s="440"/>
      <c r="I112" s="440"/>
      <c r="J112" s="440"/>
      <c r="K112" s="440"/>
      <c r="L112" s="440"/>
      <c r="M112" s="440"/>
      <c r="N112" s="440"/>
      <c r="O112" s="440"/>
      <c r="P112" s="440"/>
      <c r="Q112" s="440"/>
      <c r="R112" s="440"/>
      <c r="S112" s="440"/>
      <c r="T112" s="440"/>
      <c r="U112" s="440"/>
      <c r="V112" s="440"/>
      <c r="W112" s="440"/>
      <c r="X112" s="440"/>
      <c r="Y112" s="440"/>
      <c r="Z112" s="440"/>
    </row>
    <row r="113" ht="18.0" customHeight="1">
      <c r="A113" s="440"/>
      <c r="B113" s="4"/>
      <c r="C113" s="440"/>
      <c r="D113" s="460"/>
      <c r="E113" s="440"/>
      <c r="F113" s="440"/>
      <c r="G113" s="440"/>
      <c r="H113" s="440"/>
      <c r="I113" s="440"/>
      <c r="J113" s="440"/>
      <c r="K113" s="440"/>
      <c r="L113" s="440"/>
      <c r="M113" s="440"/>
      <c r="N113" s="440"/>
      <c r="O113" s="440"/>
      <c r="P113" s="440"/>
      <c r="Q113" s="440"/>
      <c r="R113" s="440"/>
      <c r="S113" s="440"/>
      <c r="T113" s="440"/>
      <c r="U113" s="440"/>
      <c r="V113" s="440"/>
      <c r="W113" s="440"/>
      <c r="X113" s="440"/>
      <c r="Y113" s="440"/>
      <c r="Z113" s="440"/>
    </row>
    <row r="114" ht="18.0" customHeight="1">
      <c r="A114" s="440"/>
      <c r="B114" s="4"/>
      <c r="C114" s="440"/>
      <c r="D114" s="460"/>
      <c r="E114" s="440"/>
      <c r="F114" s="440"/>
      <c r="G114" s="440"/>
      <c r="H114" s="440"/>
      <c r="I114" s="440"/>
      <c r="J114" s="440"/>
      <c r="K114" s="440"/>
      <c r="L114" s="440"/>
      <c r="M114" s="440"/>
      <c r="N114" s="440"/>
      <c r="O114" s="440"/>
      <c r="P114" s="440"/>
      <c r="Q114" s="440"/>
      <c r="R114" s="440"/>
      <c r="S114" s="440"/>
      <c r="T114" s="440"/>
      <c r="U114" s="440"/>
      <c r="V114" s="440"/>
      <c r="W114" s="440"/>
      <c r="X114" s="440"/>
      <c r="Y114" s="440"/>
      <c r="Z114" s="440"/>
    </row>
    <row r="115" ht="18.0" customHeight="1">
      <c r="A115" s="440"/>
      <c r="B115" s="4"/>
      <c r="C115" s="440"/>
      <c r="D115" s="460"/>
      <c r="E115" s="440"/>
      <c r="F115" s="440"/>
      <c r="G115" s="440"/>
      <c r="H115" s="440"/>
      <c r="I115" s="440"/>
      <c r="J115" s="440"/>
      <c r="K115" s="440"/>
      <c r="L115" s="440"/>
      <c r="M115" s="440"/>
      <c r="N115" s="440"/>
      <c r="O115" s="440"/>
      <c r="P115" s="440"/>
      <c r="Q115" s="440"/>
      <c r="R115" s="440"/>
      <c r="S115" s="440"/>
      <c r="T115" s="440"/>
      <c r="U115" s="440"/>
      <c r="V115" s="440"/>
      <c r="W115" s="440"/>
      <c r="X115" s="440"/>
      <c r="Y115" s="440"/>
      <c r="Z115" s="440"/>
    </row>
    <row r="116" ht="18.0" customHeight="1">
      <c r="A116" s="440"/>
      <c r="B116" s="4"/>
      <c r="C116" s="440"/>
      <c r="D116" s="460"/>
      <c r="E116" s="440"/>
      <c r="F116" s="440"/>
      <c r="G116" s="440"/>
      <c r="H116" s="440"/>
      <c r="I116" s="440"/>
      <c r="J116" s="440"/>
      <c r="K116" s="440"/>
      <c r="L116" s="440"/>
      <c r="M116" s="440"/>
      <c r="N116" s="440"/>
      <c r="O116" s="440"/>
      <c r="P116" s="440"/>
      <c r="Q116" s="440"/>
      <c r="R116" s="440"/>
      <c r="S116" s="440"/>
      <c r="T116" s="440"/>
      <c r="U116" s="440"/>
      <c r="V116" s="440"/>
      <c r="W116" s="440"/>
      <c r="X116" s="440"/>
      <c r="Y116" s="440"/>
      <c r="Z116" s="440"/>
    </row>
    <row r="117" ht="18.0" customHeight="1">
      <c r="A117" s="440"/>
      <c r="B117" s="4"/>
      <c r="C117" s="440"/>
      <c r="D117" s="460"/>
      <c r="E117" s="440"/>
      <c r="F117" s="440"/>
      <c r="G117" s="440"/>
      <c r="H117" s="440"/>
      <c r="I117" s="440"/>
      <c r="J117" s="440"/>
      <c r="K117" s="440"/>
      <c r="L117" s="440"/>
      <c r="M117" s="440"/>
      <c r="N117" s="440"/>
      <c r="O117" s="440"/>
      <c r="P117" s="440"/>
      <c r="Q117" s="440"/>
      <c r="R117" s="440"/>
      <c r="S117" s="440"/>
      <c r="T117" s="440"/>
      <c r="U117" s="440"/>
      <c r="V117" s="440"/>
      <c r="W117" s="440"/>
      <c r="X117" s="440"/>
      <c r="Y117" s="440"/>
      <c r="Z117" s="440"/>
    </row>
    <row r="118" ht="18.0" customHeight="1">
      <c r="A118" s="440"/>
      <c r="B118" s="4"/>
      <c r="C118" s="440"/>
      <c r="D118" s="460"/>
      <c r="E118" s="440"/>
      <c r="F118" s="440"/>
      <c r="G118" s="440"/>
      <c r="H118" s="440"/>
      <c r="I118" s="440"/>
      <c r="J118" s="440"/>
      <c r="K118" s="440"/>
      <c r="L118" s="440"/>
      <c r="M118" s="440"/>
      <c r="N118" s="440"/>
      <c r="O118" s="440"/>
      <c r="P118" s="440"/>
      <c r="Q118" s="440"/>
      <c r="R118" s="440"/>
      <c r="S118" s="440"/>
      <c r="T118" s="440"/>
      <c r="U118" s="440"/>
      <c r="V118" s="440"/>
      <c r="W118" s="440"/>
      <c r="X118" s="440"/>
      <c r="Y118" s="440"/>
      <c r="Z118" s="440"/>
    </row>
    <row r="119" ht="18.0" customHeight="1">
      <c r="A119" s="440"/>
      <c r="B119" s="4"/>
      <c r="C119" s="440"/>
      <c r="D119" s="460"/>
      <c r="E119" s="440"/>
      <c r="F119" s="440"/>
      <c r="G119" s="440"/>
      <c r="H119" s="440"/>
      <c r="I119" s="440"/>
      <c r="J119" s="440"/>
      <c r="K119" s="440"/>
      <c r="L119" s="440"/>
      <c r="M119" s="440"/>
      <c r="N119" s="440"/>
      <c r="O119" s="440"/>
      <c r="P119" s="440"/>
      <c r="Q119" s="440"/>
      <c r="R119" s="440"/>
      <c r="S119" s="440"/>
      <c r="T119" s="440"/>
      <c r="U119" s="440"/>
      <c r="V119" s="440"/>
      <c r="W119" s="440"/>
      <c r="X119" s="440"/>
      <c r="Y119" s="440"/>
      <c r="Z119" s="440"/>
    </row>
    <row r="120" ht="18.0" customHeight="1">
      <c r="A120" s="440"/>
      <c r="B120" s="4"/>
      <c r="C120" s="440"/>
      <c r="D120" s="460"/>
      <c r="E120" s="440"/>
      <c r="F120" s="440"/>
      <c r="G120" s="440"/>
      <c r="H120" s="440"/>
      <c r="I120" s="440"/>
      <c r="J120" s="440"/>
      <c r="K120" s="440"/>
      <c r="L120" s="440"/>
      <c r="M120" s="440"/>
      <c r="N120" s="440"/>
      <c r="O120" s="440"/>
      <c r="P120" s="440"/>
      <c r="Q120" s="440"/>
      <c r="R120" s="440"/>
      <c r="S120" s="440"/>
      <c r="T120" s="440"/>
      <c r="U120" s="440"/>
      <c r="V120" s="440"/>
      <c r="W120" s="440"/>
      <c r="X120" s="440"/>
      <c r="Y120" s="440"/>
      <c r="Z120" s="440"/>
    </row>
    <row r="121" ht="18.0" customHeight="1">
      <c r="A121" s="440"/>
      <c r="B121" s="4"/>
      <c r="C121" s="440"/>
      <c r="D121" s="460"/>
      <c r="E121" s="440"/>
      <c r="F121" s="440"/>
      <c r="G121" s="440"/>
      <c r="H121" s="440"/>
      <c r="I121" s="440"/>
      <c r="J121" s="440"/>
      <c r="K121" s="440"/>
      <c r="L121" s="440"/>
      <c r="M121" s="440"/>
      <c r="N121" s="440"/>
      <c r="O121" s="440"/>
      <c r="P121" s="440"/>
      <c r="Q121" s="440"/>
      <c r="R121" s="440"/>
      <c r="S121" s="440"/>
      <c r="T121" s="440"/>
      <c r="U121" s="440"/>
      <c r="V121" s="440"/>
      <c r="W121" s="440"/>
      <c r="X121" s="440"/>
      <c r="Y121" s="440"/>
      <c r="Z121" s="440"/>
    </row>
    <row r="122" ht="18.0" customHeight="1">
      <c r="A122" s="440"/>
      <c r="B122" s="4"/>
      <c r="C122" s="440"/>
      <c r="D122" s="460"/>
      <c r="E122" s="440"/>
      <c r="F122" s="440"/>
      <c r="G122" s="440"/>
      <c r="H122" s="440"/>
      <c r="I122" s="440"/>
      <c r="J122" s="440"/>
      <c r="K122" s="440"/>
      <c r="L122" s="440"/>
      <c r="M122" s="440"/>
      <c r="N122" s="440"/>
      <c r="O122" s="440"/>
      <c r="P122" s="440"/>
      <c r="Q122" s="440"/>
      <c r="R122" s="440"/>
      <c r="S122" s="440"/>
      <c r="T122" s="440"/>
      <c r="U122" s="440"/>
      <c r="V122" s="440"/>
      <c r="W122" s="440"/>
      <c r="X122" s="440"/>
      <c r="Y122" s="440"/>
      <c r="Z122" s="440"/>
    </row>
    <row r="123" ht="18.0" customHeight="1">
      <c r="A123" s="440"/>
      <c r="B123" s="4"/>
      <c r="C123" s="440"/>
      <c r="D123" s="460"/>
      <c r="E123" s="440"/>
      <c r="F123" s="440"/>
      <c r="G123" s="440"/>
      <c r="H123" s="440"/>
      <c r="I123" s="440"/>
      <c r="J123" s="440"/>
      <c r="K123" s="440"/>
      <c r="L123" s="440"/>
      <c r="M123" s="440"/>
      <c r="N123" s="440"/>
      <c r="O123" s="440"/>
      <c r="P123" s="440"/>
      <c r="Q123" s="440"/>
      <c r="R123" s="440"/>
      <c r="S123" s="440"/>
      <c r="T123" s="440"/>
      <c r="U123" s="440"/>
      <c r="V123" s="440"/>
      <c r="W123" s="440"/>
      <c r="X123" s="440"/>
      <c r="Y123" s="440"/>
      <c r="Z123" s="440"/>
    </row>
    <row r="124" ht="18.0" customHeight="1">
      <c r="A124" s="440"/>
      <c r="B124" s="4"/>
      <c r="C124" s="440"/>
      <c r="D124" s="460"/>
      <c r="E124" s="440"/>
      <c r="F124" s="440"/>
      <c r="G124" s="440"/>
      <c r="H124" s="440"/>
      <c r="I124" s="440"/>
      <c r="J124" s="440"/>
      <c r="K124" s="440"/>
      <c r="L124" s="440"/>
      <c r="M124" s="440"/>
      <c r="N124" s="440"/>
      <c r="O124" s="440"/>
      <c r="P124" s="440"/>
      <c r="Q124" s="440"/>
      <c r="R124" s="440"/>
      <c r="S124" s="440"/>
      <c r="T124" s="440"/>
      <c r="U124" s="440"/>
      <c r="V124" s="440"/>
      <c r="W124" s="440"/>
      <c r="X124" s="440"/>
      <c r="Y124" s="440"/>
      <c r="Z124" s="440"/>
    </row>
    <row r="125" ht="18.0" customHeight="1">
      <c r="A125" s="440"/>
      <c r="B125" s="4"/>
      <c r="C125" s="440"/>
      <c r="D125" s="460"/>
      <c r="E125" s="440"/>
      <c r="F125" s="440"/>
      <c r="G125" s="440"/>
      <c r="H125" s="440"/>
      <c r="I125" s="440"/>
      <c r="J125" s="440"/>
      <c r="K125" s="440"/>
      <c r="L125" s="440"/>
      <c r="M125" s="440"/>
      <c r="N125" s="440"/>
      <c r="O125" s="440"/>
      <c r="P125" s="440"/>
      <c r="Q125" s="440"/>
      <c r="R125" s="440"/>
      <c r="S125" s="440"/>
      <c r="T125" s="440"/>
      <c r="U125" s="440"/>
      <c r="V125" s="440"/>
      <c r="W125" s="440"/>
      <c r="X125" s="440"/>
      <c r="Y125" s="440"/>
      <c r="Z125" s="440"/>
    </row>
    <row r="126" ht="18.0" customHeight="1">
      <c r="A126" s="440"/>
      <c r="B126" s="4"/>
      <c r="C126" s="440"/>
      <c r="D126" s="460"/>
      <c r="E126" s="440"/>
      <c r="F126" s="440"/>
      <c r="G126" s="440"/>
      <c r="H126" s="440"/>
      <c r="I126" s="440"/>
      <c r="J126" s="440"/>
      <c r="K126" s="440"/>
      <c r="L126" s="440"/>
      <c r="M126" s="440"/>
      <c r="N126" s="440"/>
      <c r="O126" s="440"/>
      <c r="P126" s="440"/>
      <c r="Q126" s="440"/>
      <c r="R126" s="440"/>
      <c r="S126" s="440"/>
      <c r="T126" s="440"/>
      <c r="U126" s="440"/>
      <c r="V126" s="440"/>
      <c r="W126" s="440"/>
      <c r="X126" s="440"/>
      <c r="Y126" s="440"/>
      <c r="Z126" s="440"/>
    </row>
    <row r="127" ht="18.0" customHeight="1">
      <c r="A127" s="440"/>
      <c r="B127" s="4"/>
      <c r="C127" s="440"/>
      <c r="D127" s="460"/>
      <c r="E127" s="440"/>
      <c r="F127" s="440"/>
      <c r="G127" s="440"/>
      <c r="H127" s="440"/>
      <c r="I127" s="440"/>
      <c r="J127" s="440"/>
      <c r="K127" s="440"/>
      <c r="L127" s="440"/>
      <c r="M127" s="440"/>
      <c r="N127" s="440"/>
      <c r="O127" s="440"/>
      <c r="P127" s="440"/>
      <c r="Q127" s="440"/>
      <c r="R127" s="440"/>
      <c r="S127" s="440"/>
      <c r="T127" s="440"/>
      <c r="U127" s="440"/>
      <c r="V127" s="440"/>
      <c r="W127" s="440"/>
      <c r="X127" s="440"/>
      <c r="Y127" s="440"/>
      <c r="Z127" s="440"/>
    </row>
    <row r="128" ht="18.0" customHeight="1">
      <c r="A128" s="440"/>
      <c r="B128" s="4"/>
      <c r="C128" s="440"/>
      <c r="D128" s="460"/>
      <c r="E128" s="440"/>
      <c r="F128" s="440"/>
      <c r="G128" s="440"/>
      <c r="H128" s="440"/>
      <c r="I128" s="440"/>
      <c r="J128" s="440"/>
      <c r="K128" s="440"/>
      <c r="L128" s="440"/>
      <c r="M128" s="440"/>
      <c r="N128" s="440"/>
      <c r="O128" s="440"/>
      <c r="P128" s="440"/>
      <c r="Q128" s="440"/>
      <c r="R128" s="440"/>
      <c r="S128" s="440"/>
      <c r="T128" s="440"/>
      <c r="U128" s="440"/>
      <c r="V128" s="440"/>
      <c r="W128" s="440"/>
      <c r="X128" s="440"/>
      <c r="Y128" s="440"/>
      <c r="Z128" s="440"/>
    </row>
    <row r="129" ht="18.0" customHeight="1">
      <c r="A129" s="440"/>
      <c r="B129" s="4"/>
      <c r="C129" s="440"/>
      <c r="D129" s="460"/>
      <c r="E129" s="440"/>
      <c r="F129" s="440"/>
      <c r="G129" s="440"/>
      <c r="H129" s="440"/>
      <c r="I129" s="440"/>
      <c r="J129" s="440"/>
      <c r="K129" s="440"/>
      <c r="L129" s="440"/>
      <c r="M129" s="440"/>
      <c r="N129" s="440"/>
      <c r="O129" s="440"/>
      <c r="P129" s="440"/>
      <c r="Q129" s="440"/>
      <c r="R129" s="440"/>
      <c r="S129" s="440"/>
      <c r="T129" s="440"/>
      <c r="U129" s="440"/>
      <c r="V129" s="440"/>
      <c r="W129" s="440"/>
      <c r="X129" s="440"/>
      <c r="Y129" s="440"/>
      <c r="Z129" s="440"/>
    </row>
    <row r="130" ht="18.0" customHeight="1">
      <c r="A130" s="440"/>
      <c r="B130" s="4"/>
      <c r="C130" s="440"/>
      <c r="D130" s="460"/>
      <c r="E130" s="440"/>
      <c r="F130" s="440"/>
      <c r="G130" s="440"/>
      <c r="H130" s="440"/>
      <c r="I130" s="440"/>
      <c r="J130" s="440"/>
      <c r="K130" s="440"/>
      <c r="L130" s="440"/>
      <c r="M130" s="440"/>
      <c r="N130" s="440"/>
      <c r="O130" s="440"/>
      <c r="P130" s="440"/>
      <c r="Q130" s="440"/>
      <c r="R130" s="440"/>
      <c r="S130" s="440"/>
      <c r="T130" s="440"/>
      <c r="U130" s="440"/>
      <c r="V130" s="440"/>
      <c r="W130" s="440"/>
      <c r="X130" s="440"/>
      <c r="Y130" s="440"/>
      <c r="Z130" s="440"/>
    </row>
    <row r="131" ht="18.0" customHeight="1">
      <c r="A131" s="440"/>
      <c r="B131" s="4"/>
      <c r="C131" s="440"/>
      <c r="D131" s="460"/>
      <c r="E131" s="440"/>
      <c r="F131" s="440"/>
      <c r="G131" s="440"/>
      <c r="H131" s="440"/>
      <c r="I131" s="440"/>
      <c r="J131" s="440"/>
      <c r="K131" s="440"/>
      <c r="L131" s="440"/>
      <c r="M131" s="440"/>
      <c r="N131" s="440"/>
      <c r="O131" s="440"/>
      <c r="P131" s="440"/>
      <c r="Q131" s="440"/>
      <c r="R131" s="440"/>
      <c r="S131" s="440"/>
      <c r="T131" s="440"/>
      <c r="U131" s="440"/>
      <c r="V131" s="440"/>
      <c r="W131" s="440"/>
      <c r="X131" s="440"/>
      <c r="Y131" s="440"/>
      <c r="Z131" s="440"/>
    </row>
    <row r="132" ht="18.0" customHeight="1">
      <c r="A132" s="440"/>
      <c r="B132" s="4"/>
      <c r="C132" s="440"/>
      <c r="D132" s="460"/>
      <c r="E132" s="440"/>
      <c r="F132" s="440"/>
      <c r="G132" s="440"/>
      <c r="H132" s="440"/>
      <c r="I132" s="440"/>
      <c r="J132" s="440"/>
      <c r="K132" s="440"/>
      <c r="L132" s="440"/>
      <c r="M132" s="440"/>
      <c r="N132" s="440"/>
      <c r="O132" s="440"/>
      <c r="P132" s="440"/>
      <c r="Q132" s="440"/>
      <c r="R132" s="440"/>
      <c r="S132" s="440"/>
      <c r="T132" s="440"/>
      <c r="U132" s="440"/>
      <c r="V132" s="440"/>
      <c r="W132" s="440"/>
      <c r="X132" s="440"/>
      <c r="Y132" s="440"/>
      <c r="Z132" s="440"/>
    </row>
    <row r="133" ht="18.0" customHeight="1">
      <c r="A133" s="440"/>
      <c r="B133" s="4"/>
      <c r="C133" s="440"/>
      <c r="D133" s="460"/>
      <c r="E133" s="440"/>
      <c r="F133" s="440"/>
      <c r="G133" s="440"/>
      <c r="H133" s="440"/>
      <c r="I133" s="440"/>
      <c r="J133" s="440"/>
      <c r="K133" s="440"/>
      <c r="L133" s="440"/>
      <c r="M133" s="440"/>
      <c r="N133" s="440"/>
      <c r="O133" s="440"/>
      <c r="P133" s="440"/>
      <c r="Q133" s="440"/>
      <c r="R133" s="440"/>
      <c r="S133" s="440"/>
      <c r="T133" s="440"/>
      <c r="U133" s="440"/>
      <c r="V133" s="440"/>
      <c r="W133" s="440"/>
      <c r="X133" s="440"/>
      <c r="Y133" s="440"/>
      <c r="Z133" s="440"/>
    </row>
    <row r="134" ht="18.0" customHeight="1">
      <c r="A134" s="440"/>
      <c r="B134" s="4"/>
      <c r="C134" s="440"/>
      <c r="D134" s="460"/>
      <c r="E134" s="440"/>
      <c r="F134" s="440"/>
      <c r="G134" s="440"/>
      <c r="H134" s="440"/>
      <c r="I134" s="440"/>
      <c r="J134" s="440"/>
      <c r="K134" s="440"/>
      <c r="L134" s="440"/>
      <c r="M134" s="440"/>
      <c r="N134" s="440"/>
      <c r="O134" s="440"/>
      <c r="P134" s="440"/>
      <c r="Q134" s="440"/>
      <c r="R134" s="440"/>
      <c r="S134" s="440"/>
      <c r="T134" s="440"/>
      <c r="U134" s="440"/>
      <c r="V134" s="440"/>
      <c r="W134" s="440"/>
      <c r="X134" s="440"/>
      <c r="Y134" s="440"/>
      <c r="Z134" s="440"/>
    </row>
    <row r="135" ht="18.0" customHeight="1">
      <c r="A135" s="440"/>
      <c r="B135" s="4"/>
      <c r="C135" s="440"/>
      <c r="D135" s="460"/>
      <c r="E135" s="440"/>
      <c r="F135" s="440"/>
      <c r="G135" s="440"/>
      <c r="H135" s="440"/>
      <c r="I135" s="440"/>
      <c r="J135" s="440"/>
      <c r="K135" s="440"/>
      <c r="L135" s="440"/>
      <c r="M135" s="440"/>
      <c r="N135" s="440"/>
      <c r="O135" s="440"/>
      <c r="P135" s="440"/>
      <c r="Q135" s="440"/>
      <c r="R135" s="440"/>
      <c r="S135" s="440"/>
      <c r="T135" s="440"/>
      <c r="U135" s="440"/>
      <c r="V135" s="440"/>
      <c r="W135" s="440"/>
      <c r="X135" s="440"/>
      <c r="Y135" s="440"/>
      <c r="Z135" s="440"/>
    </row>
    <row r="136" ht="18.0" customHeight="1">
      <c r="A136" s="440"/>
      <c r="B136" s="4"/>
      <c r="C136" s="440"/>
      <c r="D136" s="460"/>
      <c r="E136" s="440"/>
      <c r="F136" s="440"/>
      <c r="G136" s="440"/>
      <c r="H136" s="440"/>
      <c r="I136" s="440"/>
      <c r="J136" s="440"/>
      <c r="K136" s="440"/>
      <c r="L136" s="440"/>
      <c r="M136" s="440"/>
      <c r="N136" s="440"/>
      <c r="O136" s="440"/>
      <c r="P136" s="440"/>
      <c r="Q136" s="440"/>
      <c r="R136" s="440"/>
      <c r="S136" s="440"/>
      <c r="T136" s="440"/>
      <c r="U136" s="440"/>
      <c r="V136" s="440"/>
      <c r="W136" s="440"/>
      <c r="X136" s="440"/>
      <c r="Y136" s="440"/>
      <c r="Z136" s="440"/>
    </row>
    <row r="137" ht="18.0" customHeight="1">
      <c r="A137" s="440"/>
      <c r="B137" s="4"/>
      <c r="C137" s="440"/>
      <c r="D137" s="460"/>
      <c r="E137" s="440"/>
      <c r="F137" s="440"/>
      <c r="G137" s="440"/>
      <c r="H137" s="440"/>
      <c r="I137" s="440"/>
      <c r="J137" s="440"/>
      <c r="K137" s="440"/>
      <c r="L137" s="440"/>
      <c r="M137" s="440"/>
      <c r="N137" s="440"/>
      <c r="O137" s="440"/>
      <c r="P137" s="440"/>
      <c r="Q137" s="440"/>
      <c r="R137" s="440"/>
      <c r="S137" s="440"/>
      <c r="T137" s="440"/>
      <c r="U137" s="440"/>
      <c r="V137" s="440"/>
      <c r="W137" s="440"/>
      <c r="X137" s="440"/>
      <c r="Y137" s="440"/>
      <c r="Z137" s="440"/>
    </row>
    <row r="138" ht="18.0" customHeight="1">
      <c r="A138" s="440"/>
      <c r="B138" s="4"/>
      <c r="C138" s="440"/>
      <c r="D138" s="460"/>
      <c r="E138" s="440"/>
      <c r="F138" s="440"/>
      <c r="G138" s="440"/>
      <c r="H138" s="440"/>
      <c r="I138" s="440"/>
      <c r="J138" s="440"/>
      <c r="K138" s="440"/>
      <c r="L138" s="440"/>
      <c r="M138" s="440"/>
      <c r="N138" s="440"/>
      <c r="O138" s="440"/>
      <c r="P138" s="440"/>
      <c r="Q138" s="440"/>
      <c r="R138" s="440"/>
      <c r="S138" s="440"/>
      <c r="T138" s="440"/>
      <c r="U138" s="440"/>
      <c r="V138" s="440"/>
      <c r="W138" s="440"/>
      <c r="X138" s="440"/>
      <c r="Y138" s="440"/>
      <c r="Z138" s="440"/>
    </row>
    <row r="139" ht="18.0" customHeight="1">
      <c r="A139" s="440"/>
      <c r="B139" s="4"/>
      <c r="C139" s="440"/>
      <c r="D139" s="460"/>
      <c r="E139" s="440"/>
      <c r="F139" s="440"/>
      <c r="G139" s="440"/>
      <c r="H139" s="440"/>
      <c r="I139" s="440"/>
      <c r="J139" s="440"/>
      <c r="K139" s="440"/>
      <c r="L139" s="440"/>
      <c r="M139" s="440"/>
      <c r="N139" s="440"/>
      <c r="O139" s="440"/>
      <c r="P139" s="440"/>
      <c r="Q139" s="440"/>
      <c r="R139" s="440"/>
      <c r="S139" s="440"/>
      <c r="T139" s="440"/>
      <c r="U139" s="440"/>
      <c r="V139" s="440"/>
      <c r="W139" s="440"/>
      <c r="X139" s="440"/>
      <c r="Y139" s="440"/>
      <c r="Z139" s="440"/>
    </row>
    <row r="140" ht="18.0" customHeight="1">
      <c r="A140" s="440"/>
      <c r="B140" s="4"/>
      <c r="C140" s="440"/>
      <c r="D140" s="460"/>
      <c r="E140" s="440"/>
      <c r="F140" s="440"/>
      <c r="G140" s="440"/>
      <c r="H140" s="440"/>
      <c r="I140" s="440"/>
      <c r="J140" s="440"/>
      <c r="K140" s="440"/>
      <c r="L140" s="440"/>
      <c r="M140" s="440"/>
      <c r="N140" s="440"/>
      <c r="O140" s="440"/>
      <c r="P140" s="440"/>
      <c r="Q140" s="440"/>
      <c r="R140" s="440"/>
      <c r="S140" s="440"/>
      <c r="T140" s="440"/>
      <c r="U140" s="440"/>
      <c r="V140" s="440"/>
      <c r="W140" s="440"/>
      <c r="X140" s="440"/>
      <c r="Y140" s="440"/>
      <c r="Z140" s="440"/>
    </row>
    <row r="141" ht="18.0" customHeight="1">
      <c r="A141" s="440"/>
      <c r="B141" s="4"/>
      <c r="C141" s="440"/>
      <c r="D141" s="46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440"/>
      <c r="Q141" s="440"/>
      <c r="R141" s="440"/>
      <c r="S141" s="440"/>
      <c r="T141" s="440"/>
      <c r="U141" s="440"/>
      <c r="V141" s="440"/>
      <c r="W141" s="440"/>
      <c r="X141" s="440"/>
      <c r="Y141" s="440"/>
      <c r="Z141" s="440"/>
    </row>
    <row r="142" ht="18.0" customHeight="1">
      <c r="A142" s="440"/>
      <c r="B142" s="4"/>
      <c r="C142" s="440"/>
      <c r="D142" s="460"/>
      <c r="E142" s="440"/>
      <c r="F142" s="440"/>
      <c r="G142" s="440"/>
      <c r="H142" s="440"/>
      <c r="I142" s="440"/>
      <c r="J142" s="440"/>
      <c r="K142" s="440"/>
      <c r="L142" s="440"/>
      <c r="M142" s="440"/>
      <c r="N142" s="440"/>
      <c r="O142" s="440"/>
      <c r="P142" s="440"/>
      <c r="Q142" s="440"/>
      <c r="R142" s="440"/>
      <c r="S142" s="440"/>
      <c r="T142" s="440"/>
      <c r="U142" s="440"/>
      <c r="V142" s="440"/>
      <c r="W142" s="440"/>
      <c r="X142" s="440"/>
      <c r="Y142" s="440"/>
      <c r="Z142" s="440"/>
    </row>
    <row r="143" ht="18.0" customHeight="1">
      <c r="A143" s="440"/>
      <c r="B143" s="4"/>
      <c r="C143" s="440"/>
      <c r="D143" s="460"/>
      <c r="E143" s="440"/>
      <c r="F143" s="440"/>
      <c r="G143" s="440"/>
      <c r="H143" s="440"/>
      <c r="I143" s="440"/>
      <c r="J143" s="440"/>
      <c r="K143" s="440"/>
      <c r="L143" s="440"/>
      <c r="M143" s="440"/>
      <c r="N143" s="440"/>
      <c r="O143" s="440"/>
      <c r="P143" s="440"/>
      <c r="Q143" s="440"/>
      <c r="R143" s="440"/>
      <c r="S143" s="440"/>
      <c r="T143" s="440"/>
      <c r="U143" s="440"/>
      <c r="V143" s="440"/>
      <c r="W143" s="440"/>
      <c r="X143" s="440"/>
      <c r="Y143" s="440"/>
      <c r="Z143" s="440"/>
    </row>
    <row r="144" ht="18.0" customHeight="1">
      <c r="A144" s="440"/>
      <c r="B144" s="4"/>
      <c r="C144" s="440"/>
      <c r="D144" s="460"/>
      <c r="E144" s="440"/>
      <c r="F144" s="440"/>
      <c r="G144" s="440"/>
      <c r="H144" s="440"/>
      <c r="I144" s="440"/>
      <c r="J144" s="440"/>
      <c r="K144" s="440"/>
      <c r="L144" s="440"/>
      <c r="M144" s="440"/>
      <c r="N144" s="440"/>
      <c r="O144" s="440"/>
      <c r="P144" s="440"/>
      <c r="Q144" s="440"/>
      <c r="R144" s="440"/>
      <c r="S144" s="440"/>
      <c r="T144" s="440"/>
      <c r="U144" s="440"/>
      <c r="V144" s="440"/>
      <c r="W144" s="440"/>
      <c r="X144" s="440"/>
      <c r="Y144" s="440"/>
      <c r="Z144" s="440"/>
    </row>
    <row r="145" ht="18.0" customHeight="1">
      <c r="A145" s="440"/>
      <c r="B145" s="4"/>
      <c r="C145" s="440"/>
      <c r="D145" s="460"/>
      <c r="E145" s="440"/>
      <c r="F145" s="440"/>
      <c r="G145" s="440"/>
      <c r="H145" s="440"/>
      <c r="I145" s="440"/>
      <c r="J145" s="440"/>
      <c r="K145" s="440"/>
      <c r="L145" s="440"/>
      <c r="M145" s="440"/>
      <c r="N145" s="440"/>
      <c r="O145" s="440"/>
      <c r="P145" s="440"/>
      <c r="Q145" s="440"/>
      <c r="R145" s="440"/>
      <c r="S145" s="440"/>
      <c r="T145" s="440"/>
      <c r="U145" s="440"/>
      <c r="V145" s="440"/>
      <c r="W145" s="440"/>
      <c r="X145" s="440"/>
      <c r="Y145" s="440"/>
      <c r="Z145" s="440"/>
    </row>
    <row r="146" ht="18.0" customHeight="1">
      <c r="A146" s="440"/>
      <c r="B146" s="4"/>
      <c r="C146" s="440"/>
      <c r="D146" s="460"/>
      <c r="E146" s="440"/>
      <c r="F146" s="440"/>
      <c r="G146" s="440"/>
      <c r="H146" s="440"/>
      <c r="I146" s="440"/>
      <c r="J146" s="440"/>
      <c r="K146" s="440"/>
      <c r="L146" s="440"/>
      <c r="M146" s="440"/>
      <c r="N146" s="440"/>
      <c r="O146" s="440"/>
      <c r="P146" s="440"/>
      <c r="Q146" s="440"/>
      <c r="R146" s="440"/>
      <c r="S146" s="440"/>
      <c r="T146" s="440"/>
      <c r="U146" s="440"/>
      <c r="V146" s="440"/>
      <c r="W146" s="440"/>
      <c r="X146" s="440"/>
      <c r="Y146" s="440"/>
      <c r="Z146" s="440"/>
    </row>
    <row r="147" ht="18.0" customHeight="1">
      <c r="A147" s="440"/>
      <c r="B147" s="4"/>
      <c r="C147" s="440"/>
      <c r="D147" s="46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440"/>
      <c r="Q147" s="440"/>
      <c r="R147" s="440"/>
      <c r="S147" s="440"/>
      <c r="T147" s="440"/>
      <c r="U147" s="440"/>
      <c r="V147" s="440"/>
      <c r="W147" s="440"/>
      <c r="X147" s="440"/>
      <c r="Y147" s="440"/>
      <c r="Z147" s="440"/>
    </row>
    <row r="148" ht="18.0" customHeight="1">
      <c r="A148" s="440"/>
      <c r="B148" s="4"/>
      <c r="C148" s="440"/>
      <c r="D148" s="460"/>
      <c r="E148" s="440"/>
      <c r="F148" s="440"/>
      <c r="G148" s="440"/>
      <c r="H148" s="440"/>
      <c r="I148" s="440"/>
      <c r="J148" s="440"/>
      <c r="K148" s="440"/>
      <c r="L148" s="440"/>
      <c r="M148" s="440"/>
      <c r="N148" s="440"/>
      <c r="O148" s="440"/>
      <c r="P148" s="440"/>
      <c r="Q148" s="440"/>
      <c r="R148" s="440"/>
      <c r="S148" s="440"/>
      <c r="T148" s="440"/>
      <c r="U148" s="440"/>
      <c r="V148" s="440"/>
      <c r="W148" s="440"/>
      <c r="X148" s="440"/>
      <c r="Y148" s="440"/>
      <c r="Z148" s="440"/>
    </row>
    <row r="149" ht="18.0" customHeight="1">
      <c r="A149" s="440"/>
      <c r="B149" s="4"/>
      <c r="C149" s="440"/>
      <c r="D149" s="460"/>
      <c r="E149" s="440"/>
      <c r="F149" s="440"/>
      <c r="G149" s="440"/>
      <c r="H149" s="440"/>
      <c r="I149" s="440"/>
      <c r="J149" s="440"/>
      <c r="K149" s="440"/>
      <c r="L149" s="440"/>
      <c r="M149" s="440"/>
      <c r="N149" s="440"/>
      <c r="O149" s="440"/>
      <c r="P149" s="440"/>
      <c r="Q149" s="440"/>
      <c r="R149" s="440"/>
      <c r="S149" s="440"/>
      <c r="T149" s="440"/>
      <c r="U149" s="440"/>
      <c r="V149" s="440"/>
      <c r="W149" s="440"/>
      <c r="X149" s="440"/>
      <c r="Y149" s="440"/>
      <c r="Z149" s="440"/>
    </row>
    <row r="150" ht="18.0" customHeight="1">
      <c r="A150" s="440"/>
      <c r="B150" s="4"/>
      <c r="C150" s="440"/>
      <c r="D150" s="460"/>
      <c r="E150" s="440"/>
      <c r="F150" s="440"/>
      <c r="G150" s="440"/>
      <c r="H150" s="440"/>
      <c r="I150" s="440"/>
      <c r="J150" s="440"/>
      <c r="K150" s="440"/>
      <c r="L150" s="440"/>
      <c r="M150" s="440"/>
      <c r="N150" s="440"/>
      <c r="O150" s="440"/>
      <c r="P150" s="440"/>
      <c r="Q150" s="440"/>
      <c r="R150" s="440"/>
      <c r="S150" s="440"/>
      <c r="T150" s="440"/>
      <c r="U150" s="440"/>
      <c r="V150" s="440"/>
      <c r="W150" s="440"/>
      <c r="X150" s="440"/>
      <c r="Y150" s="440"/>
      <c r="Z150" s="440"/>
    </row>
    <row r="151" ht="18.0" customHeight="1">
      <c r="A151" s="440"/>
      <c r="B151" s="4"/>
      <c r="C151" s="440"/>
      <c r="D151" s="460"/>
      <c r="E151" s="440"/>
      <c r="F151" s="440"/>
      <c r="G151" s="440"/>
      <c r="H151" s="440"/>
      <c r="I151" s="440"/>
      <c r="J151" s="440"/>
      <c r="K151" s="440"/>
      <c r="L151" s="440"/>
      <c r="M151" s="440"/>
      <c r="N151" s="440"/>
      <c r="O151" s="440"/>
      <c r="P151" s="440"/>
      <c r="Q151" s="440"/>
      <c r="R151" s="440"/>
      <c r="S151" s="440"/>
      <c r="T151" s="440"/>
      <c r="U151" s="440"/>
      <c r="V151" s="440"/>
      <c r="W151" s="440"/>
      <c r="X151" s="440"/>
      <c r="Y151" s="440"/>
      <c r="Z151" s="440"/>
    </row>
    <row r="152" ht="18.0" customHeight="1">
      <c r="A152" s="440"/>
      <c r="B152" s="4"/>
      <c r="C152" s="440"/>
      <c r="D152" s="460"/>
      <c r="E152" s="440"/>
      <c r="F152" s="440"/>
      <c r="G152" s="440"/>
      <c r="H152" s="440"/>
      <c r="I152" s="440"/>
      <c r="J152" s="440"/>
      <c r="K152" s="440"/>
      <c r="L152" s="440"/>
      <c r="M152" s="440"/>
      <c r="N152" s="440"/>
      <c r="O152" s="440"/>
      <c r="P152" s="440"/>
      <c r="Q152" s="440"/>
      <c r="R152" s="440"/>
      <c r="S152" s="440"/>
      <c r="T152" s="440"/>
      <c r="U152" s="440"/>
      <c r="V152" s="440"/>
      <c r="W152" s="440"/>
      <c r="X152" s="440"/>
      <c r="Y152" s="440"/>
      <c r="Z152" s="440"/>
    </row>
    <row r="153" ht="18.0" customHeight="1">
      <c r="A153" s="440"/>
      <c r="B153" s="4"/>
      <c r="C153" s="440"/>
      <c r="D153" s="460"/>
      <c r="E153" s="440"/>
      <c r="F153" s="440"/>
      <c r="G153" s="440"/>
      <c r="H153" s="440"/>
      <c r="I153" s="440"/>
      <c r="J153" s="440"/>
      <c r="K153" s="440"/>
      <c r="L153" s="440"/>
      <c r="M153" s="440"/>
      <c r="N153" s="440"/>
      <c r="O153" s="440"/>
      <c r="P153" s="440"/>
      <c r="Q153" s="440"/>
      <c r="R153" s="440"/>
      <c r="S153" s="440"/>
      <c r="T153" s="440"/>
      <c r="U153" s="440"/>
      <c r="V153" s="440"/>
      <c r="W153" s="440"/>
      <c r="X153" s="440"/>
      <c r="Y153" s="440"/>
      <c r="Z153" s="440"/>
    </row>
    <row r="154" ht="18.0" customHeight="1">
      <c r="A154" s="440"/>
      <c r="B154" s="4"/>
      <c r="C154" s="440"/>
      <c r="D154" s="460"/>
      <c r="E154" s="440"/>
      <c r="F154" s="440"/>
      <c r="G154" s="440"/>
      <c r="H154" s="440"/>
      <c r="I154" s="440"/>
      <c r="J154" s="440"/>
      <c r="K154" s="440"/>
      <c r="L154" s="440"/>
      <c r="M154" s="440"/>
      <c r="N154" s="440"/>
      <c r="O154" s="440"/>
      <c r="P154" s="440"/>
      <c r="Q154" s="440"/>
      <c r="R154" s="440"/>
      <c r="S154" s="440"/>
      <c r="T154" s="440"/>
      <c r="U154" s="440"/>
      <c r="V154" s="440"/>
      <c r="W154" s="440"/>
      <c r="X154" s="440"/>
      <c r="Y154" s="440"/>
      <c r="Z154" s="440"/>
    </row>
    <row r="155" ht="18.0" customHeight="1">
      <c r="A155" s="440"/>
      <c r="B155" s="4"/>
      <c r="C155" s="440"/>
      <c r="D155" s="460"/>
      <c r="E155" s="440"/>
      <c r="F155" s="440"/>
      <c r="G155" s="440"/>
      <c r="H155" s="440"/>
      <c r="I155" s="440"/>
      <c r="J155" s="440"/>
      <c r="K155" s="440"/>
      <c r="L155" s="440"/>
      <c r="M155" s="440"/>
      <c r="N155" s="440"/>
      <c r="O155" s="440"/>
      <c r="P155" s="440"/>
      <c r="Q155" s="440"/>
      <c r="R155" s="440"/>
      <c r="S155" s="440"/>
      <c r="T155" s="440"/>
      <c r="U155" s="440"/>
      <c r="V155" s="440"/>
      <c r="W155" s="440"/>
      <c r="X155" s="440"/>
      <c r="Y155" s="440"/>
      <c r="Z155" s="440"/>
    </row>
    <row r="156" ht="18.0" customHeight="1">
      <c r="A156" s="440"/>
      <c r="B156" s="4"/>
      <c r="C156" s="440"/>
      <c r="D156" s="460"/>
      <c r="E156" s="440"/>
      <c r="F156" s="440"/>
      <c r="G156" s="440"/>
      <c r="H156" s="440"/>
      <c r="I156" s="440"/>
      <c r="J156" s="440"/>
      <c r="K156" s="440"/>
      <c r="L156" s="440"/>
      <c r="M156" s="440"/>
      <c r="N156" s="440"/>
      <c r="O156" s="440"/>
      <c r="P156" s="440"/>
      <c r="Q156" s="440"/>
      <c r="R156" s="440"/>
      <c r="S156" s="440"/>
      <c r="T156" s="440"/>
      <c r="U156" s="440"/>
      <c r="V156" s="440"/>
      <c r="W156" s="440"/>
      <c r="X156" s="440"/>
      <c r="Y156" s="440"/>
      <c r="Z156" s="440"/>
    </row>
    <row r="157" ht="18.0" customHeight="1">
      <c r="A157" s="440"/>
      <c r="B157" s="4"/>
      <c r="C157" s="440"/>
      <c r="D157" s="460"/>
      <c r="E157" s="440"/>
      <c r="F157" s="440"/>
      <c r="G157" s="440"/>
      <c r="H157" s="440"/>
      <c r="I157" s="440"/>
      <c r="J157" s="440"/>
      <c r="K157" s="440"/>
      <c r="L157" s="440"/>
      <c r="M157" s="440"/>
      <c r="N157" s="440"/>
      <c r="O157" s="440"/>
      <c r="P157" s="440"/>
      <c r="Q157" s="440"/>
      <c r="R157" s="440"/>
      <c r="S157" s="440"/>
      <c r="T157" s="440"/>
      <c r="U157" s="440"/>
      <c r="V157" s="440"/>
      <c r="W157" s="440"/>
      <c r="X157" s="440"/>
      <c r="Y157" s="440"/>
      <c r="Z157" s="440"/>
    </row>
    <row r="158" ht="18.0" customHeight="1">
      <c r="A158" s="440"/>
      <c r="B158" s="4"/>
      <c r="C158" s="440"/>
      <c r="D158" s="460"/>
      <c r="E158" s="440"/>
      <c r="F158" s="440"/>
      <c r="G158" s="440"/>
      <c r="H158" s="440"/>
      <c r="I158" s="440"/>
      <c r="J158" s="440"/>
      <c r="K158" s="440"/>
      <c r="L158" s="440"/>
      <c r="M158" s="440"/>
      <c r="N158" s="440"/>
      <c r="O158" s="440"/>
      <c r="P158" s="440"/>
      <c r="Q158" s="440"/>
      <c r="R158" s="440"/>
      <c r="S158" s="440"/>
      <c r="T158" s="440"/>
      <c r="U158" s="440"/>
      <c r="V158" s="440"/>
      <c r="W158" s="440"/>
      <c r="X158" s="440"/>
      <c r="Y158" s="440"/>
      <c r="Z158" s="440"/>
    </row>
    <row r="159" ht="18.0" customHeight="1">
      <c r="A159" s="440"/>
      <c r="B159" s="4"/>
      <c r="C159" s="440"/>
      <c r="D159" s="460"/>
      <c r="E159" s="440"/>
      <c r="F159" s="440"/>
      <c r="G159" s="440"/>
      <c r="H159" s="440"/>
      <c r="I159" s="440"/>
      <c r="J159" s="440"/>
      <c r="K159" s="440"/>
      <c r="L159" s="440"/>
      <c r="M159" s="440"/>
      <c r="N159" s="440"/>
      <c r="O159" s="440"/>
      <c r="P159" s="440"/>
      <c r="Q159" s="440"/>
      <c r="R159" s="440"/>
      <c r="S159" s="440"/>
      <c r="T159" s="440"/>
      <c r="U159" s="440"/>
      <c r="V159" s="440"/>
      <c r="W159" s="440"/>
      <c r="X159" s="440"/>
      <c r="Y159" s="440"/>
      <c r="Z159" s="440"/>
    </row>
    <row r="160" ht="18.0" customHeight="1">
      <c r="A160" s="440"/>
      <c r="B160" s="4"/>
      <c r="C160" s="440"/>
      <c r="D160" s="460"/>
      <c r="E160" s="440"/>
      <c r="F160" s="440"/>
      <c r="G160" s="440"/>
      <c r="H160" s="440"/>
      <c r="I160" s="440"/>
      <c r="J160" s="440"/>
      <c r="K160" s="440"/>
      <c r="L160" s="440"/>
      <c r="M160" s="440"/>
      <c r="N160" s="440"/>
      <c r="O160" s="440"/>
      <c r="P160" s="440"/>
      <c r="Q160" s="440"/>
      <c r="R160" s="440"/>
      <c r="S160" s="440"/>
      <c r="T160" s="440"/>
      <c r="U160" s="440"/>
      <c r="V160" s="440"/>
      <c r="W160" s="440"/>
      <c r="X160" s="440"/>
      <c r="Y160" s="440"/>
      <c r="Z160" s="440"/>
    </row>
    <row r="161" ht="18.0" customHeight="1">
      <c r="A161" s="440"/>
      <c r="B161" s="4"/>
      <c r="C161" s="440"/>
      <c r="D161" s="460"/>
      <c r="E161" s="440"/>
      <c r="F161" s="440"/>
      <c r="G161" s="440"/>
      <c r="H161" s="440"/>
      <c r="I161" s="440"/>
      <c r="J161" s="440"/>
      <c r="K161" s="440"/>
      <c r="L161" s="440"/>
      <c r="M161" s="440"/>
      <c r="N161" s="440"/>
      <c r="O161" s="440"/>
      <c r="P161" s="440"/>
      <c r="Q161" s="440"/>
      <c r="R161" s="440"/>
      <c r="S161" s="440"/>
      <c r="T161" s="440"/>
      <c r="U161" s="440"/>
      <c r="V161" s="440"/>
      <c r="W161" s="440"/>
      <c r="X161" s="440"/>
      <c r="Y161" s="440"/>
      <c r="Z161" s="440"/>
    </row>
    <row r="162" ht="18.0" customHeight="1">
      <c r="A162" s="440"/>
      <c r="B162" s="4"/>
      <c r="C162" s="440"/>
      <c r="D162" s="460"/>
      <c r="E162" s="440"/>
      <c r="F162" s="440"/>
      <c r="G162" s="440"/>
      <c r="H162" s="440"/>
      <c r="I162" s="440"/>
      <c r="J162" s="440"/>
      <c r="K162" s="440"/>
      <c r="L162" s="440"/>
      <c r="M162" s="440"/>
      <c r="N162" s="440"/>
      <c r="O162" s="440"/>
      <c r="P162" s="440"/>
      <c r="Q162" s="440"/>
      <c r="R162" s="440"/>
      <c r="S162" s="440"/>
      <c r="T162" s="440"/>
      <c r="U162" s="440"/>
      <c r="V162" s="440"/>
      <c r="W162" s="440"/>
      <c r="X162" s="440"/>
      <c r="Y162" s="440"/>
      <c r="Z162" s="440"/>
    </row>
    <row r="163" ht="18.0" customHeight="1">
      <c r="A163" s="440"/>
      <c r="B163" s="4"/>
      <c r="C163" s="440"/>
      <c r="D163" s="460"/>
      <c r="E163" s="440"/>
      <c r="F163" s="440"/>
      <c r="G163" s="440"/>
      <c r="H163" s="440"/>
      <c r="I163" s="440"/>
      <c r="J163" s="440"/>
      <c r="K163" s="440"/>
      <c r="L163" s="440"/>
      <c r="M163" s="440"/>
      <c r="N163" s="440"/>
      <c r="O163" s="440"/>
      <c r="P163" s="440"/>
      <c r="Q163" s="440"/>
      <c r="R163" s="440"/>
      <c r="S163" s="440"/>
      <c r="T163" s="440"/>
      <c r="U163" s="440"/>
      <c r="V163" s="440"/>
      <c r="W163" s="440"/>
      <c r="X163" s="440"/>
      <c r="Y163" s="440"/>
      <c r="Z163" s="440"/>
    </row>
    <row r="164" ht="18.0" customHeight="1">
      <c r="A164" s="440"/>
      <c r="B164" s="4"/>
      <c r="C164" s="440"/>
      <c r="D164" s="460"/>
      <c r="E164" s="440"/>
      <c r="F164" s="440"/>
      <c r="G164" s="440"/>
      <c r="H164" s="440"/>
      <c r="I164" s="440"/>
      <c r="J164" s="440"/>
      <c r="K164" s="440"/>
      <c r="L164" s="440"/>
      <c r="M164" s="440"/>
      <c r="N164" s="440"/>
      <c r="O164" s="440"/>
      <c r="P164" s="440"/>
      <c r="Q164" s="440"/>
      <c r="R164" s="440"/>
      <c r="S164" s="440"/>
      <c r="T164" s="440"/>
      <c r="U164" s="440"/>
      <c r="V164" s="440"/>
      <c r="W164" s="440"/>
      <c r="X164" s="440"/>
      <c r="Y164" s="440"/>
      <c r="Z164" s="440"/>
    </row>
    <row r="165" ht="18.0" customHeight="1">
      <c r="A165" s="440"/>
      <c r="B165" s="4"/>
      <c r="C165" s="440"/>
      <c r="D165" s="460"/>
      <c r="E165" s="440"/>
      <c r="F165" s="440"/>
      <c r="G165" s="440"/>
      <c r="H165" s="440"/>
      <c r="I165" s="440"/>
      <c r="J165" s="440"/>
      <c r="K165" s="440"/>
      <c r="L165" s="440"/>
      <c r="M165" s="440"/>
      <c r="N165" s="440"/>
      <c r="O165" s="440"/>
      <c r="P165" s="440"/>
      <c r="Q165" s="440"/>
      <c r="R165" s="440"/>
      <c r="S165" s="440"/>
      <c r="T165" s="440"/>
      <c r="U165" s="440"/>
      <c r="V165" s="440"/>
      <c r="W165" s="440"/>
      <c r="X165" s="440"/>
      <c r="Y165" s="440"/>
      <c r="Z165" s="440"/>
    </row>
    <row r="166" ht="18.0" customHeight="1">
      <c r="A166" s="440"/>
      <c r="B166" s="4"/>
      <c r="C166" s="440"/>
      <c r="D166" s="460"/>
      <c r="E166" s="440"/>
      <c r="F166" s="440"/>
      <c r="G166" s="440"/>
      <c r="H166" s="440"/>
      <c r="I166" s="440"/>
      <c r="J166" s="440"/>
      <c r="K166" s="440"/>
      <c r="L166" s="440"/>
      <c r="M166" s="440"/>
      <c r="N166" s="440"/>
      <c r="O166" s="440"/>
      <c r="P166" s="440"/>
      <c r="Q166" s="440"/>
      <c r="R166" s="440"/>
      <c r="S166" s="440"/>
      <c r="T166" s="440"/>
      <c r="U166" s="440"/>
      <c r="V166" s="440"/>
      <c r="W166" s="440"/>
      <c r="X166" s="440"/>
      <c r="Y166" s="440"/>
      <c r="Z166" s="440"/>
    </row>
    <row r="167" ht="18.0" customHeight="1">
      <c r="A167" s="440"/>
      <c r="B167" s="4"/>
      <c r="C167" s="440"/>
      <c r="D167" s="460"/>
      <c r="E167" s="440"/>
      <c r="F167" s="440"/>
      <c r="G167" s="440"/>
      <c r="H167" s="440"/>
      <c r="I167" s="440"/>
      <c r="J167" s="440"/>
      <c r="K167" s="440"/>
      <c r="L167" s="440"/>
      <c r="M167" s="440"/>
      <c r="N167" s="440"/>
      <c r="O167" s="440"/>
      <c r="P167" s="440"/>
      <c r="Q167" s="440"/>
      <c r="R167" s="440"/>
      <c r="S167" s="440"/>
      <c r="T167" s="440"/>
      <c r="U167" s="440"/>
      <c r="V167" s="440"/>
      <c r="W167" s="440"/>
      <c r="X167" s="440"/>
      <c r="Y167" s="440"/>
      <c r="Z167" s="440"/>
    </row>
    <row r="168" ht="18.0" customHeight="1">
      <c r="A168" s="440"/>
      <c r="B168" s="4"/>
      <c r="C168" s="440"/>
      <c r="D168" s="460"/>
      <c r="E168" s="440"/>
      <c r="F168" s="440"/>
      <c r="G168" s="440"/>
      <c r="H168" s="440"/>
      <c r="I168" s="440"/>
      <c r="J168" s="440"/>
      <c r="K168" s="440"/>
      <c r="L168" s="440"/>
      <c r="M168" s="440"/>
      <c r="N168" s="440"/>
      <c r="O168" s="440"/>
      <c r="P168" s="440"/>
      <c r="Q168" s="440"/>
      <c r="R168" s="440"/>
      <c r="S168" s="440"/>
      <c r="T168" s="440"/>
      <c r="U168" s="440"/>
      <c r="V168" s="440"/>
      <c r="W168" s="440"/>
      <c r="X168" s="440"/>
      <c r="Y168" s="440"/>
      <c r="Z168" s="440"/>
    </row>
    <row r="169" ht="18.0" customHeight="1">
      <c r="A169" s="440"/>
      <c r="B169" s="4"/>
      <c r="C169" s="440"/>
      <c r="D169" s="460"/>
      <c r="E169" s="440"/>
      <c r="F169" s="440"/>
      <c r="G169" s="440"/>
      <c r="H169" s="440"/>
      <c r="I169" s="440"/>
      <c r="J169" s="440"/>
      <c r="K169" s="440"/>
      <c r="L169" s="440"/>
      <c r="M169" s="440"/>
      <c r="N169" s="440"/>
      <c r="O169" s="440"/>
      <c r="P169" s="440"/>
      <c r="Q169" s="440"/>
      <c r="R169" s="440"/>
      <c r="S169" s="440"/>
      <c r="T169" s="440"/>
      <c r="U169" s="440"/>
      <c r="V169" s="440"/>
      <c r="W169" s="440"/>
      <c r="X169" s="440"/>
      <c r="Y169" s="440"/>
      <c r="Z169" s="440"/>
    </row>
    <row r="170" ht="18.0" customHeight="1">
      <c r="A170" s="440"/>
      <c r="B170" s="4"/>
      <c r="C170" s="440"/>
      <c r="D170" s="460"/>
      <c r="E170" s="440"/>
      <c r="F170" s="440"/>
      <c r="G170" s="440"/>
      <c r="H170" s="440"/>
      <c r="I170" s="440"/>
      <c r="J170" s="440"/>
      <c r="K170" s="440"/>
      <c r="L170" s="440"/>
      <c r="M170" s="440"/>
      <c r="N170" s="440"/>
      <c r="O170" s="440"/>
      <c r="P170" s="440"/>
      <c r="Q170" s="440"/>
      <c r="R170" s="440"/>
      <c r="S170" s="440"/>
      <c r="T170" s="440"/>
      <c r="U170" s="440"/>
      <c r="V170" s="440"/>
      <c r="W170" s="440"/>
      <c r="X170" s="440"/>
      <c r="Y170" s="440"/>
      <c r="Z170" s="440"/>
    </row>
    <row r="171" ht="18.0" customHeight="1">
      <c r="A171" s="440"/>
      <c r="B171" s="4"/>
      <c r="C171" s="440"/>
      <c r="D171" s="460"/>
      <c r="E171" s="440"/>
      <c r="F171" s="440"/>
      <c r="G171" s="440"/>
      <c r="H171" s="440"/>
      <c r="I171" s="440"/>
      <c r="J171" s="440"/>
      <c r="K171" s="440"/>
      <c r="L171" s="440"/>
      <c r="M171" s="440"/>
      <c r="N171" s="440"/>
      <c r="O171" s="440"/>
      <c r="P171" s="440"/>
      <c r="Q171" s="440"/>
      <c r="R171" s="440"/>
      <c r="S171" s="440"/>
      <c r="T171" s="440"/>
      <c r="U171" s="440"/>
      <c r="V171" s="440"/>
      <c r="W171" s="440"/>
      <c r="X171" s="440"/>
      <c r="Y171" s="440"/>
      <c r="Z171" s="440"/>
    </row>
    <row r="172" ht="18.0" customHeight="1">
      <c r="A172" s="440"/>
      <c r="B172" s="4"/>
      <c r="C172" s="440"/>
      <c r="D172" s="460"/>
      <c r="E172" s="440"/>
      <c r="F172" s="440"/>
      <c r="G172" s="440"/>
      <c r="H172" s="440"/>
      <c r="I172" s="440"/>
      <c r="J172" s="440"/>
      <c r="K172" s="440"/>
      <c r="L172" s="440"/>
      <c r="M172" s="440"/>
      <c r="N172" s="440"/>
      <c r="O172" s="440"/>
      <c r="P172" s="440"/>
      <c r="Q172" s="440"/>
      <c r="R172" s="440"/>
      <c r="S172" s="440"/>
      <c r="T172" s="440"/>
      <c r="U172" s="440"/>
      <c r="V172" s="440"/>
      <c r="W172" s="440"/>
      <c r="X172" s="440"/>
      <c r="Y172" s="440"/>
      <c r="Z172" s="440"/>
    </row>
    <row r="173" ht="18.0" customHeight="1">
      <c r="A173" s="440"/>
      <c r="B173" s="4"/>
      <c r="C173" s="440"/>
      <c r="D173" s="460"/>
      <c r="E173" s="440"/>
      <c r="F173" s="440"/>
      <c r="G173" s="440"/>
      <c r="H173" s="440"/>
      <c r="I173" s="440"/>
      <c r="J173" s="440"/>
      <c r="K173" s="440"/>
      <c r="L173" s="440"/>
      <c r="M173" s="440"/>
      <c r="N173" s="440"/>
      <c r="O173" s="440"/>
      <c r="P173" s="440"/>
      <c r="Q173" s="440"/>
      <c r="R173" s="440"/>
      <c r="S173" s="440"/>
      <c r="T173" s="440"/>
      <c r="U173" s="440"/>
      <c r="V173" s="440"/>
      <c r="W173" s="440"/>
      <c r="X173" s="440"/>
      <c r="Y173" s="440"/>
      <c r="Z173" s="440"/>
    </row>
    <row r="174" ht="18.0" customHeight="1">
      <c r="A174" s="440"/>
      <c r="B174" s="4"/>
      <c r="C174" s="440"/>
      <c r="D174" s="460"/>
      <c r="E174" s="440"/>
      <c r="F174" s="440"/>
      <c r="G174" s="440"/>
      <c r="H174" s="440"/>
      <c r="I174" s="440"/>
      <c r="J174" s="440"/>
      <c r="K174" s="440"/>
      <c r="L174" s="440"/>
      <c r="M174" s="440"/>
      <c r="N174" s="440"/>
      <c r="O174" s="440"/>
      <c r="P174" s="440"/>
      <c r="Q174" s="440"/>
      <c r="R174" s="440"/>
      <c r="S174" s="440"/>
      <c r="T174" s="440"/>
      <c r="U174" s="440"/>
      <c r="V174" s="440"/>
      <c r="W174" s="440"/>
      <c r="X174" s="440"/>
      <c r="Y174" s="440"/>
      <c r="Z174" s="440"/>
    </row>
    <row r="175" ht="18.0" customHeight="1">
      <c r="A175" s="440"/>
      <c r="B175" s="4"/>
      <c r="C175" s="440"/>
      <c r="D175" s="460"/>
      <c r="E175" s="440"/>
      <c r="F175" s="440"/>
      <c r="G175" s="440"/>
      <c r="H175" s="440"/>
      <c r="I175" s="440"/>
      <c r="J175" s="440"/>
      <c r="K175" s="440"/>
      <c r="L175" s="440"/>
      <c r="M175" s="440"/>
      <c r="N175" s="440"/>
      <c r="O175" s="440"/>
      <c r="P175" s="440"/>
      <c r="Q175" s="440"/>
      <c r="R175" s="440"/>
      <c r="S175" s="440"/>
      <c r="T175" s="440"/>
      <c r="U175" s="440"/>
      <c r="V175" s="440"/>
      <c r="W175" s="440"/>
      <c r="X175" s="440"/>
      <c r="Y175" s="440"/>
      <c r="Z175" s="440"/>
    </row>
    <row r="176" ht="18.0" customHeight="1">
      <c r="A176" s="440"/>
      <c r="B176" s="4"/>
      <c r="C176" s="440"/>
      <c r="D176" s="460"/>
      <c r="E176" s="440"/>
      <c r="F176" s="440"/>
      <c r="G176" s="440"/>
      <c r="H176" s="440"/>
      <c r="I176" s="440"/>
      <c r="J176" s="440"/>
      <c r="K176" s="440"/>
      <c r="L176" s="440"/>
      <c r="M176" s="440"/>
      <c r="N176" s="440"/>
      <c r="O176" s="440"/>
      <c r="P176" s="440"/>
      <c r="Q176" s="440"/>
      <c r="R176" s="440"/>
      <c r="S176" s="440"/>
      <c r="T176" s="440"/>
      <c r="U176" s="440"/>
      <c r="V176" s="440"/>
      <c r="W176" s="440"/>
      <c r="X176" s="440"/>
      <c r="Y176" s="440"/>
      <c r="Z176" s="440"/>
    </row>
    <row r="177" ht="18.0" customHeight="1">
      <c r="A177" s="440"/>
      <c r="B177" s="4"/>
      <c r="C177" s="440"/>
      <c r="D177" s="460"/>
      <c r="E177" s="440"/>
      <c r="F177" s="440"/>
      <c r="G177" s="440"/>
      <c r="H177" s="440"/>
      <c r="I177" s="440"/>
      <c r="J177" s="440"/>
      <c r="K177" s="440"/>
      <c r="L177" s="440"/>
      <c r="M177" s="440"/>
      <c r="N177" s="440"/>
      <c r="O177" s="440"/>
      <c r="P177" s="440"/>
      <c r="Q177" s="440"/>
      <c r="R177" s="440"/>
      <c r="S177" s="440"/>
      <c r="T177" s="440"/>
      <c r="U177" s="440"/>
      <c r="V177" s="440"/>
      <c r="W177" s="440"/>
      <c r="X177" s="440"/>
      <c r="Y177" s="440"/>
      <c r="Z177" s="440"/>
    </row>
    <row r="178" ht="18.0" customHeight="1">
      <c r="A178" s="440"/>
      <c r="B178" s="4"/>
      <c r="C178" s="440"/>
      <c r="D178" s="460"/>
      <c r="E178" s="440"/>
      <c r="F178" s="440"/>
      <c r="G178" s="440"/>
      <c r="H178" s="440"/>
      <c r="I178" s="440"/>
      <c r="J178" s="440"/>
      <c r="K178" s="440"/>
      <c r="L178" s="440"/>
      <c r="M178" s="440"/>
      <c r="N178" s="440"/>
      <c r="O178" s="440"/>
      <c r="P178" s="440"/>
      <c r="Q178" s="440"/>
      <c r="R178" s="440"/>
      <c r="S178" s="440"/>
      <c r="T178" s="440"/>
      <c r="U178" s="440"/>
      <c r="V178" s="440"/>
      <c r="W178" s="440"/>
      <c r="X178" s="440"/>
      <c r="Y178" s="440"/>
      <c r="Z178" s="440"/>
    </row>
    <row r="179" ht="18.0" customHeight="1">
      <c r="A179" s="440"/>
      <c r="B179" s="4"/>
      <c r="C179" s="440"/>
      <c r="D179" s="460"/>
      <c r="E179" s="440"/>
      <c r="F179" s="440"/>
      <c r="G179" s="440"/>
      <c r="H179" s="440"/>
      <c r="I179" s="440"/>
      <c r="J179" s="440"/>
      <c r="K179" s="440"/>
      <c r="L179" s="440"/>
      <c r="M179" s="440"/>
      <c r="N179" s="440"/>
      <c r="O179" s="440"/>
      <c r="P179" s="440"/>
      <c r="Q179" s="440"/>
      <c r="R179" s="440"/>
      <c r="S179" s="440"/>
      <c r="T179" s="440"/>
      <c r="U179" s="440"/>
      <c r="V179" s="440"/>
      <c r="W179" s="440"/>
      <c r="X179" s="440"/>
      <c r="Y179" s="440"/>
      <c r="Z179" s="440"/>
    </row>
    <row r="180" ht="18.0" customHeight="1">
      <c r="A180" s="440"/>
      <c r="B180" s="4"/>
      <c r="C180" s="440"/>
      <c r="D180" s="460"/>
      <c r="E180" s="440"/>
      <c r="F180" s="440"/>
      <c r="G180" s="440"/>
      <c r="H180" s="440"/>
      <c r="I180" s="440"/>
      <c r="J180" s="440"/>
      <c r="K180" s="440"/>
      <c r="L180" s="440"/>
      <c r="M180" s="440"/>
      <c r="N180" s="440"/>
      <c r="O180" s="440"/>
      <c r="P180" s="440"/>
      <c r="Q180" s="440"/>
      <c r="R180" s="440"/>
      <c r="S180" s="440"/>
      <c r="T180" s="440"/>
      <c r="U180" s="440"/>
      <c r="V180" s="440"/>
      <c r="W180" s="440"/>
      <c r="X180" s="440"/>
      <c r="Y180" s="440"/>
      <c r="Z180" s="440"/>
    </row>
    <row r="181" ht="18.0" customHeight="1">
      <c r="A181" s="440"/>
      <c r="B181" s="4"/>
      <c r="C181" s="440"/>
      <c r="D181" s="460"/>
      <c r="E181" s="440"/>
      <c r="F181" s="440"/>
      <c r="G181" s="440"/>
      <c r="H181" s="440"/>
      <c r="I181" s="440"/>
      <c r="J181" s="440"/>
      <c r="K181" s="440"/>
      <c r="L181" s="440"/>
      <c r="M181" s="440"/>
      <c r="N181" s="440"/>
      <c r="O181" s="440"/>
      <c r="P181" s="440"/>
      <c r="Q181" s="440"/>
      <c r="R181" s="440"/>
      <c r="S181" s="440"/>
      <c r="T181" s="440"/>
      <c r="U181" s="440"/>
      <c r="V181" s="440"/>
      <c r="W181" s="440"/>
      <c r="X181" s="440"/>
      <c r="Y181" s="440"/>
      <c r="Z181" s="440"/>
    </row>
    <row r="182" ht="18.0" customHeight="1">
      <c r="A182" s="440"/>
      <c r="B182" s="4"/>
      <c r="C182" s="440"/>
      <c r="D182" s="460"/>
      <c r="E182" s="440"/>
      <c r="F182" s="440"/>
      <c r="G182" s="440"/>
      <c r="H182" s="440"/>
      <c r="I182" s="440"/>
      <c r="J182" s="440"/>
      <c r="K182" s="440"/>
      <c r="L182" s="440"/>
      <c r="M182" s="440"/>
      <c r="N182" s="440"/>
      <c r="O182" s="440"/>
      <c r="P182" s="440"/>
      <c r="Q182" s="440"/>
      <c r="R182" s="440"/>
      <c r="S182" s="440"/>
      <c r="T182" s="440"/>
      <c r="U182" s="440"/>
      <c r="V182" s="440"/>
      <c r="W182" s="440"/>
      <c r="X182" s="440"/>
      <c r="Y182" s="440"/>
      <c r="Z182" s="440"/>
    </row>
    <row r="183" ht="18.0" customHeight="1">
      <c r="A183" s="440"/>
      <c r="B183" s="4"/>
      <c r="C183" s="440"/>
      <c r="D183" s="46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</row>
    <row r="184" ht="18.0" customHeight="1">
      <c r="A184" s="440"/>
      <c r="B184" s="4"/>
      <c r="C184" s="440"/>
      <c r="D184" s="460"/>
      <c r="E184" s="440"/>
      <c r="F184" s="440"/>
      <c r="G184" s="440"/>
      <c r="H184" s="440"/>
      <c r="I184" s="440"/>
      <c r="J184" s="440"/>
      <c r="K184" s="440"/>
      <c r="L184" s="440"/>
      <c r="M184" s="440"/>
      <c r="N184" s="440"/>
      <c r="O184" s="440"/>
      <c r="P184" s="440"/>
      <c r="Q184" s="440"/>
      <c r="R184" s="440"/>
      <c r="S184" s="440"/>
      <c r="T184" s="440"/>
      <c r="U184" s="440"/>
      <c r="V184" s="440"/>
      <c r="W184" s="440"/>
      <c r="X184" s="440"/>
      <c r="Y184" s="440"/>
      <c r="Z184" s="440"/>
    </row>
    <row r="185" ht="18.0" customHeight="1">
      <c r="A185" s="440"/>
      <c r="B185" s="4"/>
      <c r="C185" s="440"/>
      <c r="D185" s="460"/>
      <c r="E185" s="440"/>
      <c r="F185" s="440"/>
      <c r="G185" s="440"/>
      <c r="H185" s="440"/>
      <c r="I185" s="440"/>
      <c r="J185" s="440"/>
      <c r="K185" s="440"/>
      <c r="L185" s="440"/>
      <c r="M185" s="440"/>
      <c r="N185" s="440"/>
      <c r="O185" s="440"/>
      <c r="P185" s="440"/>
      <c r="Q185" s="440"/>
      <c r="R185" s="440"/>
      <c r="S185" s="440"/>
      <c r="T185" s="440"/>
      <c r="U185" s="440"/>
      <c r="V185" s="440"/>
      <c r="W185" s="440"/>
      <c r="X185" s="440"/>
      <c r="Y185" s="440"/>
      <c r="Z185" s="440"/>
    </row>
    <row r="186" ht="18.0" customHeight="1">
      <c r="A186" s="440"/>
      <c r="B186" s="4"/>
      <c r="C186" s="440"/>
      <c r="D186" s="460"/>
      <c r="E186" s="440"/>
      <c r="F186" s="440"/>
      <c r="G186" s="440"/>
      <c r="H186" s="440"/>
      <c r="I186" s="440"/>
      <c r="J186" s="440"/>
      <c r="K186" s="440"/>
      <c r="L186" s="440"/>
      <c r="M186" s="440"/>
      <c r="N186" s="440"/>
      <c r="O186" s="440"/>
      <c r="P186" s="440"/>
      <c r="Q186" s="440"/>
      <c r="R186" s="440"/>
      <c r="S186" s="440"/>
      <c r="T186" s="440"/>
      <c r="U186" s="440"/>
      <c r="V186" s="440"/>
      <c r="W186" s="440"/>
      <c r="X186" s="440"/>
      <c r="Y186" s="440"/>
      <c r="Z186" s="440"/>
    </row>
    <row r="187" ht="18.0" customHeight="1">
      <c r="A187" s="440"/>
      <c r="B187" s="4"/>
      <c r="C187" s="440"/>
      <c r="D187" s="460"/>
      <c r="E187" s="440"/>
      <c r="F187" s="440"/>
      <c r="G187" s="440"/>
      <c r="H187" s="440"/>
      <c r="I187" s="440"/>
      <c r="J187" s="440"/>
      <c r="K187" s="440"/>
      <c r="L187" s="440"/>
      <c r="M187" s="440"/>
      <c r="N187" s="440"/>
      <c r="O187" s="440"/>
      <c r="P187" s="440"/>
      <c r="Q187" s="440"/>
      <c r="R187" s="440"/>
      <c r="S187" s="440"/>
      <c r="T187" s="440"/>
      <c r="U187" s="440"/>
      <c r="V187" s="440"/>
      <c r="W187" s="440"/>
      <c r="X187" s="440"/>
      <c r="Y187" s="440"/>
      <c r="Z187" s="440"/>
    </row>
    <row r="188" ht="18.0" customHeight="1">
      <c r="A188" s="440"/>
      <c r="B188" s="4"/>
      <c r="C188" s="440"/>
      <c r="D188" s="460"/>
      <c r="E188" s="440"/>
      <c r="F188" s="440"/>
      <c r="G188" s="440"/>
      <c r="H188" s="440"/>
      <c r="I188" s="440"/>
      <c r="J188" s="440"/>
      <c r="K188" s="440"/>
      <c r="L188" s="440"/>
      <c r="M188" s="440"/>
      <c r="N188" s="440"/>
      <c r="O188" s="440"/>
      <c r="P188" s="440"/>
      <c r="Q188" s="440"/>
      <c r="R188" s="440"/>
      <c r="S188" s="440"/>
      <c r="T188" s="440"/>
      <c r="U188" s="440"/>
      <c r="V188" s="440"/>
      <c r="W188" s="440"/>
      <c r="X188" s="440"/>
      <c r="Y188" s="440"/>
      <c r="Z188" s="440"/>
    </row>
    <row r="189" ht="18.0" customHeight="1">
      <c r="A189" s="440"/>
      <c r="B189" s="4"/>
      <c r="C189" s="440"/>
      <c r="D189" s="460"/>
      <c r="E189" s="440"/>
      <c r="F189" s="440"/>
      <c r="G189" s="440"/>
      <c r="H189" s="440"/>
      <c r="I189" s="440"/>
      <c r="J189" s="440"/>
      <c r="K189" s="440"/>
      <c r="L189" s="440"/>
      <c r="M189" s="440"/>
      <c r="N189" s="440"/>
      <c r="O189" s="440"/>
      <c r="P189" s="440"/>
      <c r="Q189" s="440"/>
      <c r="R189" s="440"/>
      <c r="S189" s="440"/>
      <c r="T189" s="440"/>
      <c r="U189" s="440"/>
      <c r="V189" s="440"/>
      <c r="W189" s="440"/>
      <c r="X189" s="440"/>
      <c r="Y189" s="440"/>
      <c r="Z189" s="440"/>
    </row>
    <row r="190" ht="18.0" customHeight="1">
      <c r="A190" s="440"/>
      <c r="B190" s="4"/>
      <c r="C190" s="440"/>
      <c r="D190" s="460"/>
      <c r="E190" s="440"/>
      <c r="F190" s="440"/>
      <c r="G190" s="440"/>
      <c r="H190" s="440"/>
      <c r="I190" s="440"/>
      <c r="J190" s="440"/>
      <c r="K190" s="440"/>
      <c r="L190" s="440"/>
      <c r="M190" s="440"/>
      <c r="N190" s="440"/>
      <c r="O190" s="440"/>
      <c r="P190" s="440"/>
      <c r="Q190" s="440"/>
      <c r="R190" s="440"/>
      <c r="S190" s="440"/>
      <c r="T190" s="440"/>
      <c r="U190" s="440"/>
      <c r="V190" s="440"/>
      <c r="W190" s="440"/>
      <c r="X190" s="440"/>
      <c r="Y190" s="440"/>
      <c r="Z190" s="440"/>
    </row>
    <row r="191" ht="18.0" customHeight="1">
      <c r="A191" s="440"/>
      <c r="B191" s="4"/>
      <c r="C191" s="440"/>
      <c r="D191" s="460"/>
      <c r="E191" s="440"/>
      <c r="F191" s="440"/>
      <c r="G191" s="440"/>
      <c r="H191" s="440"/>
      <c r="I191" s="440"/>
      <c r="J191" s="440"/>
      <c r="K191" s="440"/>
      <c r="L191" s="440"/>
      <c r="M191" s="440"/>
      <c r="N191" s="440"/>
      <c r="O191" s="440"/>
      <c r="P191" s="440"/>
      <c r="Q191" s="440"/>
      <c r="R191" s="440"/>
      <c r="S191" s="440"/>
      <c r="T191" s="440"/>
      <c r="U191" s="440"/>
      <c r="V191" s="440"/>
      <c r="W191" s="440"/>
      <c r="X191" s="440"/>
      <c r="Y191" s="440"/>
      <c r="Z191" s="440"/>
    </row>
    <row r="192" ht="18.0" customHeight="1">
      <c r="A192" s="440"/>
      <c r="B192" s="4"/>
      <c r="C192" s="440"/>
      <c r="D192" s="460"/>
      <c r="E192" s="440"/>
      <c r="F192" s="440"/>
      <c r="G192" s="440"/>
      <c r="H192" s="440"/>
      <c r="I192" s="440"/>
      <c r="J192" s="440"/>
      <c r="K192" s="440"/>
      <c r="L192" s="440"/>
      <c r="M192" s="440"/>
      <c r="N192" s="440"/>
      <c r="O192" s="440"/>
      <c r="P192" s="440"/>
      <c r="Q192" s="440"/>
      <c r="R192" s="440"/>
      <c r="S192" s="440"/>
      <c r="T192" s="440"/>
      <c r="U192" s="440"/>
      <c r="V192" s="440"/>
      <c r="W192" s="440"/>
      <c r="X192" s="440"/>
      <c r="Y192" s="440"/>
      <c r="Z192" s="440"/>
    </row>
    <row r="193" ht="18.0" customHeight="1">
      <c r="A193" s="440"/>
      <c r="B193" s="4"/>
      <c r="C193" s="440"/>
      <c r="D193" s="460"/>
      <c r="E193" s="440"/>
      <c r="F193" s="440"/>
      <c r="G193" s="440"/>
      <c r="H193" s="440"/>
      <c r="I193" s="440"/>
      <c r="J193" s="440"/>
      <c r="K193" s="440"/>
      <c r="L193" s="440"/>
      <c r="M193" s="440"/>
      <c r="N193" s="440"/>
      <c r="O193" s="440"/>
      <c r="P193" s="440"/>
      <c r="Q193" s="440"/>
      <c r="R193" s="440"/>
      <c r="S193" s="440"/>
      <c r="T193" s="440"/>
      <c r="U193" s="440"/>
      <c r="V193" s="440"/>
      <c r="W193" s="440"/>
      <c r="X193" s="440"/>
      <c r="Y193" s="440"/>
      <c r="Z193" s="440"/>
    </row>
    <row r="194" ht="18.0" customHeight="1">
      <c r="A194" s="440"/>
      <c r="B194" s="4"/>
      <c r="C194" s="440"/>
      <c r="D194" s="460"/>
      <c r="E194" s="440"/>
      <c r="F194" s="440"/>
      <c r="G194" s="440"/>
      <c r="H194" s="440"/>
      <c r="I194" s="440"/>
      <c r="J194" s="440"/>
      <c r="K194" s="440"/>
      <c r="L194" s="440"/>
      <c r="M194" s="440"/>
      <c r="N194" s="440"/>
      <c r="O194" s="440"/>
      <c r="P194" s="440"/>
      <c r="Q194" s="440"/>
      <c r="R194" s="440"/>
      <c r="S194" s="440"/>
      <c r="T194" s="440"/>
      <c r="U194" s="440"/>
      <c r="V194" s="440"/>
      <c r="W194" s="440"/>
      <c r="X194" s="440"/>
      <c r="Y194" s="440"/>
      <c r="Z194" s="440"/>
    </row>
    <row r="195" ht="18.0" customHeight="1">
      <c r="A195" s="440"/>
      <c r="B195" s="4"/>
      <c r="C195" s="440"/>
      <c r="D195" s="460"/>
      <c r="E195" s="440"/>
      <c r="F195" s="440"/>
      <c r="G195" s="440"/>
      <c r="H195" s="440"/>
      <c r="I195" s="440"/>
      <c r="J195" s="440"/>
      <c r="K195" s="440"/>
      <c r="L195" s="440"/>
      <c r="M195" s="440"/>
      <c r="N195" s="440"/>
      <c r="O195" s="440"/>
      <c r="P195" s="440"/>
      <c r="Q195" s="440"/>
      <c r="R195" s="440"/>
      <c r="S195" s="440"/>
      <c r="T195" s="440"/>
      <c r="U195" s="440"/>
      <c r="V195" s="440"/>
      <c r="W195" s="440"/>
      <c r="X195" s="440"/>
      <c r="Y195" s="440"/>
      <c r="Z195" s="440"/>
    </row>
    <row r="196" ht="18.0" customHeight="1">
      <c r="A196" s="440"/>
      <c r="B196" s="4"/>
      <c r="C196" s="440"/>
      <c r="D196" s="460"/>
      <c r="E196" s="440"/>
      <c r="F196" s="440"/>
      <c r="G196" s="440"/>
      <c r="H196" s="440"/>
      <c r="I196" s="440"/>
      <c r="J196" s="440"/>
      <c r="K196" s="440"/>
      <c r="L196" s="440"/>
      <c r="M196" s="440"/>
      <c r="N196" s="440"/>
      <c r="O196" s="440"/>
      <c r="P196" s="440"/>
      <c r="Q196" s="440"/>
      <c r="R196" s="440"/>
      <c r="S196" s="440"/>
      <c r="T196" s="440"/>
      <c r="U196" s="440"/>
      <c r="V196" s="440"/>
      <c r="W196" s="440"/>
      <c r="X196" s="440"/>
      <c r="Y196" s="440"/>
      <c r="Z196" s="440"/>
    </row>
    <row r="197" ht="18.0" customHeight="1">
      <c r="A197" s="440"/>
      <c r="B197" s="4"/>
      <c r="C197" s="440"/>
      <c r="D197" s="460"/>
      <c r="E197" s="440"/>
      <c r="F197" s="440"/>
      <c r="G197" s="440"/>
      <c r="H197" s="440"/>
      <c r="I197" s="440"/>
      <c r="J197" s="440"/>
      <c r="K197" s="440"/>
      <c r="L197" s="440"/>
      <c r="M197" s="440"/>
      <c r="N197" s="440"/>
      <c r="O197" s="440"/>
      <c r="P197" s="440"/>
      <c r="Q197" s="440"/>
      <c r="R197" s="440"/>
      <c r="S197" s="440"/>
      <c r="T197" s="440"/>
      <c r="U197" s="440"/>
      <c r="V197" s="440"/>
      <c r="W197" s="440"/>
      <c r="X197" s="440"/>
      <c r="Y197" s="440"/>
      <c r="Z197" s="440"/>
    </row>
    <row r="198" ht="18.0" customHeight="1">
      <c r="A198" s="440"/>
      <c r="B198" s="4"/>
      <c r="C198" s="440"/>
      <c r="D198" s="460"/>
      <c r="E198" s="440"/>
      <c r="F198" s="440"/>
      <c r="G198" s="440"/>
      <c r="H198" s="440"/>
      <c r="I198" s="440"/>
      <c r="J198" s="440"/>
      <c r="K198" s="440"/>
      <c r="L198" s="440"/>
      <c r="M198" s="440"/>
      <c r="N198" s="440"/>
      <c r="O198" s="440"/>
      <c r="P198" s="440"/>
      <c r="Q198" s="440"/>
      <c r="R198" s="440"/>
      <c r="S198" s="440"/>
      <c r="T198" s="440"/>
      <c r="U198" s="440"/>
      <c r="V198" s="440"/>
      <c r="W198" s="440"/>
      <c r="X198" s="440"/>
      <c r="Y198" s="440"/>
      <c r="Z198" s="440"/>
    </row>
    <row r="199" ht="18.0" customHeight="1">
      <c r="A199" s="440"/>
      <c r="B199" s="4"/>
      <c r="C199" s="440"/>
      <c r="D199" s="460"/>
      <c r="E199" s="440"/>
      <c r="F199" s="440"/>
      <c r="G199" s="440"/>
      <c r="H199" s="440"/>
      <c r="I199" s="440"/>
      <c r="J199" s="440"/>
      <c r="K199" s="440"/>
      <c r="L199" s="440"/>
      <c r="M199" s="440"/>
      <c r="N199" s="440"/>
      <c r="O199" s="440"/>
      <c r="P199" s="440"/>
      <c r="Q199" s="440"/>
      <c r="R199" s="440"/>
      <c r="S199" s="440"/>
      <c r="T199" s="440"/>
      <c r="U199" s="440"/>
      <c r="V199" s="440"/>
      <c r="W199" s="440"/>
      <c r="X199" s="440"/>
      <c r="Y199" s="440"/>
      <c r="Z199" s="440"/>
    </row>
    <row r="200" ht="18.0" customHeight="1">
      <c r="A200" s="440"/>
      <c r="B200" s="4"/>
      <c r="C200" s="440"/>
      <c r="D200" s="460"/>
      <c r="E200" s="440"/>
      <c r="F200" s="440"/>
      <c r="G200" s="440"/>
      <c r="H200" s="440"/>
      <c r="I200" s="440"/>
      <c r="J200" s="440"/>
      <c r="K200" s="440"/>
      <c r="L200" s="440"/>
      <c r="M200" s="440"/>
      <c r="N200" s="440"/>
      <c r="O200" s="440"/>
      <c r="P200" s="440"/>
      <c r="Q200" s="440"/>
      <c r="R200" s="440"/>
      <c r="S200" s="440"/>
      <c r="T200" s="440"/>
      <c r="U200" s="440"/>
      <c r="V200" s="440"/>
      <c r="W200" s="440"/>
      <c r="X200" s="440"/>
      <c r="Y200" s="440"/>
      <c r="Z200" s="440"/>
    </row>
    <row r="201" ht="18.0" customHeight="1">
      <c r="A201" s="440"/>
      <c r="B201" s="4"/>
      <c r="C201" s="440"/>
      <c r="D201" s="460"/>
      <c r="E201" s="440"/>
      <c r="F201" s="440"/>
      <c r="G201" s="440"/>
      <c r="H201" s="440"/>
      <c r="I201" s="440"/>
      <c r="J201" s="440"/>
      <c r="K201" s="440"/>
      <c r="L201" s="440"/>
      <c r="M201" s="440"/>
      <c r="N201" s="440"/>
      <c r="O201" s="440"/>
      <c r="P201" s="440"/>
      <c r="Q201" s="440"/>
      <c r="R201" s="440"/>
      <c r="S201" s="440"/>
      <c r="T201" s="440"/>
      <c r="U201" s="440"/>
      <c r="V201" s="440"/>
      <c r="W201" s="440"/>
      <c r="X201" s="440"/>
      <c r="Y201" s="440"/>
      <c r="Z201" s="440"/>
    </row>
    <row r="202" ht="18.0" customHeight="1">
      <c r="A202" s="440"/>
      <c r="B202" s="4"/>
      <c r="C202" s="440"/>
      <c r="D202" s="460"/>
      <c r="E202" s="440"/>
      <c r="F202" s="440"/>
      <c r="G202" s="440"/>
      <c r="H202" s="440"/>
      <c r="I202" s="440"/>
      <c r="J202" s="440"/>
      <c r="K202" s="440"/>
      <c r="L202" s="440"/>
      <c r="M202" s="440"/>
      <c r="N202" s="440"/>
      <c r="O202" s="440"/>
      <c r="P202" s="440"/>
      <c r="Q202" s="440"/>
      <c r="R202" s="440"/>
      <c r="S202" s="440"/>
      <c r="T202" s="440"/>
      <c r="U202" s="440"/>
      <c r="V202" s="440"/>
      <c r="W202" s="440"/>
      <c r="X202" s="440"/>
      <c r="Y202" s="440"/>
      <c r="Z202" s="440"/>
    </row>
    <row r="203" ht="18.0" customHeight="1">
      <c r="A203" s="440"/>
      <c r="B203" s="4"/>
      <c r="C203" s="440"/>
      <c r="D203" s="460"/>
      <c r="E203" s="440"/>
      <c r="F203" s="440"/>
      <c r="G203" s="440"/>
      <c r="H203" s="440"/>
      <c r="I203" s="440"/>
      <c r="J203" s="440"/>
      <c r="K203" s="440"/>
      <c r="L203" s="440"/>
      <c r="M203" s="440"/>
      <c r="N203" s="440"/>
      <c r="O203" s="440"/>
      <c r="P203" s="440"/>
      <c r="Q203" s="440"/>
      <c r="R203" s="440"/>
      <c r="S203" s="440"/>
      <c r="T203" s="440"/>
      <c r="U203" s="440"/>
      <c r="V203" s="440"/>
      <c r="W203" s="440"/>
      <c r="X203" s="440"/>
      <c r="Y203" s="440"/>
      <c r="Z203" s="440"/>
    </row>
    <row r="204" ht="18.0" customHeight="1">
      <c r="A204" s="440"/>
      <c r="B204" s="4"/>
      <c r="C204" s="440"/>
      <c r="D204" s="460"/>
      <c r="E204" s="440"/>
      <c r="F204" s="440"/>
      <c r="G204" s="440"/>
      <c r="H204" s="440"/>
      <c r="I204" s="440"/>
      <c r="J204" s="440"/>
      <c r="K204" s="440"/>
      <c r="L204" s="440"/>
      <c r="M204" s="440"/>
      <c r="N204" s="440"/>
      <c r="O204" s="440"/>
      <c r="P204" s="440"/>
      <c r="Q204" s="440"/>
      <c r="R204" s="440"/>
      <c r="S204" s="440"/>
      <c r="T204" s="440"/>
      <c r="U204" s="440"/>
      <c r="V204" s="440"/>
      <c r="W204" s="440"/>
      <c r="X204" s="440"/>
      <c r="Y204" s="440"/>
      <c r="Z204" s="440"/>
    </row>
    <row r="205" ht="18.0" customHeight="1">
      <c r="A205" s="440"/>
      <c r="B205" s="4"/>
      <c r="C205" s="440"/>
      <c r="D205" s="460"/>
      <c r="E205" s="440"/>
      <c r="F205" s="440"/>
      <c r="G205" s="440"/>
      <c r="H205" s="440"/>
      <c r="I205" s="440"/>
      <c r="J205" s="440"/>
      <c r="K205" s="440"/>
      <c r="L205" s="440"/>
      <c r="M205" s="440"/>
      <c r="N205" s="440"/>
      <c r="O205" s="440"/>
      <c r="P205" s="440"/>
      <c r="Q205" s="440"/>
      <c r="R205" s="440"/>
      <c r="S205" s="440"/>
      <c r="T205" s="440"/>
      <c r="U205" s="440"/>
      <c r="V205" s="440"/>
      <c r="W205" s="440"/>
      <c r="X205" s="440"/>
      <c r="Y205" s="440"/>
      <c r="Z205" s="440"/>
    </row>
    <row r="206" ht="18.0" customHeight="1">
      <c r="A206" s="440"/>
      <c r="B206" s="4"/>
      <c r="C206" s="440"/>
      <c r="D206" s="460"/>
      <c r="E206" s="440"/>
      <c r="F206" s="440"/>
      <c r="G206" s="440"/>
      <c r="H206" s="440"/>
      <c r="I206" s="440"/>
      <c r="J206" s="440"/>
      <c r="K206" s="440"/>
      <c r="L206" s="440"/>
      <c r="M206" s="440"/>
      <c r="N206" s="440"/>
      <c r="O206" s="440"/>
      <c r="P206" s="440"/>
      <c r="Q206" s="440"/>
      <c r="R206" s="440"/>
      <c r="S206" s="440"/>
      <c r="T206" s="440"/>
      <c r="U206" s="440"/>
      <c r="V206" s="440"/>
      <c r="W206" s="440"/>
      <c r="X206" s="440"/>
      <c r="Y206" s="440"/>
      <c r="Z206" s="440"/>
    </row>
    <row r="207" ht="18.0" customHeight="1">
      <c r="A207" s="440"/>
      <c r="B207" s="4"/>
      <c r="C207" s="440"/>
      <c r="D207" s="460"/>
      <c r="E207" s="440"/>
      <c r="F207" s="440"/>
      <c r="G207" s="440"/>
      <c r="H207" s="440"/>
      <c r="I207" s="440"/>
      <c r="J207" s="440"/>
      <c r="K207" s="440"/>
      <c r="L207" s="440"/>
      <c r="M207" s="440"/>
      <c r="N207" s="440"/>
      <c r="O207" s="440"/>
      <c r="P207" s="440"/>
      <c r="Q207" s="440"/>
      <c r="R207" s="440"/>
      <c r="S207" s="440"/>
      <c r="T207" s="440"/>
      <c r="U207" s="440"/>
      <c r="V207" s="440"/>
      <c r="W207" s="440"/>
      <c r="X207" s="440"/>
      <c r="Y207" s="440"/>
      <c r="Z207" s="440"/>
    </row>
    <row r="208" ht="18.0" customHeight="1">
      <c r="A208" s="440"/>
      <c r="B208" s="4"/>
      <c r="C208" s="440"/>
      <c r="D208" s="460"/>
      <c r="E208" s="440"/>
      <c r="F208" s="440"/>
      <c r="G208" s="440"/>
      <c r="H208" s="440"/>
      <c r="I208" s="440"/>
      <c r="J208" s="440"/>
      <c r="K208" s="440"/>
      <c r="L208" s="440"/>
      <c r="M208" s="440"/>
      <c r="N208" s="440"/>
      <c r="O208" s="440"/>
      <c r="P208" s="440"/>
      <c r="Q208" s="440"/>
      <c r="R208" s="440"/>
      <c r="S208" s="440"/>
      <c r="T208" s="440"/>
      <c r="U208" s="440"/>
      <c r="V208" s="440"/>
      <c r="W208" s="440"/>
      <c r="X208" s="440"/>
      <c r="Y208" s="440"/>
      <c r="Z208" s="440"/>
    </row>
    <row r="209" ht="18.0" customHeight="1">
      <c r="A209" s="440"/>
      <c r="B209" s="4"/>
      <c r="C209" s="440"/>
      <c r="D209" s="460"/>
      <c r="E209" s="440"/>
      <c r="F209" s="440"/>
      <c r="G209" s="440"/>
      <c r="H209" s="440"/>
      <c r="I209" s="440"/>
      <c r="J209" s="440"/>
      <c r="K209" s="440"/>
      <c r="L209" s="440"/>
      <c r="M209" s="440"/>
      <c r="N209" s="440"/>
      <c r="O209" s="440"/>
      <c r="P209" s="440"/>
      <c r="Q209" s="440"/>
      <c r="R209" s="440"/>
      <c r="S209" s="440"/>
      <c r="T209" s="440"/>
      <c r="U209" s="440"/>
      <c r="V209" s="440"/>
      <c r="W209" s="440"/>
      <c r="X209" s="440"/>
      <c r="Y209" s="440"/>
      <c r="Z209" s="440"/>
    </row>
    <row r="210" ht="18.0" customHeight="1">
      <c r="A210" s="440"/>
      <c r="B210" s="4"/>
      <c r="C210" s="440"/>
      <c r="D210" s="460"/>
      <c r="E210" s="440"/>
      <c r="F210" s="440"/>
      <c r="G210" s="440"/>
      <c r="H210" s="440"/>
      <c r="I210" s="440"/>
      <c r="J210" s="440"/>
      <c r="K210" s="440"/>
      <c r="L210" s="440"/>
      <c r="M210" s="440"/>
      <c r="N210" s="440"/>
      <c r="O210" s="440"/>
      <c r="P210" s="440"/>
      <c r="Q210" s="440"/>
      <c r="R210" s="440"/>
      <c r="S210" s="440"/>
      <c r="T210" s="440"/>
      <c r="U210" s="440"/>
      <c r="V210" s="440"/>
      <c r="W210" s="440"/>
      <c r="X210" s="440"/>
      <c r="Y210" s="440"/>
      <c r="Z210" s="440"/>
    </row>
    <row r="211" ht="18.0" customHeight="1">
      <c r="A211" s="440"/>
      <c r="B211" s="4"/>
      <c r="C211" s="440"/>
      <c r="D211" s="460"/>
      <c r="E211" s="440"/>
      <c r="F211" s="440"/>
      <c r="G211" s="440"/>
      <c r="H211" s="440"/>
      <c r="I211" s="440"/>
      <c r="J211" s="440"/>
      <c r="K211" s="440"/>
      <c r="L211" s="440"/>
      <c r="M211" s="440"/>
      <c r="N211" s="440"/>
      <c r="O211" s="440"/>
      <c r="P211" s="440"/>
      <c r="Q211" s="440"/>
      <c r="R211" s="440"/>
      <c r="S211" s="440"/>
      <c r="T211" s="440"/>
      <c r="U211" s="440"/>
      <c r="V211" s="440"/>
      <c r="W211" s="440"/>
      <c r="X211" s="440"/>
      <c r="Y211" s="440"/>
      <c r="Z211" s="440"/>
    </row>
    <row r="212" ht="18.0" customHeight="1">
      <c r="A212" s="440"/>
      <c r="B212" s="4"/>
      <c r="C212" s="440"/>
      <c r="D212" s="460"/>
      <c r="E212" s="440"/>
      <c r="F212" s="440"/>
      <c r="G212" s="440"/>
      <c r="H212" s="440"/>
      <c r="I212" s="440"/>
      <c r="J212" s="440"/>
      <c r="K212" s="440"/>
      <c r="L212" s="440"/>
      <c r="M212" s="440"/>
      <c r="N212" s="440"/>
      <c r="O212" s="440"/>
      <c r="P212" s="440"/>
      <c r="Q212" s="440"/>
      <c r="R212" s="440"/>
      <c r="S212" s="440"/>
      <c r="T212" s="440"/>
      <c r="U212" s="440"/>
      <c r="V212" s="440"/>
      <c r="W212" s="440"/>
      <c r="X212" s="440"/>
      <c r="Y212" s="440"/>
      <c r="Z212" s="440"/>
    </row>
    <row r="213" ht="18.0" customHeight="1">
      <c r="A213" s="440"/>
      <c r="B213" s="4"/>
      <c r="C213" s="440"/>
      <c r="D213" s="460"/>
      <c r="E213" s="440"/>
      <c r="F213" s="440"/>
      <c r="G213" s="440"/>
      <c r="H213" s="440"/>
      <c r="I213" s="440"/>
      <c r="J213" s="440"/>
      <c r="K213" s="440"/>
      <c r="L213" s="440"/>
      <c r="M213" s="440"/>
      <c r="N213" s="440"/>
      <c r="O213" s="440"/>
      <c r="P213" s="440"/>
      <c r="Q213" s="440"/>
      <c r="R213" s="440"/>
      <c r="S213" s="440"/>
      <c r="T213" s="440"/>
      <c r="U213" s="440"/>
      <c r="V213" s="440"/>
      <c r="W213" s="440"/>
      <c r="X213" s="440"/>
      <c r="Y213" s="440"/>
      <c r="Z213" s="440"/>
    </row>
    <row r="214" ht="18.0" customHeight="1">
      <c r="A214" s="440"/>
      <c r="B214" s="4"/>
      <c r="C214" s="440"/>
      <c r="D214" s="460"/>
      <c r="E214" s="440"/>
      <c r="F214" s="440"/>
      <c r="G214" s="440"/>
      <c r="H214" s="440"/>
      <c r="I214" s="440"/>
      <c r="J214" s="440"/>
      <c r="K214" s="440"/>
      <c r="L214" s="440"/>
      <c r="M214" s="440"/>
      <c r="N214" s="440"/>
      <c r="O214" s="440"/>
      <c r="P214" s="440"/>
      <c r="Q214" s="440"/>
      <c r="R214" s="440"/>
      <c r="S214" s="440"/>
      <c r="T214" s="440"/>
      <c r="U214" s="440"/>
      <c r="V214" s="440"/>
      <c r="W214" s="440"/>
      <c r="X214" s="440"/>
      <c r="Y214" s="440"/>
      <c r="Z214" s="440"/>
    </row>
    <row r="215" ht="18.0" customHeight="1">
      <c r="A215" s="440"/>
      <c r="B215" s="4"/>
      <c r="C215" s="440"/>
      <c r="D215" s="460"/>
      <c r="E215" s="440"/>
      <c r="F215" s="440"/>
      <c r="G215" s="440"/>
      <c r="H215" s="440"/>
      <c r="I215" s="440"/>
      <c r="J215" s="440"/>
      <c r="K215" s="440"/>
      <c r="L215" s="440"/>
      <c r="M215" s="440"/>
      <c r="N215" s="440"/>
      <c r="O215" s="440"/>
      <c r="P215" s="440"/>
      <c r="Q215" s="440"/>
      <c r="R215" s="440"/>
      <c r="S215" s="440"/>
      <c r="T215" s="440"/>
      <c r="U215" s="440"/>
      <c r="V215" s="440"/>
      <c r="W215" s="440"/>
      <c r="X215" s="440"/>
      <c r="Y215" s="440"/>
      <c r="Z215" s="440"/>
    </row>
    <row r="216" ht="18.0" customHeight="1">
      <c r="A216" s="440"/>
      <c r="B216" s="4"/>
      <c r="C216" s="440"/>
      <c r="D216" s="460"/>
      <c r="E216" s="440"/>
      <c r="F216" s="440"/>
      <c r="G216" s="440"/>
      <c r="H216" s="440"/>
      <c r="I216" s="440"/>
      <c r="J216" s="440"/>
      <c r="K216" s="440"/>
      <c r="L216" s="440"/>
      <c r="M216" s="440"/>
      <c r="N216" s="440"/>
      <c r="O216" s="440"/>
      <c r="P216" s="440"/>
      <c r="Q216" s="440"/>
      <c r="R216" s="440"/>
      <c r="S216" s="440"/>
      <c r="T216" s="440"/>
      <c r="U216" s="440"/>
      <c r="V216" s="440"/>
      <c r="W216" s="440"/>
      <c r="X216" s="440"/>
      <c r="Y216" s="440"/>
      <c r="Z216" s="440"/>
    </row>
    <row r="217" ht="18.0" customHeight="1">
      <c r="A217" s="440"/>
      <c r="B217" s="4"/>
      <c r="C217" s="440"/>
      <c r="D217" s="460"/>
      <c r="E217" s="440"/>
      <c r="F217" s="440"/>
      <c r="G217" s="440"/>
      <c r="H217" s="440"/>
      <c r="I217" s="440"/>
      <c r="J217" s="440"/>
      <c r="K217" s="440"/>
      <c r="L217" s="440"/>
      <c r="M217" s="440"/>
      <c r="N217" s="440"/>
      <c r="O217" s="440"/>
      <c r="P217" s="440"/>
      <c r="Q217" s="440"/>
      <c r="R217" s="440"/>
      <c r="S217" s="440"/>
      <c r="T217" s="440"/>
      <c r="U217" s="440"/>
      <c r="V217" s="440"/>
      <c r="W217" s="440"/>
      <c r="X217" s="440"/>
      <c r="Y217" s="440"/>
      <c r="Z217" s="440"/>
    </row>
    <row r="218" ht="18.0" customHeight="1">
      <c r="A218" s="440"/>
      <c r="B218" s="4"/>
      <c r="C218" s="440"/>
      <c r="D218" s="460"/>
      <c r="E218" s="440"/>
      <c r="F218" s="440"/>
      <c r="G218" s="440"/>
      <c r="H218" s="440"/>
      <c r="I218" s="440"/>
      <c r="J218" s="440"/>
      <c r="K218" s="440"/>
      <c r="L218" s="440"/>
      <c r="M218" s="440"/>
      <c r="N218" s="440"/>
      <c r="O218" s="440"/>
      <c r="P218" s="440"/>
      <c r="Q218" s="440"/>
      <c r="R218" s="440"/>
      <c r="S218" s="440"/>
      <c r="T218" s="440"/>
      <c r="U218" s="440"/>
      <c r="V218" s="440"/>
      <c r="W218" s="440"/>
      <c r="X218" s="440"/>
      <c r="Y218" s="440"/>
      <c r="Z218" s="440"/>
    </row>
    <row r="219" ht="18.0" customHeight="1">
      <c r="A219" s="440"/>
      <c r="B219" s="4"/>
      <c r="C219" s="440"/>
      <c r="D219" s="460"/>
      <c r="E219" s="440"/>
      <c r="F219" s="440"/>
      <c r="G219" s="440"/>
      <c r="H219" s="440"/>
      <c r="I219" s="440"/>
      <c r="J219" s="440"/>
      <c r="K219" s="440"/>
      <c r="L219" s="440"/>
      <c r="M219" s="440"/>
      <c r="N219" s="440"/>
      <c r="O219" s="440"/>
      <c r="P219" s="440"/>
      <c r="Q219" s="440"/>
      <c r="R219" s="440"/>
      <c r="S219" s="440"/>
      <c r="T219" s="440"/>
      <c r="U219" s="440"/>
      <c r="V219" s="440"/>
      <c r="W219" s="440"/>
      <c r="X219" s="440"/>
      <c r="Y219" s="440"/>
      <c r="Z219" s="440"/>
    </row>
    <row r="220" ht="18.0" customHeight="1">
      <c r="A220" s="440"/>
      <c r="B220" s="4"/>
      <c r="C220" s="440"/>
      <c r="D220" s="460"/>
      <c r="E220" s="440"/>
      <c r="F220" s="440"/>
      <c r="G220" s="440"/>
      <c r="H220" s="440"/>
      <c r="I220" s="440"/>
      <c r="J220" s="440"/>
      <c r="K220" s="440"/>
      <c r="L220" s="440"/>
      <c r="M220" s="440"/>
      <c r="N220" s="440"/>
      <c r="O220" s="440"/>
      <c r="P220" s="440"/>
      <c r="Q220" s="440"/>
      <c r="R220" s="440"/>
      <c r="S220" s="440"/>
      <c r="T220" s="440"/>
      <c r="U220" s="440"/>
      <c r="V220" s="440"/>
      <c r="W220" s="440"/>
      <c r="X220" s="440"/>
      <c r="Y220" s="440"/>
      <c r="Z220" s="440"/>
    </row>
    <row r="221" ht="18.0" customHeight="1">
      <c r="A221" s="440"/>
      <c r="B221" s="4"/>
      <c r="C221" s="440"/>
      <c r="D221" s="460"/>
      <c r="E221" s="440"/>
      <c r="F221" s="440"/>
      <c r="G221" s="440"/>
      <c r="H221" s="440"/>
      <c r="I221" s="440"/>
      <c r="J221" s="440"/>
      <c r="K221" s="440"/>
      <c r="L221" s="440"/>
      <c r="M221" s="440"/>
      <c r="N221" s="440"/>
      <c r="O221" s="440"/>
      <c r="P221" s="440"/>
      <c r="Q221" s="440"/>
      <c r="R221" s="440"/>
      <c r="S221" s="440"/>
      <c r="T221" s="440"/>
      <c r="U221" s="440"/>
      <c r="V221" s="440"/>
      <c r="W221" s="440"/>
      <c r="X221" s="440"/>
      <c r="Y221" s="440"/>
      <c r="Z221" s="440"/>
    </row>
    <row r="222" ht="18.0" customHeight="1">
      <c r="A222" s="440"/>
      <c r="B222" s="4"/>
      <c r="C222" s="440"/>
      <c r="D222" s="460"/>
      <c r="E222" s="440"/>
      <c r="F222" s="440"/>
      <c r="G222" s="440"/>
      <c r="H222" s="440"/>
      <c r="I222" s="440"/>
      <c r="J222" s="440"/>
      <c r="K222" s="440"/>
      <c r="L222" s="440"/>
      <c r="M222" s="440"/>
      <c r="N222" s="440"/>
      <c r="O222" s="440"/>
      <c r="P222" s="440"/>
      <c r="Q222" s="440"/>
      <c r="R222" s="440"/>
      <c r="S222" s="440"/>
      <c r="T222" s="440"/>
      <c r="U222" s="440"/>
      <c r="V222" s="440"/>
      <c r="W222" s="440"/>
      <c r="X222" s="440"/>
      <c r="Y222" s="440"/>
      <c r="Z222" s="440"/>
    </row>
    <row r="223" ht="18.0" customHeight="1">
      <c r="A223" s="440"/>
      <c r="B223" s="4"/>
      <c r="C223" s="440"/>
      <c r="D223" s="460"/>
      <c r="E223" s="440"/>
      <c r="F223" s="440"/>
      <c r="G223" s="440"/>
      <c r="H223" s="440"/>
      <c r="I223" s="440"/>
      <c r="J223" s="440"/>
      <c r="K223" s="440"/>
      <c r="L223" s="440"/>
      <c r="M223" s="440"/>
      <c r="N223" s="440"/>
      <c r="O223" s="440"/>
      <c r="P223" s="440"/>
      <c r="Q223" s="440"/>
      <c r="R223" s="440"/>
      <c r="S223" s="440"/>
      <c r="T223" s="440"/>
      <c r="U223" s="440"/>
      <c r="V223" s="440"/>
      <c r="W223" s="440"/>
      <c r="X223" s="440"/>
      <c r="Y223" s="440"/>
      <c r="Z223" s="440"/>
    </row>
    <row r="224" ht="18.0" customHeight="1">
      <c r="A224" s="440"/>
      <c r="B224" s="4"/>
      <c r="C224" s="440"/>
      <c r="D224" s="460"/>
      <c r="E224" s="440"/>
      <c r="F224" s="440"/>
      <c r="G224" s="440"/>
      <c r="H224" s="440"/>
      <c r="I224" s="440"/>
      <c r="J224" s="440"/>
      <c r="K224" s="440"/>
      <c r="L224" s="440"/>
      <c r="M224" s="440"/>
      <c r="N224" s="440"/>
      <c r="O224" s="440"/>
      <c r="P224" s="440"/>
      <c r="Q224" s="440"/>
      <c r="R224" s="440"/>
      <c r="S224" s="440"/>
      <c r="T224" s="440"/>
      <c r="U224" s="440"/>
      <c r="V224" s="440"/>
      <c r="W224" s="440"/>
      <c r="X224" s="440"/>
      <c r="Y224" s="440"/>
      <c r="Z224" s="440"/>
    </row>
    <row r="225" ht="18.0" customHeight="1">
      <c r="A225" s="440"/>
      <c r="B225" s="4"/>
      <c r="C225" s="440"/>
      <c r="D225" s="460"/>
      <c r="E225" s="440"/>
      <c r="F225" s="440"/>
      <c r="G225" s="440"/>
      <c r="H225" s="440"/>
      <c r="I225" s="440"/>
      <c r="J225" s="440"/>
      <c r="K225" s="440"/>
      <c r="L225" s="440"/>
      <c r="M225" s="440"/>
      <c r="N225" s="440"/>
      <c r="O225" s="440"/>
      <c r="P225" s="440"/>
      <c r="Q225" s="440"/>
      <c r="R225" s="440"/>
      <c r="S225" s="440"/>
      <c r="T225" s="440"/>
      <c r="U225" s="440"/>
      <c r="V225" s="440"/>
      <c r="W225" s="440"/>
      <c r="X225" s="440"/>
      <c r="Y225" s="440"/>
      <c r="Z225" s="440"/>
    </row>
    <row r="226" ht="18.0" customHeight="1">
      <c r="A226" s="440"/>
      <c r="B226" s="4"/>
      <c r="C226" s="440"/>
      <c r="D226" s="460"/>
      <c r="E226" s="440"/>
      <c r="F226" s="440"/>
      <c r="G226" s="440"/>
      <c r="H226" s="440"/>
      <c r="I226" s="440"/>
      <c r="J226" s="440"/>
      <c r="K226" s="440"/>
      <c r="L226" s="440"/>
      <c r="M226" s="440"/>
      <c r="N226" s="440"/>
      <c r="O226" s="440"/>
      <c r="P226" s="440"/>
      <c r="Q226" s="440"/>
      <c r="R226" s="440"/>
      <c r="S226" s="440"/>
      <c r="T226" s="440"/>
      <c r="U226" s="440"/>
      <c r="V226" s="440"/>
      <c r="W226" s="440"/>
      <c r="X226" s="440"/>
      <c r="Y226" s="440"/>
      <c r="Z226" s="440"/>
    </row>
    <row r="227" ht="18.0" customHeight="1">
      <c r="A227" s="440"/>
      <c r="B227" s="4"/>
      <c r="C227" s="440"/>
      <c r="D227" s="460"/>
      <c r="E227" s="440"/>
      <c r="F227" s="440"/>
      <c r="G227" s="440"/>
      <c r="H227" s="440"/>
      <c r="I227" s="440"/>
      <c r="J227" s="440"/>
      <c r="K227" s="440"/>
      <c r="L227" s="440"/>
      <c r="M227" s="440"/>
      <c r="N227" s="440"/>
      <c r="O227" s="440"/>
      <c r="P227" s="440"/>
      <c r="Q227" s="440"/>
      <c r="R227" s="440"/>
      <c r="S227" s="440"/>
      <c r="T227" s="440"/>
      <c r="U227" s="440"/>
      <c r="V227" s="440"/>
      <c r="W227" s="440"/>
      <c r="X227" s="440"/>
      <c r="Y227" s="440"/>
      <c r="Z227" s="440"/>
    </row>
    <row r="228" ht="18.0" customHeight="1">
      <c r="A228" s="440"/>
      <c r="B228" s="4"/>
      <c r="C228" s="440"/>
      <c r="D228" s="460"/>
      <c r="E228" s="440"/>
      <c r="F228" s="440"/>
      <c r="G228" s="440"/>
      <c r="H228" s="440"/>
      <c r="I228" s="440"/>
      <c r="J228" s="440"/>
      <c r="K228" s="440"/>
      <c r="L228" s="440"/>
      <c r="M228" s="440"/>
      <c r="N228" s="440"/>
      <c r="O228" s="440"/>
      <c r="P228" s="440"/>
      <c r="Q228" s="440"/>
      <c r="R228" s="440"/>
      <c r="S228" s="440"/>
      <c r="T228" s="440"/>
      <c r="U228" s="440"/>
      <c r="V228" s="440"/>
      <c r="W228" s="440"/>
      <c r="X228" s="440"/>
      <c r="Y228" s="440"/>
      <c r="Z228" s="440"/>
    </row>
    <row r="229" ht="18.0" customHeight="1">
      <c r="A229" s="440"/>
      <c r="B229" s="4"/>
      <c r="C229" s="440"/>
      <c r="D229" s="460"/>
      <c r="E229" s="440"/>
      <c r="F229" s="440"/>
      <c r="G229" s="440"/>
      <c r="H229" s="440"/>
      <c r="I229" s="440"/>
      <c r="J229" s="440"/>
      <c r="K229" s="440"/>
      <c r="L229" s="440"/>
      <c r="M229" s="440"/>
      <c r="N229" s="440"/>
      <c r="O229" s="440"/>
      <c r="P229" s="440"/>
      <c r="Q229" s="440"/>
      <c r="R229" s="440"/>
      <c r="S229" s="440"/>
      <c r="T229" s="440"/>
      <c r="U229" s="440"/>
      <c r="V229" s="440"/>
      <c r="W229" s="440"/>
      <c r="X229" s="440"/>
      <c r="Y229" s="440"/>
      <c r="Z229" s="440"/>
    </row>
    <row r="230" ht="18.0" customHeight="1">
      <c r="A230" s="440"/>
      <c r="B230" s="4"/>
      <c r="C230" s="440"/>
      <c r="D230" s="460"/>
      <c r="E230" s="440"/>
      <c r="F230" s="440"/>
      <c r="G230" s="440"/>
      <c r="H230" s="440"/>
      <c r="I230" s="440"/>
      <c r="J230" s="440"/>
      <c r="K230" s="440"/>
      <c r="L230" s="440"/>
      <c r="M230" s="440"/>
      <c r="N230" s="440"/>
      <c r="O230" s="440"/>
      <c r="P230" s="440"/>
      <c r="Q230" s="440"/>
      <c r="R230" s="440"/>
      <c r="S230" s="440"/>
      <c r="T230" s="440"/>
      <c r="U230" s="440"/>
      <c r="V230" s="440"/>
      <c r="W230" s="440"/>
      <c r="X230" s="440"/>
      <c r="Y230" s="440"/>
      <c r="Z230" s="440"/>
    </row>
    <row r="231" ht="18.0" customHeight="1">
      <c r="A231" s="440"/>
      <c r="B231" s="4"/>
      <c r="C231" s="440"/>
      <c r="D231" s="460"/>
      <c r="E231" s="440"/>
      <c r="F231" s="440"/>
      <c r="G231" s="440"/>
      <c r="H231" s="440"/>
      <c r="I231" s="440"/>
      <c r="J231" s="440"/>
      <c r="K231" s="440"/>
      <c r="L231" s="440"/>
      <c r="M231" s="440"/>
      <c r="N231" s="440"/>
      <c r="O231" s="440"/>
      <c r="P231" s="440"/>
      <c r="Q231" s="440"/>
      <c r="R231" s="440"/>
      <c r="S231" s="440"/>
      <c r="T231" s="440"/>
      <c r="U231" s="440"/>
      <c r="V231" s="440"/>
      <c r="W231" s="440"/>
      <c r="X231" s="440"/>
      <c r="Y231" s="440"/>
      <c r="Z231" s="440"/>
    </row>
    <row r="232" ht="18.0" customHeight="1">
      <c r="A232" s="440"/>
      <c r="B232" s="4"/>
      <c r="C232" s="440"/>
      <c r="D232" s="460"/>
      <c r="E232" s="440"/>
      <c r="F232" s="440"/>
      <c r="G232" s="440"/>
      <c r="H232" s="440"/>
      <c r="I232" s="440"/>
      <c r="J232" s="440"/>
      <c r="K232" s="440"/>
      <c r="L232" s="440"/>
      <c r="M232" s="440"/>
      <c r="N232" s="440"/>
      <c r="O232" s="440"/>
      <c r="P232" s="440"/>
      <c r="Q232" s="440"/>
      <c r="R232" s="440"/>
      <c r="S232" s="440"/>
      <c r="T232" s="440"/>
      <c r="U232" s="440"/>
      <c r="V232" s="440"/>
      <c r="W232" s="440"/>
      <c r="X232" s="440"/>
      <c r="Y232" s="440"/>
      <c r="Z232" s="440"/>
    </row>
    <row r="233" ht="18.0" customHeight="1">
      <c r="A233" s="440"/>
      <c r="B233" s="4"/>
      <c r="C233" s="440"/>
      <c r="D233" s="460"/>
      <c r="E233" s="440"/>
      <c r="F233" s="440"/>
      <c r="G233" s="440"/>
      <c r="H233" s="440"/>
      <c r="I233" s="440"/>
      <c r="J233" s="440"/>
      <c r="K233" s="440"/>
      <c r="L233" s="440"/>
      <c r="M233" s="440"/>
      <c r="N233" s="440"/>
      <c r="O233" s="440"/>
      <c r="P233" s="440"/>
      <c r="Q233" s="440"/>
      <c r="R233" s="440"/>
      <c r="S233" s="440"/>
      <c r="T233" s="440"/>
      <c r="U233" s="440"/>
      <c r="V233" s="440"/>
      <c r="W233" s="440"/>
      <c r="X233" s="440"/>
      <c r="Y233" s="440"/>
      <c r="Z233" s="440"/>
    </row>
    <row r="234" ht="18.0" customHeight="1">
      <c r="A234" s="440"/>
      <c r="B234" s="4"/>
      <c r="C234" s="440"/>
      <c r="D234" s="460"/>
      <c r="E234" s="440"/>
      <c r="F234" s="440"/>
      <c r="G234" s="440"/>
      <c r="H234" s="440"/>
      <c r="I234" s="440"/>
      <c r="J234" s="440"/>
      <c r="K234" s="440"/>
      <c r="L234" s="440"/>
      <c r="M234" s="440"/>
      <c r="N234" s="440"/>
      <c r="O234" s="440"/>
      <c r="P234" s="440"/>
      <c r="Q234" s="440"/>
      <c r="R234" s="440"/>
      <c r="S234" s="440"/>
      <c r="T234" s="440"/>
      <c r="U234" s="440"/>
      <c r="V234" s="440"/>
      <c r="W234" s="440"/>
      <c r="X234" s="440"/>
      <c r="Y234" s="440"/>
      <c r="Z234" s="440"/>
    </row>
    <row r="235" ht="18.0" customHeight="1">
      <c r="A235" s="440"/>
      <c r="B235" s="4"/>
      <c r="C235" s="440"/>
      <c r="D235" s="460"/>
      <c r="E235" s="440"/>
      <c r="F235" s="440"/>
      <c r="G235" s="440"/>
      <c r="H235" s="440"/>
      <c r="I235" s="440"/>
      <c r="J235" s="440"/>
      <c r="K235" s="440"/>
      <c r="L235" s="440"/>
      <c r="M235" s="440"/>
      <c r="N235" s="440"/>
      <c r="O235" s="440"/>
      <c r="P235" s="440"/>
      <c r="Q235" s="440"/>
      <c r="R235" s="440"/>
      <c r="S235" s="440"/>
      <c r="T235" s="440"/>
      <c r="U235" s="440"/>
      <c r="V235" s="440"/>
      <c r="W235" s="440"/>
      <c r="X235" s="440"/>
      <c r="Y235" s="440"/>
      <c r="Z235" s="440"/>
    </row>
    <row r="236" ht="18.0" customHeight="1">
      <c r="A236" s="440"/>
      <c r="B236" s="4"/>
      <c r="C236" s="440"/>
      <c r="D236" s="460"/>
      <c r="E236" s="440"/>
      <c r="F236" s="440"/>
      <c r="G236" s="440"/>
      <c r="H236" s="440"/>
      <c r="I236" s="440"/>
      <c r="J236" s="440"/>
      <c r="K236" s="440"/>
      <c r="L236" s="440"/>
      <c r="M236" s="440"/>
      <c r="N236" s="440"/>
      <c r="O236" s="440"/>
      <c r="P236" s="440"/>
      <c r="Q236" s="440"/>
      <c r="R236" s="440"/>
      <c r="S236" s="440"/>
      <c r="T236" s="440"/>
      <c r="U236" s="440"/>
      <c r="V236" s="440"/>
      <c r="W236" s="440"/>
      <c r="X236" s="440"/>
      <c r="Y236" s="440"/>
      <c r="Z236" s="440"/>
    </row>
    <row r="237" ht="18.0" customHeight="1">
      <c r="A237" s="440"/>
      <c r="B237" s="4"/>
      <c r="C237" s="440"/>
      <c r="D237" s="460"/>
      <c r="E237" s="440"/>
      <c r="F237" s="440"/>
      <c r="G237" s="440"/>
      <c r="H237" s="440"/>
      <c r="I237" s="440"/>
      <c r="J237" s="440"/>
      <c r="K237" s="440"/>
      <c r="L237" s="440"/>
      <c r="M237" s="440"/>
      <c r="N237" s="440"/>
      <c r="O237" s="440"/>
      <c r="P237" s="440"/>
      <c r="Q237" s="440"/>
      <c r="R237" s="440"/>
      <c r="S237" s="440"/>
      <c r="T237" s="440"/>
      <c r="U237" s="440"/>
      <c r="V237" s="440"/>
      <c r="W237" s="440"/>
      <c r="X237" s="440"/>
      <c r="Y237" s="440"/>
      <c r="Z237" s="440"/>
    </row>
    <row r="238" ht="18.0" customHeight="1">
      <c r="A238" s="440"/>
      <c r="B238" s="4"/>
      <c r="C238" s="440"/>
      <c r="D238" s="460"/>
      <c r="E238" s="440"/>
      <c r="F238" s="440"/>
      <c r="G238" s="440"/>
      <c r="H238" s="440"/>
      <c r="I238" s="440"/>
      <c r="J238" s="440"/>
      <c r="K238" s="440"/>
      <c r="L238" s="440"/>
      <c r="M238" s="440"/>
      <c r="N238" s="440"/>
      <c r="O238" s="440"/>
      <c r="P238" s="440"/>
      <c r="Q238" s="440"/>
      <c r="R238" s="440"/>
      <c r="S238" s="440"/>
      <c r="T238" s="440"/>
      <c r="U238" s="440"/>
      <c r="V238" s="440"/>
      <c r="W238" s="440"/>
      <c r="X238" s="440"/>
      <c r="Y238" s="440"/>
      <c r="Z238" s="440"/>
    </row>
    <row r="239" ht="18.0" customHeight="1">
      <c r="A239" s="440"/>
      <c r="B239" s="4"/>
      <c r="C239" s="440"/>
      <c r="D239" s="460"/>
      <c r="E239" s="440"/>
      <c r="F239" s="440"/>
      <c r="G239" s="440"/>
      <c r="H239" s="440"/>
      <c r="I239" s="440"/>
      <c r="J239" s="440"/>
      <c r="K239" s="440"/>
      <c r="L239" s="440"/>
      <c r="M239" s="440"/>
      <c r="N239" s="440"/>
      <c r="O239" s="440"/>
      <c r="P239" s="440"/>
      <c r="Q239" s="440"/>
      <c r="R239" s="440"/>
      <c r="S239" s="440"/>
      <c r="T239" s="440"/>
      <c r="U239" s="440"/>
      <c r="V239" s="440"/>
      <c r="W239" s="440"/>
      <c r="X239" s="440"/>
      <c r="Y239" s="440"/>
      <c r="Z239" s="440"/>
    </row>
    <row r="240" ht="18.0" customHeight="1">
      <c r="A240" s="440"/>
      <c r="B240" s="4"/>
      <c r="C240" s="440"/>
      <c r="D240" s="460"/>
      <c r="E240" s="440"/>
      <c r="F240" s="440"/>
      <c r="G240" s="440"/>
      <c r="H240" s="440"/>
      <c r="I240" s="440"/>
      <c r="J240" s="440"/>
      <c r="K240" s="440"/>
      <c r="L240" s="440"/>
      <c r="M240" s="440"/>
      <c r="N240" s="440"/>
      <c r="O240" s="440"/>
      <c r="P240" s="440"/>
      <c r="Q240" s="440"/>
      <c r="R240" s="440"/>
      <c r="S240" s="440"/>
      <c r="T240" s="440"/>
      <c r="U240" s="440"/>
      <c r="V240" s="440"/>
      <c r="W240" s="440"/>
      <c r="X240" s="440"/>
      <c r="Y240" s="440"/>
      <c r="Z240" s="440"/>
    </row>
    <row r="241" ht="18.0" customHeight="1">
      <c r="A241" s="440"/>
      <c r="B241" s="4"/>
      <c r="C241" s="440"/>
      <c r="D241" s="460"/>
      <c r="E241" s="440"/>
      <c r="F241" s="440"/>
      <c r="G241" s="440"/>
      <c r="H241" s="440"/>
      <c r="I241" s="440"/>
      <c r="J241" s="440"/>
      <c r="K241" s="440"/>
      <c r="L241" s="440"/>
      <c r="M241" s="440"/>
      <c r="N241" s="440"/>
      <c r="O241" s="440"/>
      <c r="P241" s="440"/>
      <c r="Q241" s="440"/>
      <c r="R241" s="440"/>
      <c r="S241" s="440"/>
      <c r="T241" s="440"/>
      <c r="U241" s="440"/>
      <c r="V241" s="440"/>
      <c r="W241" s="440"/>
      <c r="X241" s="440"/>
      <c r="Y241" s="440"/>
      <c r="Z241" s="440"/>
    </row>
    <row r="242" ht="18.0" customHeight="1">
      <c r="A242" s="440"/>
      <c r="B242" s="4"/>
      <c r="C242" s="440"/>
      <c r="D242" s="460"/>
      <c r="E242" s="440"/>
      <c r="F242" s="440"/>
      <c r="G242" s="440"/>
      <c r="H242" s="440"/>
      <c r="I242" s="440"/>
      <c r="J242" s="440"/>
      <c r="K242" s="440"/>
      <c r="L242" s="440"/>
      <c r="M242" s="440"/>
      <c r="N242" s="440"/>
      <c r="O242" s="440"/>
      <c r="P242" s="440"/>
      <c r="Q242" s="440"/>
      <c r="R242" s="440"/>
      <c r="S242" s="440"/>
      <c r="T242" s="440"/>
      <c r="U242" s="440"/>
      <c r="V242" s="440"/>
      <c r="W242" s="440"/>
      <c r="X242" s="440"/>
      <c r="Y242" s="440"/>
      <c r="Z242" s="440"/>
    </row>
    <row r="243" ht="18.0" customHeight="1">
      <c r="A243" s="440"/>
      <c r="B243" s="4"/>
      <c r="C243" s="440"/>
      <c r="D243" s="460"/>
      <c r="E243" s="440"/>
      <c r="F243" s="440"/>
      <c r="G243" s="440"/>
      <c r="H243" s="440"/>
      <c r="I243" s="440"/>
      <c r="J243" s="440"/>
      <c r="K243" s="440"/>
      <c r="L243" s="440"/>
      <c r="M243" s="440"/>
      <c r="N243" s="440"/>
      <c r="O243" s="440"/>
      <c r="P243" s="440"/>
      <c r="Q243" s="440"/>
      <c r="R243" s="440"/>
      <c r="S243" s="440"/>
      <c r="T243" s="440"/>
      <c r="U243" s="440"/>
      <c r="V243" s="440"/>
      <c r="W243" s="440"/>
      <c r="X243" s="440"/>
      <c r="Y243" s="440"/>
      <c r="Z243" s="440"/>
    </row>
    <row r="244" ht="18.0" customHeight="1">
      <c r="A244" s="440"/>
      <c r="B244" s="4"/>
      <c r="C244" s="440"/>
      <c r="D244" s="460"/>
      <c r="E244" s="440"/>
      <c r="F244" s="440"/>
      <c r="G244" s="440"/>
      <c r="H244" s="440"/>
      <c r="I244" s="440"/>
      <c r="J244" s="440"/>
      <c r="K244" s="440"/>
      <c r="L244" s="440"/>
      <c r="M244" s="440"/>
      <c r="N244" s="440"/>
      <c r="O244" s="440"/>
      <c r="P244" s="440"/>
      <c r="Q244" s="440"/>
      <c r="R244" s="440"/>
      <c r="S244" s="440"/>
      <c r="T244" s="440"/>
      <c r="U244" s="440"/>
      <c r="V244" s="440"/>
      <c r="W244" s="440"/>
      <c r="X244" s="440"/>
      <c r="Y244" s="440"/>
      <c r="Z244" s="440"/>
    </row>
    <row r="245" ht="18.0" customHeight="1">
      <c r="A245" s="440"/>
      <c r="B245" s="4"/>
      <c r="C245" s="440"/>
      <c r="D245" s="460"/>
      <c r="E245" s="440"/>
      <c r="F245" s="440"/>
      <c r="G245" s="440"/>
      <c r="H245" s="440"/>
      <c r="I245" s="440"/>
      <c r="J245" s="440"/>
      <c r="K245" s="440"/>
      <c r="L245" s="440"/>
      <c r="M245" s="440"/>
      <c r="N245" s="440"/>
      <c r="O245" s="440"/>
      <c r="P245" s="440"/>
      <c r="Q245" s="440"/>
      <c r="R245" s="440"/>
      <c r="S245" s="440"/>
      <c r="T245" s="440"/>
      <c r="U245" s="440"/>
      <c r="V245" s="440"/>
      <c r="W245" s="440"/>
      <c r="X245" s="440"/>
      <c r="Y245" s="440"/>
      <c r="Z245" s="440"/>
    </row>
    <row r="246" ht="18.0" customHeight="1">
      <c r="A246" s="440"/>
      <c r="B246" s="4"/>
      <c r="C246" s="440"/>
      <c r="D246" s="460"/>
      <c r="E246" s="440"/>
      <c r="F246" s="440"/>
      <c r="G246" s="440"/>
      <c r="H246" s="440"/>
      <c r="I246" s="440"/>
      <c r="J246" s="440"/>
      <c r="K246" s="440"/>
      <c r="L246" s="440"/>
      <c r="M246" s="440"/>
      <c r="N246" s="440"/>
      <c r="O246" s="440"/>
      <c r="P246" s="440"/>
      <c r="Q246" s="440"/>
      <c r="R246" s="440"/>
      <c r="S246" s="440"/>
      <c r="T246" s="440"/>
      <c r="U246" s="440"/>
      <c r="V246" s="440"/>
      <c r="W246" s="440"/>
      <c r="X246" s="440"/>
      <c r="Y246" s="440"/>
      <c r="Z246" s="440"/>
    </row>
    <row r="247" ht="18.0" customHeight="1">
      <c r="A247" s="440"/>
      <c r="B247" s="4"/>
      <c r="C247" s="440"/>
      <c r="D247" s="460"/>
      <c r="E247" s="440"/>
      <c r="F247" s="440"/>
      <c r="G247" s="440"/>
      <c r="H247" s="440"/>
      <c r="I247" s="440"/>
      <c r="J247" s="440"/>
      <c r="K247" s="440"/>
      <c r="L247" s="440"/>
      <c r="M247" s="440"/>
      <c r="N247" s="440"/>
      <c r="O247" s="440"/>
      <c r="P247" s="440"/>
      <c r="Q247" s="440"/>
      <c r="R247" s="440"/>
      <c r="S247" s="440"/>
      <c r="T247" s="440"/>
      <c r="U247" s="440"/>
      <c r="V247" s="440"/>
      <c r="W247" s="440"/>
      <c r="X247" s="440"/>
      <c r="Y247" s="440"/>
      <c r="Z247" s="440"/>
    </row>
    <row r="248" ht="18.0" customHeight="1">
      <c r="A248" s="440"/>
      <c r="B248" s="4"/>
      <c r="C248" s="440"/>
      <c r="D248" s="460"/>
      <c r="E248" s="440"/>
      <c r="F248" s="440"/>
      <c r="G248" s="440"/>
      <c r="H248" s="440"/>
      <c r="I248" s="440"/>
      <c r="J248" s="440"/>
      <c r="K248" s="440"/>
      <c r="L248" s="440"/>
      <c r="M248" s="440"/>
      <c r="N248" s="440"/>
      <c r="O248" s="440"/>
      <c r="P248" s="440"/>
      <c r="Q248" s="440"/>
      <c r="R248" s="440"/>
      <c r="S248" s="440"/>
      <c r="T248" s="440"/>
      <c r="U248" s="440"/>
      <c r="V248" s="440"/>
      <c r="W248" s="440"/>
      <c r="X248" s="440"/>
      <c r="Y248" s="440"/>
      <c r="Z248" s="440"/>
    </row>
    <row r="249" ht="18.0" customHeight="1">
      <c r="A249" s="440"/>
      <c r="B249" s="4"/>
      <c r="C249" s="440"/>
      <c r="D249" s="460"/>
      <c r="E249" s="440"/>
      <c r="F249" s="440"/>
      <c r="G249" s="440"/>
      <c r="H249" s="440"/>
      <c r="I249" s="440"/>
      <c r="J249" s="440"/>
      <c r="K249" s="440"/>
      <c r="L249" s="440"/>
      <c r="M249" s="440"/>
      <c r="N249" s="440"/>
      <c r="O249" s="440"/>
      <c r="P249" s="440"/>
      <c r="Q249" s="440"/>
      <c r="R249" s="440"/>
      <c r="S249" s="440"/>
      <c r="T249" s="440"/>
      <c r="U249" s="440"/>
      <c r="V249" s="440"/>
      <c r="W249" s="440"/>
      <c r="X249" s="440"/>
      <c r="Y249" s="440"/>
      <c r="Z249" s="440"/>
    </row>
    <row r="250" ht="18.0" customHeight="1">
      <c r="A250" s="440"/>
      <c r="B250" s="4"/>
      <c r="C250" s="440"/>
      <c r="D250" s="460"/>
      <c r="E250" s="440"/>
      <c r="F250" s="440"/>
      <c r="G250" s="440"/>
      <c r="H250" s="440"/>
      <c r="I250" s="440"/>
      <c r="J250" s="440"/>
      <c r="K250" s="440"/>
      <c r="L250" s="440"/>
      <c r="M250" s="440"/>
      <c r="N250" s="440"/>
      <c r="O250" s="440"/>
      <c r="P250" s="440"/>
      <c r="Q250" s="440"/>
      <c r="R250" s="440"/>
      <c r="S250" s="440"/>
      <c r="T250" s="440"/>
      <c r="U250" s="440"/>
      <c r="V250" s="440"/>
      <c r="W250" s="440"/>
      <c r="X250" s="440"/>
      <c r="Y250" s="440"/>
      <c r="Z250" s="440"/>
    </row>
    <row r="251" ht="18.0" customHeight="1">
      <c r="A251" s="440"/>
      <c r="B251" s="4"/>
      <c r="C251" s="440"/>
      <c r="D251" s="460"/>
      <c r="E251" s="440"/>
      <c r="F251" s="440"/>
      <c r="G251" s="440"/>
      <c r="H251" s="440"/>
      <c r="I251" s="440"/>
      <c r="J251" s="440"/>
      <c r="K251" s="440"/>
      <c r="L251" s="440"/>
      <c r="M251" s="440"/>
      <c r="N251" s="440"/>
      <c r="O251" s="440"/>
      <c r="P251" s="440"/>
      <c r="Q251" s="440"/>
      <c r="R251" s="440"/>
      <c r="S251" s="440"/>
      <c r="T251" s="440"/>
      <c r="U251" s="440"/>
      <c r="V251" s="440"/>
      <c r="W251" s="440"/>
      <c r="X251" s="440"/>
      <c r="Y251" s="440"/>
      <c r="Z251" s="440"/>
    </row>
    <row r="252" ht="18.0" customHeight="1">
      <c r="A252" s="440"/>
      <c r="B252" s="4"/>
      <c r="C252" s="440"/>
      <c r="D252" s="460"/>
      <c r="E252" s="440"/>
      <c r="F252" s="440"/>
      <c r="G252" s="440"/>
      <c r="H252" s="440"/>
      <c r="I252" s="440"/>
      <c r="J252" s="440"/>
      <c r="K252" s="440"/>
      <c r="L252" s="440"/>
      <c r="M252" s="440"/>
      <c r="N252" s="440"/>
      <c r="O252" s="440"/>
      <c r="P252" s="440"/>
      <c r="Q252" s="440"/>
      <c r="R252" s="440"/>
      <c r="S252" s="440"/>
      <c r="T252" s="440"/>
      <c r="U252" s="440"/>
      <c r="V252" s="440"/>
      <c r="W252" s="440"/>
      <c r="X252" s="440"/>
      <c r="Y252" s="440"/>
      <c r="Z252" s="440"/>
    </row>
    <row r="253" ht="18.0" customHeight="1">
      <c r="A253" s="440"/>
      <c r="B253" s="4"/>
      <c r="C253" s="440"/>
      <c r="D253" s="460"/>
      <c r="E253" s="440"/>
      <c r="F253" s="440"/>
      <c r="G253" s="440"/>
      <c r="H253" s="440"/>
      <c r="I253" s="440"/>
      <c r="J253" s="440"/>
      <c r="K253" s="440"/>
      <c r="L253" s="440"/>
      <c r="M253" s="440"/>
      <c r="N253" s="440"/>
      <c r="O253" s="440"/>
      <c r="P253" s="440"/>
      <c r="Q253" s="440"/>
      <c r="R253" s="440"/>
      <c r="S253" s="440"/>
      <c r="T253" s="440"/>
      <c r="U253" s="440"/>
      <c r="V253" s="440"/>
      <c r="W253" s="440"/>
      <c r="X253" s="440"/>
      <c r="Y253" s="440"/>
      <c r="Z253" s="440"/>
    </row>
    <row r="254" ht="18.0" customHeight="1">
      <c r="A254" s="440"/>
      <c r="B254" s="4"/>
      <c r="C254" s="440"/>
      <c r="D254" s="460"/>
      <c r="E254" s="440"/>
      <c r="F254" s="440"/>
      <c r="G254" s="440"/>
      <c r="H254" s="440"/>
      <c r="I254" s="440"/>
      <c r="J254" s="440"/>
      <c r="K254" s="440"/>
      <c r="L254" s="440"/>
      <c r="M254" s="440"/>
      <c r="N254" s="440"/>
      <c r="O254" s="440"/>
      <c r="P254" s="440"/>
      <c r="Q254" s="440"/>
      <c r="R254" s="440"/>
      <c r="S254" s="440"/>
      <c r="T254" s="440"/>
      <c r="U254" s="440"/>
      <c r="V254" s="440"/>
      <c r="W254" s="440"/>
      <c r="X254" s="440"/>
      <c r="Y254" s="440"/>
      <c r="Z254" s="440"/>
    </row>
    <row r="255" ht="18.0" customHeight="1">
      <c r="A255" s="440"/>
      <c r="B255" s="4"/>
      <c r="C255" s="440"/>
      <c r="D255" s="460"/>
      <c r="E255" s="440"/>
      <c r="F255" s="440"/>
      <c r="G255" s="440"/>
      <c r="H255" s="440"/>
      <c r="I255" s="440"/>
      <c r="J255" s="440"/>
      <c r="K255" s="440"/>
      <c r="L255" s="440"/>
      <c r="M255" s="440"/>
      <c r="N255" s="440"/>
      <c r="O255" s="440"/>
      <c r="P255" s="440"/>
      <c r="Q255" s="440"/>
      <c r="R255" s="440"/>
      <c r="S255" s="440"/>
      <c r="T255" s="440"/>
      <c r="U255" s="440"/>
      <c r="V255" s="440"/>
      <c r="W255" s="440"/>
      <c r="X255" s="440"/>
      <c r="Y255" s="440"/>
      <c r="Z255" s="440"/>
    </row>
    <row r="256" ht="18.0" customHeight="1">
      <c r="A256" s="440"/>
      <c r="B256" s="4"/>
      <c r="C256" s="440"/>
      <c r="D256" s="460"/>
      <c r="E256" s="440"/>
      <c r="F256" s="440"/>
      <c r="G256" s="440"/>
      <c r="H256" s="440"/>
      <c r="I256" s="440"/>
      <c r="J256" s="440"/>
      <c r="K256" s="440"/>
      <c r="L256" s="440"/>
      <c r="M256" s="440"/>
      <c r="N256" s="440"/>
      <c r="O256" s="440"/>
      <c r="P256" s="440"/>
      <c r="Q256" s="440"/>
      <c r="R256" s="440"/>
      <c r="S256" s="440"/>
      <c r="T256" s="440"/>
      <c r="U256" s="440"/>
      <c r="V256" s="440"/>
      <c r="W256" s="440"/>
      <c r="X256" s="440"/>
      <c r="Y256" s="440"/>
      <c r="Z256" s="440"/>
    </row>
    <row r="257" ht="18.0" customHeight="1">
      <c r="A257" s="440"/>
      <c r="B257" s="4"/>
      <c r="C257" s="440"/>
      <c r="D257" s="460"/>
      <c r="E257" s="440"/>
      <c r="F257" s="440"/>
      <c r="G257" s="440"/>
      <c r="H257" s="440"/>
      <c r="I257" s="440"/>
      <c r="J257" s="440"/>
      <c r="K257" s="440"/>
      <c r="L257" s="440"/>
      <c r="M257" s="440"/>
      <c r="N257" s="440"/>
      <c r="O257" s="440"/>
      <c r="P257" s="440"/>
      <c r="Q257" s="440"/>
      <c r="R257" s="440"/>
      <c r="S257" s="440"/>
      <c r="T257" s="440"/>
      <c r="U257" s="440"/>
      <c r="V257" s="440"/>
      <c r="W257" s="440"/>
      <c r="X257" s="440"/>
      <c r="Y257" s="440"/>
      <c r="Z257" s="440"/>
    </row>
    <row r="258" ht="18.0" customHeight="1">
      <c r="A258" s="440"/>
      <c r="B258" s="4"/>
      <c r="C258" s="440"/>
      <c r="D258" s="460"/>
      <c r="E258" s="440"/>
      <c r="F258" s="440"/>
      <c r="G258" s="440"/>
      <c r="H258" s="440"/>
      <c r="I258" s="440"/>
      <c r="J258" s="440"/>
      <c r="K258" s="440"/>
      <c r="L258" s="440"/>
      <c r="M258" s="440"/>
      <c r="N258" s="440"/>
      <c r="O258" s="440"/>
      <c r="P258" s="440"/>
      <c r="Q258" s="440"/>
      <c r="R258" s="440"/>
      <c r="S258" s="440"/>
      <c r="T258" s="440"/>
      <c r="U258" s="440"/>
      <c r="V258" s="440"/>
      <c r="W258" s="440"/>
      <c r="X258" s="440"/>
      <c r="Y258" s="440"/>
      <c r="Z258" s="440"/>
    </row>
    <row r="259" ht="18.0" customHeight="1">
      <c r="A259" s="440"/>
      <c r="B259" s="4"/>
      <c r="C259" s="440"/>
      <c r="D259" s="460"/>
      <c r="E259" s="440"/>
      <c r="F259" s="440"/>
      <c r="G259" s="440"/>
      <c r="H259" s="440"/>
      <c r="I259" s="440"/>
      <c r="J259" s="440"/>
      <c r="K259" s="440"/>
      <c r="L259" s="440"/>
      <c r="M259" s="440"/>
      <c r="N259" s="440"/>
      <c r="O259" s="440"/>
      <c r="P259" s="440"/>
      <c r="Q259" s="440"/>
      <c r="R259" s="440"/>
      <c r="S259" s="440"/>
      <c r="T259" s="440"/>
      <c r="U259" s="440"/>
      <c r="V259" s="440"/>
      <c r="W259" s="440"/>
      <c r="X259" s="440"/>
      <c r="Y259" s="440"/>
      <c r="Z259" s="440"/>
    </row>
    <row r="260" ht="18.0" customHeight="1">
      <c r="A260" s="440"/>
      <c r="B260" s="4"/>
      <c r="C260" s="440"/>
      <c r="D260" s="460"/>
      <c r="E260" s="440"/>
      <c r="F260" s="440"/>
      <c r="G260" s="440"/>
      <c r="H260" s="440"/>
      <c r="I260" s="440"/>
      <c r="J260" s="440"/>
      <c r="K260" s="440"/>
      <c r="L260" s="440"/>
      <c r="M260" s="440"/>
      <c r="N260" s="440"/>
      <c r="O260" s="440"/>
      <c r="P260" s="440"/>
      <c r="Q260" s="440"/>
      <c r="R260" s="440"/>
      <c r="S260" s="440"/>
      <c r="T260" s="440"/>
      <c r="U260" s="440"/>
      <c r="V260" s="440"/>
      <c r="W260" s="440"/>
      <c r="X260" s="440"/>
      <c r="Y260" s="440"/>
      <c r="Z260" s="440"/>
    </row>
    <row r="261" ht="18.0" customHeight="1">
      <c r="A261" s="440"/>
      <c r="B261" s="4"/>
      <c r="C261" s="440"/>
      <c r="D261" s="460"/>
      <c r="E261" s="440"/>
      <c r="F261" s="440"/>
      <c r="G261" s="440"/>
      <c r="H261" s="440"/>
      <c r="I261" s="440"/>
      <c r="J261" s="440"/>
      <c r="K261" s="440"/>
      <c r="L261" s="440"/>
      <c r="M261" s="440"/>
      <c r="N261" s="440"/>
      <c r="O261" s="440"/>
      <c r="P261" s="440"/>
      <c r="Q261" s="440"/>
      <c r="R261" s="440"/>
      <c r="S261" s="440"/>
      <c r="T261" s="440"/>
      <c r="U261" s="440"/>
      <c r="V261" s="440"/>
      <c r="W261" s="440"/>
      <c r="X261" s="440"/>
      <c r="Y261" s="440"/>
      <c r="Z261" s="440"/>
    </row>
    <row r="262" ht="18.0" customHeight="1">
      <c r="A262" s="440"/>
      <c r="B262" s="4"/>
      <c r="C262" s="440"/>
      <c r="D262" s="460"/>
      <c r="E262" s="440"/>
      <c r="F262" s="440"/>
      <c r="G262" s="440"/>
      <c r="H262" s="440"/>
      <c r="I262" s="440"/>
      <c r="J262" s="440"/>
      <c r="K262" s="440"/>
      <c r="L262" s="440"/>
      <c r="M262" s="440"/>
      <c r="N262" s="440"/>
      <c r="O262" s="440"/>
      <c r="P262" s="440"/>
      <c r="Q262" s="440"/>
      <c r="R262" s="440"/>
      <c r="S262" s="440"/>
      <c r="T262" s="440"/>
      <c r="U262" s="440"/>
      <c r="V262" s="440"/>
      <c r="W262" s="440"/>
      <c r="X262" s="440"/>
      <c r="Y262" s="440"/>
      <c r="Z262" s="440"/>
    </row>
    <row r="263" ht="18.0" customHeight="1">
      <c r="A263" s="440"/>
      <c r="B263" s="4"/>
      <c r="C263" s="440"/>
      <c r="D263" s="460"/>
      <c r="E263" s="440"/>
      <c r="F263" s="440"/>
      <c r="G263" s="440"/>
      <c r="H263" s="440"/>
      <c r="I263" s="440"/>
      <c r="J263" s="440"/>
      <c r="K263" s="440"/>
      <c r="L263" s="440"/>
      <c r="M263" s="440"/>
      <c r="N263" s="440"/>
      <c r="O263" s="440"/>
      <c r="P263" s="440"/>
      <c r="Q263" s="440"/>
      <c r="R263" s="440"/>
      <c r="S263" s="440"/>
      <c r="T263" s="440"/>
      <c r="U263" s="440"/>
      <c r="V263" s="440"/>
      <c r="W263" s="440"/>
      <c r="X263" s="440"/>
      <c r="Y263" s="440"/>
      <c r="Z263" s="440"/>
    </row>
    <row r="264" ht="18.0" customHeight="1">
      <c r="A264" s="440"/>
      <c r="B264" s="4"/>
      <c r="C264" s="440"/>
      <c r="D264" s="460"/>
      <c r="E264" s="440"/>
      <c r="F264" s="440"/>
      <c r="G264" s="440"/>
      <c r="H264" s="440"/>
      <c r="I264" s="440"/>
      <c r="J264" s="440"/>
      <c r="K264" s="440"/>
      <c r="L264" s="440"/>
      <c r="M264" s="440"/>
      <c r="N264" s="440"/>
      <c r="O264" s="440"/>
      <c r="P264" s="440"/>
      <c r="Q264" s="440"/>
      <c r="R264" s="440"/>
      <c r="S264" s="440"/>
      <c r="T264" s="440"/>
      <c r="U264" s="440"/>
      <c r="V264" s="440"/>
      <c r="W264" s="440"/>
      <c r="X264" s="440"/>
      <c r="Y264" s="440"/>
      <c r="Z264" s="440"/>
    </row>
    <row r="265" ht="18.0" customHeight="1">
      <c r="A265" s="440"/>
      <c r="B265" s="4"/>
      <c r="C265" s="440"/>
      <c r="D265" s="460"/>
      <c r="E265" s="440"/>
      <c r="F265" s="440"/>
      <c r="G265" s="440"/>
      <c r="H265" s="440"/>
      <c r="I265" s="440"/>
      <c r="J265" s="440"/>
      <c r="K265" s="440"/>
      <c r="L265" s="440"/>
      <c r="M265" s="440"/>
      <c r="N265" s="440"/>
      <c r="O265" s="440"/>
      <c r="P265" s="440"/>
      <c r="Q265" s="440"/>
      <c r="R265" s="440"/>
      <c r="S265" s="440"/>
      <c r="T265" s="440"/>
      <c r="U265" s="440"/>
      <c r="V265" s="440"/>
      <c r="W265" s="440"/>
      <c r="X265" s="440"/>
      <c r="Y265" s="440"/>
      <c r="Z265" s="440"/>
    </row>
    <row r="266" ht="18.0" customHeight="1">
      <c r="A266" s="440"/>
      <c r="B266" s="4"/>
      <c r="C266" s="440"/>
      <c r="D266" s="460"/>
      <c r="E266" s="440"/>
      <c r="F266" s="440"/>
      <c r="G266" s="440"/>
      <c r="H266" s="440"/>
      <c r="I266" s="440"/>
      <c r="J266" s="440"/>
      <c r="K266" s="440"/>
      <c r="L266" s="440"/>
      <c r="M266" s="440"/>
      <c r="N266" s="440"/>
      <c r="O266" s="440"/>
      <c r="P266" s="440"/>
      <c r="Q266" s="440"/>
      <c r="R266" s="440"/>
      <c r="S266" s="440"/>
      <c r="T266" s="440"/>
      <c r="U266" s="440"/>
      <c r="V266" s="440"/>
      <c r="W266" s="440"/>
      <c r="X266" s="440"/>
      <c r="Y266" s="440"/>
      <c r="Z266" s="440"/>
    </row>
    <row r="267" ht="18.0" customHeight="1">
      <c r="A267" s="440"/>
      <c r="B267" s="4"/>
      <c r="C267" s="440"/>
      <c r="D267" s="460"/>
      <c r="E267" s="440"/>
      <c r="F267" s="440"/>
      <c r="G267" s="440"/>
      <c r="H267" s="440"/>
      <c r="I267" s="440"/>
      <c r="J267" s="440"/>
      <c r="K267" s="440"/>
      <c r="L267" s="440"/>
      <c r="M267" s="440"/>
      <c r="N267" s="440"/>
      <c r="O267" s="440"/>
      <c r="P267" s="440"/>
      <c r="Q267" s="440"/>
      <c r="R267" s="440"/>
      <c r="S267" s="440"/>
      <c r="T267" s="440"/>
      <c r="U267" s="440"/>
      <c r="V267" s="440"/>
      <c r="W267" s="440"/>
      <c r="X267" s="440"/>
      <c r="Y267" s="440"/>
      <c r="Z267" s="440"/>
    </row>
    <row r="268" ht="18.0" customHeight="1">
      <c r="A268" s="440"/>
      <c r="B268" s="4"/>
      <c r="C268" s="440"/>
      <c r="D268" s="460"/>
      <c r="E268" s="440"/>
      <c r="F268" s="440"/>
      <c r="G268" s="440"/>
      <c r="H268" s="440"/>
      <c r="I268" s="440"/>
      <c r="J268" s="440"/>
      <c r="K268" s="440"/>
      <c r="L268" s="440"/>
      <c r="M268" s="440"/>
      <c r="N268" s="440"/>
      <c r="O268" s="440"/>
      <c r="P268" s="440"/>
      <c r="Q268" s="440"/>
      <c r="R268" s="440"/>
      <c r="S268" s="440"/>
      <c r="T268" s="440"/>
      <c r="U268" s="440"/>
      <c r="V268" s="440"/>
      <c r="W268" s="440"/>
      <c r="X268" s="440"/>
      <c r="Y268" s="440"/>
      <c r="Z268" s="440"/>
    </row>
    <row r="269" ht="18.0" customHeight="1">
      <c r="A269" s="440"/>
      <c r="B269" s="4"/>
      <c r="C269" s="440"/>
      <c r="D269" s="460"/>
      <c r="E269" s="440"/>
      <c r="F269" s="440"/>
      <c r="G269" s="440"/>
      <c r="H269" s="440"/>
      <c r="I269" s="440"/>
      <c r="J269" s="440"/>
      <c r="K269" s="440"/>
      <c r="L269" s="440"/>
      <c r="M269" s="440"/>
      <c r="N269" s="440"/>
      <c r="O269" s="440"/>
      <c r="P269" s="440"/>
      <c r="Q269" s="440"/>
      <c r="R269" s="440"/>
      <c r="S269" s="440"/>
      <c r="T269" s="440"/>
      <c r="U269" s="440"/>
      <c r="V269" s="440"/>
      <c r="W269" s="440"/>
      <c r="X269" s="440"/>
      <c r="Y269" s="440"/>
      <c r="Z269" s="440"/>
    </row>
    <row r="270" ht="18.0" customHeight="1">
      <c r="A270" s="440"/>
      <c r="B270" s="4"/>
      <c r="C270" s="440"/>
      <c r="D270" s="460"/>
      <c r="E270" s="440"/>
      <c r="F270" s="440"/>
      <c r="G270" s="440"/>
      <c r="H270" s="440"/>
      <c r="I270" s="440"/>
      <c r="J270" s="440"/>
      <c r="K270" s="440"/>
      <c r="L270" s="440"/>
      <c r="M270" s="440"/>
      <c r="N270" s="440"/>
      <c r="O270" s="440"/>
      <c r="P270" s="440"/>
      <c r="Q270" s="440"/>
      <c r="R270" s="440"/>
      <c r="S270" s="440"/>
      <c r="T270" s="440"/>
      <c r="U270" s="440"/>
      <c r="V270" s="440"/>
      <c r="W270" s="440"/>
      <c r="X270" s="440"/>
      <c r="Y270" s="440"/>
      <c r="Z270" s="440"/>
    </row>
    <row r="271" ht="18.0" customHeight="1">
      <c r="A271" s="440"/>
      <c r="B271" s="4"/>
      <c r="C271" s="440"/>
      <c r="D271" s="460"/>
      <c r="E271" s="440"/>
      <c r="F271" s="440"/>
      <c r="G271" s="440"/>
      <c r="H271" s="440"/>
      <c r="I271" s="440"/>
      <c r="J271" s="440"/>
      <c r="K271" s="440"/>
      <c r="L271" s="440"/>
      <c r="M271" s="440"/>
      <c r="N271" s="440"/>
      <c r="O271" s="440"/>
      <c r="P271" s="440"/>
      <c r="Q271" s="440"/>
      <c r="R271" s="440"/>
      <c r="S271" s="440"/>
      <c r="T271" s="440"/>
      <c r="U271" s="440"/>
      <c r="V271" s="440"/>
      <c r="W271" s="440"/>
      <c r="X271" s="440"/>
      <c r="Y271" s="440"/>
      <c r="Z271" s="440"/>
    </row>
    <row r="272" ht="18.0" customHeight="1">
      <c r="A272" s="440"/>
      <c r="B272" s="4"/>
      <c r="C272" s="440"/>
      <c r="D272" s="460"/>
      <c r="E272" s="440"/>
      <c r="F272" s="440"/>
      <c r="G272" s="440"/>
      <c r="H272" s="440"/>
      <c r="I272" s="440"/>
      <c r="J272" s="440"/>
      <c r="K272" s="440"/>
      <c r="L272" s="440"/>
      <c r="M272" s="440"/>
      <c r="N272" s="440"/>
      <c r="O272" s="440"/>
      <c r="P272" s="440"/>
      <c r="Q272" s="440"/>
      <c r="R272" s="440"/>
      <c r="S272" s="440"/>
      <c r="T272" s="440"/>
      <c r="U272" s="440"/>
      <c r="V272" s="440"/>
      <c r="W272" s="440"/>
      <c r="X272" s="440"/>
      <c r="Y272" s="440"/>
      <c r="Z272" s="440"/>
    </row>
    <row r="273" ht="18.0" customHeight="1">
      <c r="A273" s="440"/>
      <c r="B273" s="4"/>
      <c r="C273" s="440"/>
      <c r="D273" s="460"/>
      <c r="E273" s="440"/>
      <c r="F273" s="440"/>
      <c r="G273" s="440"/>
      <c r="H273" s="440"/>
      <c r="I273" s="440"/>
      <c r="J273" s="440"/>
      <c r="K273" s="440"/>
      <c r="L273" s="440"/>
      <c r="M273" s="440"/>
      <c r="N273" s="440"/>
      <c r="O273" s="440"/>
      <c r="P273" s="440"/>
      <c r="Q273" s="440"/>
      <c r="R273" s="440"/>
      <c r="S273" s="440"/>
      <c r="T273" s="440"/>
      <c r="U273" s="440"/>
      <c r="V273" s="440"/>
      <c r="W273" s="440"/>
      <c r="X273" s="440"/>
      <c r="Y273" s="440"/>
      <c r="Z273" s="440"/>
    </row>
    <row r="274" ht="18.0" customHeight="1">
      <c r="A274" s="440"/>
      <c r="B274" s="4"/>
      <c r="C274" s="440"/>
      <c r="D274" s="460"/>
      <c r="E274" s="440"/>
      <c r="F274" s="440"/>
      <c r="G274" s="440"/>
      <c r="H274" s="440"/>
      <c r="I274" s="440"/>
      <c r="J274" s="440"/>
      <c r="K274" s="440"/>
      <c r="L274" s="440"/>
      <c r="M274" s="440"/>
      <c r="N274" s="440"/>
      <c r="O274" s="440"/>
      <c r="P274" s="440"/>
      <c r="Q274" s="440"/>
      <c r="R274" s="440"/>
      <c r="S274" s="440"/>
      <c r="T274" s="440"/>
      <c r="U274" s="440"/>
      <c r="V274" s="440"/>
      <c r="W274" s="440"/>
      <c r="X274" s="440"/>
      <c r="Y274" s="440"/>
      <c r="Z274" s="440"/>
    </row>
    <row r="275" ht="18.0" customHeight="1">
      <c r="A275" s="440"/>
      <c r="B275" s="4"/>
      <c r="C275" s="440"/>
      <c r="D275" s="460"/>
      <c r="E275" s="440"/>
      <c r="F275" s="440"/>
      <c r="G275" s="440"/>
      <c r="H275" s="440"/>
      <c r="I275" s="440"/>
      <c r="J275" s="440"/>
      <c r="K275" s="440"/>
      <c r="L275" s="440"/>
      <c r="M275" s="440"/>
      <c r="N275" s="440"/>
      <c r="O275" s="440"/>
      <c r="P275" s="440"/>
      <c r="Q275" s="440"/>
      <c r="R275" s="440"/>
      <c r="S275" s="440"/>
      <c r="T275" s="440"/>
      <c r="U275" s="440"/>
      <c r="V275" s="440"/>
      <c r="W275" s="440"/>
      <c r="X275" s="440"/>
      <c r="Y275" s="440"/>
      <c r="Z275" s="440"/>
    </row>
    <row r="276" ht="18.0" customHeight="1">
      <c r="A276" s="440"/>
      <c r="B276" s="4"/>
      <c r="C276" s="440"/>
      <c r="D276" s="460"/>
      <c r="E276" s="440"/>
      <c r="F276" s="440"/>
      <c r="G276" s="440"/>
      <c r="H276" s="440"/>
      <c r="I276" s="440"/>
      <c r="J276" s="440"/>
      <c r="K276" s="440"/>
      <c r="L276" s="440"/>
      <c r="M276" s="440"/>
      <c r="N276" s="440"/>
      <c r="O276" s="440"/>
      <c r="P276" s="440"/>
      <c r="Q276" s="440"/>
      <c r="R276" s="440"/>
      <c r="S276" s="440"/>
      <c r="T276" s="440"/>
      <c r="U276" s="440"/>
      <c r="V276" s="440"/>
      <c r="W276" s="440"/>
      <c r="X276" s="440"/>
      <c r="Y276" s="440"/>
      <c r="Z276" s="440"/>
    </row>
    <row r="277" ht="18.0" customHeight="1">
      <c r="A277" s="440"/>
      <c r="B277" s="4"/>
      <c r="C277" s="440"/>
      <c r="D277" s="460"/>
      <c r="E277" s="440"/>
      <c r="F277" s="440"/>
      <c r="G277" s="440"/>
      <c r="H277" s="440"/>
      <c r="I277" s="440"/>
      <c r="J277" s="440"/>
      <c r="K277" s="440"/>
      <c r="L277" s="440"/>
      <c r="M277" s="440"/>
      <c r="N277" s="440"/>
      <c r="O277" s="440"/>
      <c r="P277" s="440"/>
      <c r="Q277" s="440"/>
      <c r="R277" s="440"/>
      <c r="S277" s="440"/>
      <c r="T277" s="440"/>
      <c r="U277" s="440"/>
      <c r="V277" s="440"/>
      <c r="W277" s="440"/>
      <c r="X277" s="440"/>
      <c r="Y277" s="440"/>
      <c r="Z277" s="440"/>
    </row>
    <row r="278" ht="18.0" customHeight="1">
      <c r="A278" s="440"/>
      <c r="B278" s="4"/>
      <c r="C278" s="440"/>
      <c r="D278" s="460"/>
      <c r="E278" s="440"/>
      <c r="F278" s="440"/>
      <c r="G278" s="440"/>
      <c r="H278" s="440"/>
      <c r="I278" s="440"/>
      <c r="J278" s="440"/>
      <c r="K278" s="440"/>
      <c r="L278" s="440"/>
      <c r="M278" s="440"/>
      <c r="N278" s="440"/>
      <c r="O278" s="440"/>
      <c r="P278" s="440"/>
      <c r="Q278" s="440"/>
      <c r="R278" s="440"/>
      <c r="S278" s="440"/>
      <c r="T278" s="440"/>
      <c r="U278" s="440"/>
      <c r="V278" s="440"/>
      <c r="W278" s="440"/>
      <c r="X278" s="440"/>
      <c r="Y278" s="440"/>
      <c r="Z278" s="440"/>
    </row>
    <row r="279" ht="18.0" customHeight="1">
      <c r="A279" s="440"/>
      <c r="B279" s="4"/>
      <c r="C279" s="440"/>
      <c r="D279" s="460"/>
      <c r="E279" s="440"/>
      <c r="F279" s="440"/>
      <c r="G279" s="440"/>
      <c r="H279" s="440"/>
      <c r="I279" s="440"/>
      <c r="J279" s="440"/>
      <c r="K279" s="440"/>
      <c r="L279" s="440"/>
      <c r="M279" s="440"/>
      <c r="N279" s="440"/>
      <c r="O279" s="440"/>
      <c r="P279" s="440"/>
      <c r="Q279" s="440"/>
      <c r="R279" s="440"/>
      <c r="S279" s="440"/>
      <c r="T279" s="440"/>
      <c r="U279" s="440"/>
      <c r="V279" s="440"/>
      <c r="W279" s="440"/>
      <c r="X279" s="440"/>
      <c r="Y279" s="440"/>
      <c r="Z279" s="440"/>
    </row>
    <row r="280" ht="18.0" customHeight="1">
      <c r="A280" s="440"/>
      <c r="B280" s="4"/>
      <c r="C280" s="440"/>
      <c r="D280" s="460"/>
      <c r="E280" s="440"/>
      <c r="F280" s="440"/>
      <c r="G280" s="440"/>
      <c r="H280" s="440"/>
      <c r="I280" s="440"/>
      <c r="J280" s="440"/>
      <c r="K280" s="440"/>
      <c r="L280" s="440"/>
      <c r="M280" s="440"/>
      <c r="N280" s="440"/>
      <c r="O280" s="440"/>
      <c r="P280" s="440"/>
      <c r="Q280" s="440"/>
      <c r="R280" s="440"/>
      <c r="S280" s="440"/>
      <c r="T280" s="440"/>
      <c r="U280" s="440"/>
      <c r="V280" s="440"/>
      <c r="W280" s="440"/>
      <c r="X280" s="440"/>
      <c r="Y280" s="440"/>
      <c r="Z280" s="440"/>
    </row>
    <row r="281" ht="18.0" customHeight="1">
      <c r="A281" s="440"/>
      <c r="B281" s="4"/>
      <c r="C281" s="440"/>
      <c r="D281" s="460"/>
      <c r="E281" s="440"/>
      <c r="F281" s="440"/>
      <c r="G281" s="440"/>
      <c r="H281" s="440"/>
      <c r="I281" s="440"/>
      <c r="J281" s="440"/>
      <c r="K281" s="440"/>
      <c r="L281" s="440"/>
      <c r="M281" s="440"/>
      <c r="N281" s="440"/>
      <c r="O281" s="440"/>
      <c r="P281" s="440"/>
      <c r="Q281" s="440"/>
      <c r="R281" s="440"/>
      <c r="S281" s="440"/>
      <c r="T281" s="440"/>
      <c r="U281" s="440"/>
      <c r="V281" s="440"/>
      <c r="W281" s="440"/>
      <c r="X281" s="440"/>
      <c r="Y281" s="440"/>
      <c r="Z281" s="440"/>
    </row>
    <row r="282" ht="18.0" customHeight="1">
      <c r="A282" s="440"/>
      <c r="B282" s="4"/>
      <c r="C282" s="440"/>
      <c r="D282" s="460"/>
      <c r="E282" s="440"/>
      <c r="F282" s="440"/>
      <c r="G282" s="440"/>
      <c r="H282" s="440"/>
      <c r="I282" s="440"/>
      <c r="J282" s="440"/>
      <c r="K282" s="440"/>
      <c r="L282" s="440"/>
      <c r="M282" s="440"/>
      <c r="N282" s="440"/>
      <c r="O282" s="440"/>
      <c r="P282" s="440"/>
      <c r="Q282" s="440"/>
      <c r="R282" s="440"/>
      <c r="S282" s="440"/>
      <c r="T282" s="440"/>
      <c r="U282" s="440"/>
      <c r="V282" s="440"/>
      <c r="W282" s="440"/>
      <c r="X282" s="440"/>
      <c r="Y282" s="440"/>
      <c r="Z282" s="440"/>
    </row>
    <row r="283" ht="18.0" customHeight="1">
      <c r="A283" s="440"/>
      <c r="B283" s="4"/>
      <c r="C283" s="440"/>
      <c r="D283" s="460"/>
      <c r="E283" s="440"/>
      <c r="F283" s="440"/>
      <c r="G283" s="440"/>
      <c r="H283" s="440"/>
      <c r="I283" s="440"/>
      <c r="J283" s="440"/>
      <c r="K283" s="440"/>
      <c r="L283" s="440"/>
      <c r="M283" s="440"/>
      <c r="N283" s="440"/>
      <c r="O283" s="440"/>
      <c r="P283" s="440"/>
      <c r="Q283" s="440"/>
      <c r="R283" s="440"/>
      <c r="S283" s="440"/>
      <c r="T283" s="440"/>
      <c r="U283" s="440"/>
      <c r="V283" s="440"/>
      <c r="W283" s="440"/>
      <c r="X283" s="440"/>
      <c r="Y283" s="440"/>
      <c r="Z283" s="440"/>
    </row>
    <row r="284" ht="18.0" customHeight="1">
      <c r="A284" s="440"/>
      <c r="B284" s="4"/>
      <c r="C284" s="440"/>
      <c r="D284" s="460"/>
      <c r="E284" s="440"/>
      <c r="F284" s="440"/>
      <c r="G284" s="440"/>
      <c r="H284" s="440"/>
      <c r="I284" s="440"/>
      <c r="J284" s="440"/>
      <c r="K284" s="440"/>
      <c r="L284" s="440"/>
      <c r="M284" s="440"/>
      <c r="N284" s="440"/>
      <c r="O284" s="440"/>
      <c r="P284" s="440"/>
      <c r="Q284" s="440"/>
      <c r="R284" s="440"/>
      <c r="S284" s="440"/>
      <c r="T284" s="440"/>
      <c r="U284" s="440"/>
      <c r="V284" s="440"/>
      <c r="W284" s="440"/>
      <c r="X284" s="440"/>
      <c r="Y284" s="440"/>
      <c r="Z284" s="440"/>
    </row>
    <row r="285" ht="18.0" customHeight="1">
      <c r="A285" s="440"/>
      <c r="B285" s="4"/>
      <c r="C285" s="440"/>
      <c r="D285" s="460"/>
      <c r="E285" s="440"/>
      <c r="F285" s="440"/>
      <c r="G285" s="440"/>
      <c r="H285" s="440"/>
      <c r="I285" s="440"/>
      <c r="J285" s="440"/>
      <c r="K285" s="440"/>
      <c r="L285" s="440"/>
      <c r="M285" s="440"/>
      <c r="N285" s="440"/>
      <c r="O285" s="440"/>
      <c r="P285" s="440"/>
      <c r="Q285" s="440"/>
      <c r="R285" s="440"/>
      <c r="S285" s="440"/>
      <c r="T285" s="440"/>
      <c r="U285" s="440"/>
      <c r="V285" s="440"/>
      <c r="W285" s="440"/>
      <c r="X285" s="440"/>
      <c r="Y285" s="440"/>
      <c r="Z285" s="440"/>
    </row>
    <row r="286" ht="18.0" customHeight="1">
      <c r="A286" s="440"/>
      <c r="B286" s="4"/>
      <c r="C286" s="440"/>
      <c r="D286" s="460"/>
      <c r="E286" s="440"/>
      <c r="F286" s="440"/>
      <c r="G286" s="440"/>
      <c r="H286" s="440"/>
      <c r="I286" s="440"/>
      <c r="J286" s="440"/>
      <c r="K286" s="440"/>
      <c r="L286" s="440"/>
      <c r="M286" s="440"/>
      <c r="N286" s="440"/>
      <c r="O286" s="440"/>
      <c r="P286" s="440"/>
      <c r="Q286" s="440"/>
      <c r="R286" s="440"/>
      <c r="S286" s="440"/>
      <c r="T286" s="440"/>
      <c r="U286" s="440"/>
      <c r="V286" s="440"/>
      <c r="W286" s="440"/>
      <c r="X286" s="440"/>
      <c r="Y286" s="440"/>
      <c r="Z286" s="440"/>
    </row>
    <row r="287" ht="18.0" customHeight="1">
      <c r="A287" s="440"/>
      <c r="B287" s="4"/>
      <c r="C287" s="440"/>
      <c r="D287" s="460"/>
      <c r="E287" s="440"/>
      <c r="F287" s="440"/>
      <c r="G287" s="440"/>
      <c r="H287" s="440"/>
      <c r="I287" s="440"/>
      <c r="J287" s="440"/>
      <c r="K287" s="440"/>
      <c r="L287" s="440"/>
      <c r="M287" s="440"/>
      <c r="N287" s="440"/>
      <c r="O287" s="440"/>
      <c r="P287" s="440"/>
      <c r="Q287" s="440"/>
      <c r="R287" s="440"/>
      <c r="S287" s="440"/>
      <c r="T287" s="440"/>
      <c r="U287" s="440"/>
      <c r="V287" s="440"/>
      <c r="W287" s="440"/>
      <c r="X287" s="440"/>
      <c r="Y287" s="440"/>
      <c r="Z287" s="440"/>
    </row>
    <row r="288" ht="18.0" customHeight="1">
      <c r="A288" s="440"/>
      <c r="B288" s="4"/>
      <c r="C288" s="440"/>
      <c r="D288" s="460"/>
      <c r="E288" s="440"/>
      <c r="F288" s="440"/>
      <c r="G288" s="440"/>
      <c r="H288" s="440"/>
      <c r="I288" s="440"/>
      <c r="J288" s="440"/>
      <c r="K288" s="440"/>
      <c r="L288" s="440"/>
      <c r="M288" s="440"/>
      <c r="N288" s="440"/>
      <c r="O288" s="440"/>
      <c r="P288" s="440"/>
      <c r="Q288" s="440"/>
      <c r="R288" s="440"/>
      <c r="S288" s="440"/>
      <c r="T288" s="440"/>
      <c r="U288" s="440"/>
      <c r="V288" s="440"/>
      <c r="W288" s="440"/>
      <c r="X288" s="440"/>
      <c r="Y288" s="440"/>
      <c r="Z288" s="440"/>
    </row>
    <row r="289" ht="18.0" customHeight="1">
      <c r="A289" s="440"/>
      <c r="B289" s="4"/>
      <c r="C289" s="440"/>
      <c r="D289" s="460"/>
      <c r="E289" s="440"/>
      <c r="F289" s="440"/>
      <c r="G289" s="440"/>
      <c r="H289" s="440"/>
      <c r="I289" s="440"/>
      <c r="J289" s="440"/>
      <c r="K289" s="440"/>
      <c r="L289" s="440"/>
      <c r="M289" s="440"/>
      <c r="N289" s="440"/>
      <c r="O289" s="440"/>
      <c r="P289" s="440"/>
      <c r="Q289" s="440"/>
      <c r="R289" s="440"/>
      <c r="S289" s="440"/>
      <c r="T289" s="440"/>
      <c r="U289" s="440"/>
      <c r="V289" s="440"/>
      <c r="W289" s="440"/>
      <c r="X289" s="440"/>
      <c r="Y289" s="440"/>
      <c r="Z289" s="440"/>
    </row>
    <row r="290" ht="18.0" customHeight="1">
      <c r="A290" s="440"/>
      <c r="B290" s="4"/>
      <c r="C290" s="440"/>
      <c r="D290" s="460"/>
      <c r="E290" s="440"/>
      <c r="F290" s="440"/>
      <c r="G290" s="440"/>
      <c r="H290" s="440"/>
      <c r="I290" s="440"/>
      <c r="J290" s="440"/>
      <c r="K290" s="440"/>
      <c r="L290" s="440"/>
      <c r="M290" s="440"/>
      <c r="N290" s="440"/>
      <c r="O290" s="440"/>
      <c r="P290" s="440"/>
      <c r="Q290" s="440"/>
      <c r="R290" s="440"/>
      <c r="S290" s="440"/>
      <c r="T290" s="440"/>
      <c r="U290" s="440"/>
      <c r="V290" s="440"/>
      <c r="W290" s="440"/>
      <c r="X290" s="440"/>
      <c r="Y290" s="440"/>
      <c r="Z290" s="440"/>
    </row>
    <row r="291" ht="18.0" customHeight="1">
      <c r="A291" s="440"/>
      <c r="B291" s="4"/>
      <c r="C291" s="440"/>
      <c r="D291" s="460"/>
      <c r="E291" s="440"/>
      <c r="F291" s="440"/>
      <c r="G291" s="440"/>
      <c r="H291" s="440"/>
      <c r="I291" s="440"/>
      <c r="J291" s="440"/>
      <c r="K291" s="440"/>
      <c r="L291" s="440"/>
      <c r="M291" s="440"/>
      <c r="N291" s="440"/>
      <c r="O291" s="440"/>
      <c r="P291" s="440"/>
      <c r="Q291" s="440"/>
      <c r="R291" s="440"/>
      <c r="S291" s="440"/>
      <c r="T291" s="440"/>
      <c r="U291" s="440"/>
      <c r="V291" s="440"/>
      <c r="W291" s="440"/>
      <c r="X291" s="440"/>
      <c r="Y291" s="440"/>
      <c r="Z291" s="440"/>
    </row>
    <row r="292" ht="18.0" customHeight="1">
      <c r="A292" s="440"/>
      <c r="B292" s="4"/>
      <c r="C292" s="440"/>
      <c r="D292" s="460"/>
      <c r="E292" s="440"/>
      <c r="F292" s="440"/>
      <c r="G292" s="440"/>
      <c r="H292" s="440"/>
      <c r="I292" s="440"/>
      <c r="J292" s="440"/>
      <c r="K292" s="440"/>
      <c r="L292" s="440"/>
      <c r="M292" s="440"/>
      <c r="N292" s="440"/>
      <c r="O292" s="440"/>
      <c r="P292" s="440"/>
      <c r="Q292" s="440"/>
      <c r="R292" s="440"/>
      <c r="S292" s="440"/>
      <c r="T292" s="440"/>
      <c r="U292" s="440"/>
      <c r="V292" s="440"/>
      <c r="W292" s="440"/>
      <c r="X292" s="440"/>
      <c r="Y292" s="440"/>
      <c r="Z292" s="440"/>
    </row>
    <row r="293" ht="18.0" customHeight="1">
      <c r="A293" s="440"/>
      <c r="B293" s="4"/>
      <c r="C293" s="440"/>
      <c r="D293" s="460"/>
      <c r="E293" s="440"/>
      <c r="F293" s="440"/>
      <c r="G293" s="440"/>
      <c r="H293" s="440"/>
      <c r="I293" s="440"/>
      <c r="J293" s="440"/>
      <c r="K293" s="440"/>
      <c r="L293" s="440"/>
      <c r="M293" s="440"/>
      <c r="N293" s="440"/>
      <c r="O293" s="440"/>
      <c r="P293" s="440"/>
      <c r="Q293" s="440"/>
      <c r="R293" s="440"/>
      <c r="S293" s="440"/>
      <c r="T293" s="440"/>
      <c r="U293" s="440"/>
      <c r="V293" s="440"/>
      <c r="W293" s="440"/>
      <c r="X293" s="440"/>
      <c r="Y293" s="440"/>
      <c r="Z293" s="440"/>
    </row>
    <row r="294" ht="18.0" customHeight="1">
      <c r="A294" s="440"/>
      <c r="B294" s="4"/>
      <c r="C294" s="440"/>
      <c r="D294" s="460"/>
      <c r="E294" s="440"/>
      <c r="F294" s="440"/>
      <c r="G294" s="440"/>
      <c r="H294" s="440"/>
      <c r="I294" s="440"/>
      <c r="J294" s="440"/>
      <c r="K294" s="440"/>
      <c r="L294" s="440"/>
      <c r="M294" s="440"/>
      <c r="N294" s="440"/>
      <c r="O294" s="440"/>
      <c r="P294" s="440"/>
      <c r="Q294" s="440"/>
      <c r="R294" s="440"/>
      <c r="S294" s="440"/>
      <c r="T294" s="440"/>
      <c r="U294" s="440"/>
      <c r="V294" s="440"/>
      <c r="W294" s="440"/>
      <c r="X294" s="440"/>
      <c r="Y294" s="440"/>
      <c r="Z294" s="440"/>
    </row>
    <row r="295" ht="18.0" customHeight="1">
      <c r="A295" s="440"/>
      <c r="B295" s="4"/>
      <c r="C295" s="440"/>
      <c r="D295" s="460"/>
      <c r="E295" s="440"/>
      <c r="F295" s="440"/>
      <c r="G295" s="440"/>
      <c r="H295" s="440"/>
      <c r="I295" s="440"/>
      <c r="J295" s="440"/>
      <c r="K295" s="440"/>
      <c r="L295" s="440"/>
      <c r="M295" s="440"/>
      <c r="N295" s="440"/>
      <c r="O295" s="440"/>
      <c r="P295" s="440"/>
      <c r="Q295" s="440"/>
      <c r="R295" s="440"/>
      <c r="S295" s="440"/>
      <c r="T295" s="440"/>
      <c r="U295" s="440"/>
      <c r="V295" s="440"/>
      <c r="W295" s="440"/>
      <c r="X295" s="440"/>
      <c r="Y295" s="440"/>
      <c r="Z295" s="440"/>
    </row>
    <row r="296" ht="18.0" customHeight="1">
      <c r="A296" s="440"/>
      <c r="B296" s="4"/>
      <c r="C296" s="440"/>
      <c r="D296" s="460"/>
      <c r="E296" s="440"/>
      <c r="F296" s="440"/>
      <c r="G296" s="440"/>
      <c r="H296" s="440"/>
      <c r="I296" s="440"/>
      <c r="J296" s="440"/>
      <c r="K296" s="440"/>
      <c r="L296" s="440"/>
      <c r="M296" s="440"/>
      <c r="N296" s="440"/>
      <c r="O296" s="440"/>
      <c r="P296" s="440"/>
      <c r="Q296" s="440"/>
      <c r="R296" s="440"/>
      <c r="S296" s="440"/>
      <c r="T296" s="440"/>
      <c r="U296" s="440"/>
      <c r="V296" s="440"/>
      <c r="W296" s="440"/>
      <c r="X296" s="440"/>
      <c r="Y296" s="440"/>
      <c r="Z296" s="440"/>
    </row>
    <row r="297" ht="18.0" customHeight="1">
      <c r="A297" s="440"/>
      <c r="B297" s="4"/>
      <c r="C297" s="440"/>
      <c r="D297" s="460"/>
      <c r="E297" s="440"/>
      <c r="F297" s="440"/>
      <c r="G297" s="440"/>
      <c r="H297" s="440"/>
      <c r="I297" s="440"/>
      <c r="J297" s="440"/>
      <c r="K297" s="440"/>
      <c r="L297" s="440"/>
      <c r="M297" s="440"/>
      <c r="N297" s="440"/>
      <c r="O297" s="440"/>
      <c r="P297" s="440"/>
      <c r="Q297" s="440"/>
      <c r="R297" s="440"/>
      <c r="S297" s="440"/>
      <c r="T297" s="440"/>
      <c r="U297" s="440"/>
      <c r="V297" s="440"/>
      <c r="W297" s="440"/>
      <c r="X297" s="440"/>
      <c r="Y297" s="440"/>
      <c r="Z297" s="440"/>
    </row>
    <row r="298" ht="18.0" customHeight="1">
      <c r="A298" s="440"/>
      <c r="B298" s="4"/>
      <c r="C298" s="440"/>
      <c r="D298" s="460"/>
      <c r="E298" s="440"/>
      <c r="F298" s="440"/>
      <c r="G298" s="440"/>
      <c r="H298" s="440"/>
      <c r="I298" s="440"/>
      <c r="J298" s="440"/>
      <c r="K298" s="440"/>
      <c r="L298" s="440"/>
      <c r="M298" s="440"/>
      <c r="N298" s="440"/>
      <c r="O298" s="440"/>
      <c r="P298" s="440"/>
      <c r="Q298" s="440"/>
      <c r="R298" s="440"/>
      <c r="S298" s="440"/>
      <c r="T298" s="440"/>
      <c r="U298" s="440"/>
      <c r="V298" s="440"/>
      <c r="W298" s="440"/>
      <c r="X298" s="440"/>
      <c r="Y298" s="440"/>
      <c r="Z298" s="440"/>
    </row>
    <row r="299" ht="18.0" customHeight="1">
      <c r="A299" s="440"/>
      <c r="B299" s="4"/>
      <c r="C299" s="440"/>
      <c r="D299" s="460"/>
      <c r="E299" s="440"/>
      <c r="F299" s="440"/>
      <c r="G299" s="440"/>
      <c r="H299" s="440"/>
      <c r="I299" s="440"/>
      <c r="J299" s="440"/>
      <c r="K299" s="440"/>
      <c r="L299" s="440"/>
      <c r="M299" s="440"/>
      <c r="N299" s="440"/>
      <c r="O299" s="440"/>
      <c r="P299" s="440"/>
      <c r="Q299" s="440"/>
      <c r="R299" s="440"/>
      <c r="S299" s="440"/>
      <c r="T299" s="440"/>
      <c r="U299" s="440"/>
      <c r="V299" s="440"/>
      <c r="W299" s="440"/>
      <c r="X299" s="440"/>
      <c r="Y299" s="440"/>
      <c r="Z299" s="440"/>
    </row>
    <row r="300" ht="18.0" customHeight="1">
      <c r="A300" s="440"/>
      <c r="B300" s="4"/>
      <c r="C300" s="440"/>
      <c r="D300" s="460"/>
      <c r="E300" s="440"/>
      <c r="F300" s="440"/>
      <c r="G300" s="440"/>
      <c r="H300" s="440"/>
      <c r="I300" s="440"/>
      <c r="J300" s="440"/>
      <c r="K300" s="440"/>
      <c r="L300" s="440"/>
      <c r="M300" s="440"/>
      <c r="N300" s="440"/>
      <c r="O300" s="440"/>
      <c r="P300" s="440"/>
      <c r="Q300" s="440"/>
      <c r="R300" s="440"/>
      <c r="S300" s="440"/>
      <c r="T300" s="440"/>
      <c r="U300" s="440"/>
      <c r="V300" s="440"/>
      <c r="W300" s="440"/>
      <c r="X300" s="440"/>
      <c r="Y300" s="440"/>
      <c r="Z300" s="440"/>
    </row>
    <row r="301" ht="18.0" customHeight="1">
      <c r="A301" s="440"/>
      <c r="B301" s="4"/>
      <c r="C301" s="440"/>
      <c r="D301" s="460"/>
      <c r="E301" s="440"/>
      <c r="F301" s="440"/>
      <c r="G301" s="440"/>
      <c r="H301" s="440"/>
      <c r="I301" s="440"/>
      <c r="J301" s="440"/>
      <c r="K301" s="440"/>
      <c r="L301" s="440"/>
      <c r="M301" s="440"/>
      <c r="N301" s="440"/>
      <c r="O301" s="440"/>
      <c r="P301" s="440"/>
      <c r="Q301" s="440"/>
      <c r="R301" s="440"/>
      <c r="S301" s="440"/>
      <c r="T301" s="440"/>
      <c r="U301" s="440"/>
      <c r="V301" s="440"/>
      <c r="W301" s="440"/>
      <c r="X301" s="440"/>
      <c r="Y301" s="440"/>
      <c r="Z301" s="440"/>
    </row>
    <row r="302" ht="18.0" customHeight="1">
      <c r="A302" s="440"/>
      <c r="B302" s="4"/>
      <c r="C302" s="440"/>
      <c r="D302" s="460"/>
      <c r="E302" s="440"/>
      <c r="F302" s="440"/>
      <c r="G302" s="440"/>
      <c r="H302" s="440"/>
      <c r="I302" s="440"/>
      <c r="J302" s="440"/>
      <c r="K302" s="440"/>
      <c r="L302" s="440"/>
      <c r="M302" s="440"/>
      <c r="N302" s="440"/>
      <c r="O302" s="440"/>
      <c r="P302" s="440"/>
      <c r="Q302" s="440"/>
      <c r="R302" s="440"/>
      <c r="S302" s="440"/>
      <c r="T302" s="440"/>
      <c r="U302" s="440"/>
      <c r="V302" s="440"/>
      <c r="W302" s="440"/>
      <c r="X302" s="440"/>
      <c r="Y302" s="440"/>
      <c r="Z302" s="440"/>
    </row>
    <row r="303" ht="18.0" customHeight="1">
      <c r="A303" s="440"/>
      <c r="B303" s="4"/>
      <c r="C303" s="440"/>
      <c r="D303" s="460"/>
      <c r="E303" s="440"/>
      <c r="F303" s="440"/>
      <c r="G303" s="440"/>
      <c r="H303" s="440"/>
      <c r="I303" s="440"/>
      <c r="J303" s="440"/>
      <c r="K303" s="440"/>
      <c r="L303" s="440"/>
      <c r="M303" s="440"/>
      <c r="N303" s="440"/>
      <c r="O303" s="440"/>
      <c r="P303" s="440"/>
      <c r="Q303" s="440"/>
      <c r="R303" s="440"/>
      <c r="S303" s="440"/>
      <c r="T303" s="440"/>
      <c r="U303" s="440"/>
      <c r="V303" s="440"/>
      <c r="W303" s="440"/>
      <c r="X303" s="440"/>
      <c r="Y303" s="440"/>
      <c r="Z303" s="440"/>
    </row>
    <row r="304" ht="18.0" customHeight="1">
      <c r="A304" s="440"/>
      <c r="B304" s="4"/>
      <c r="C304" s="440"/>
      <c r="D304" s="460"/>
      <c r="E304" s="440"/>
      <c r="F304" s="440"/>
      <c r="G304" s="440"/>
      <c r="H304" s="440"/>
      <c r="I304" s="440"/>
      <c r="J304" s="440"/>
      <c r="K304" s="440"/>
      <c r="L304" s="440"/>
      <c r="M304" s="440"/>
      <c r="N304" s="440"/>
      <c r="O304" s="440"/>
      <c r="P304" s="440"/>
      <c r="Q304" s="440"/>
      <c r="R304" s="440"/>
      <c r="S304" s="440"/>
      <c r="T304" s="440"/>
      <c r="U304" s="440"/>
      <c r="V304" s="440"/>
      <c r="W304" s="440"/>
      <c r="X304" s="440"/>
      <c r="Y304" s="440"/>
      <c r="Z304" s="440"/>
    </row>
    <row r="305" ht="18.0" customHeight="1">
      <c r="A305" s="440"/>
      <c r="B305" s="4"/>
      <c r="C305" s="440"/>
      <c r="D305" s="460"/>
      <c r="E305" s="440"/>
      <c r="F305" s="440"/>
      <c r="G305" s="440"/>
      <c r="H305" s="440"/>
      <c r="I305" s="440"/>
      <c r="J305" s="440"/>
      <c r="K305" s="440"/>
      <c r="L305" s="440"/>
      <c r="M305" s="440"/>
      <c r="N305" s="440"/>
      <c r="O305" s="440"/>
      <c r="P305" s="440"/>
      <c r="Q305" s="440"/>
      <c r="R305" s="440"/>
      <c r="S305" s="440"/>
      <c r="T305" s="440"/>
      <c r="U305" s="440"/>
      <c r="V305" s="440"/>
      <c r="W305" s="440"/>
      <c r="X305" s="440"/>
      <c r="Y305" s="440"/>
      <c r="Z305" s="440"/>
    </row>
    <row r="306" ht="18.0" customHeight="1">
      <c r="A306" s="440"/>
      <c r="B306" s="4"/>
      <c r="C306" s="440"/>
      <c r="D306" s="460"/>
      <c r="E306" s="440"/>
      <c r="F306" s="440"/>
      <c r="G306" s="440"/>
      <c r="H306" s="440"/>
      <c r="I306" s="440"/>
      <c r="J306" s="440"/>
      <c r="K306" s="440"/>
      <c r="L306" s="440"/>
      <c r="M306" s="440"/>
      <c r="N306" s="440"/>
      <c r="O306" s="440"/>
      <c r="P306" s="440"/>
      <c r="Q306" s="440"/>
      <c r="R306" s="440"/>
      <c r="S306" s="440"/>
      <c r="T306" s="440"/>
      <c r="U306" s="440"/>
      <c r="V306" s="440"/>
      <c r="W306" s="440"/>
      <c r="X306" s="440"/>
      <c r="Y306" s="440"/>
      <c r="Z306" s="440"/>
    </row>
    <row r="307" ht="18.0" customHeight="1">
      <c r="A307" s="440"/>
      <c r="B307" s="4"/>
      <c r="C307" s="440"/>
      <c r="D307" s="460"/>
      <c r="E307" s="440"/>
      <c r="F307" s="440"/>
      <c r="G307" s="440"/>
      <c r="H307" s="440"/>
      <c r="I307" s="440"/>
      <c r="J307" s="440"/>
      <c r="K307" s="440"/>
      <c r="L307" s="440"/>
      <c r="M307" s="440"/>
      <c r="N307" s="440"/>
      <c r="O307" s="440"/>
      <c r="P307" s="440"/>
      <c r="Q307" s="440"/>
      <c r="R307" s="440"/>
      <c r="S307" s="440"/>
      <c r="T307" s="440"/>
      <c r="U307" s="440"/>
      <c r="V307" s="440"/>
      <c r="W307" s="440"/>
      <c r="X307" s="440"/>
      <c r="Y307" s="440"/>
      <c r="Z307" s="440"/>
    </row>
    <row r="308" ht="18.0" customHeight="1">
      <c r="A308" s="440"/>
      <c r="B308" s="4"/>
      <c r="C308" s="440"/>
      <c r="D308" s="460"/>
      <c r="E308" s="440"/>
      <c r="F308" s="440"/>
      <c r="G308" s="440"/>
      <c r="H308" s="440"/>
      <c r="I308" s="440"/>
      <c r="J308" s="440"/>
      <c r="K308" s="440"/>
      <c r="L308" s="440"/>
      <c r="M308" s="440"/>
      <c r="N308" s="440"/>
      <c r="O308" s="440"/>
      <c r="P308" s="440"/>
      <c r="Q308" s="440"/>
      <c r="R308" s="440"/>
      <c r="S308" s="440"/>
      <c r="T308" s="440"/>
      <c r="U308" s="440"/>
      <c r="V308" s="440"/>
      <c r="W308" s="440"/>
      <c r="X308" s="440"/>
      <c r="Y308" s="440"/>
      <c r="Z308" s="440"/>
    </row>
    <row r="309" ht="18.0" customHeight="1">
      <c r="A309" s="440"/>
      <c r="B309" s="4"/>
      <c r="C309" s="440"/>
      <c r="D309" s="460"/>
      <c r="E309" s="440"/>
      <c r="F309" s="440"/>
      <c r="G309" s="440"/>
      <c r="H309" s="440"/>
      <c r="I309" s="440"/>
      <c r="J309" s="440"/>
      <c r="K309" s="440"/>
      <c r="L309" s="440"/>
      <c r="M309" s="440"/>
      <c r="N309" s="440"/>
      <c r="O309" s="440"/>
      <c r="P309" s="440"/>
      <c r="Q309" s="440"/>
      <c r="R309" s="440"/>
      <c r="S309" s="440"/>
      <c r="T309" s="440"/>
      <c r="U309" s="440"/>
      <c r="V309" s="440"/>
      <c r="W309" s="440"/>
      <c r="X309" s="440"/>
      <c r="Y309" s="440"/>
      <c r="Z309" s="440"/>
    </row>
    <row r="310" ht="18.0" customHeight="1">
      <c r="A310" s="440"/>
      <c r="B310" s="4"/>
      <c r="C310" s="440"/>
      <c r="D310" s="460"/>
      <c r="E310" s="440"/>
      <c r="F310" s="440"/>
      <c r="G310" s="440"/>
      <c r="H310" s="440"/>
      <c r="I310" s="440"/>
      <c r="J310" s="440"/>
      <c r="K310" s="440"/>
      <c r="L310" s="440"/>
      <c r="M310" s="440"/>
      <c r="N310" s="440"/>
      <c r="O310" s="440"/>
      <c r="P310" s="440"/>
      <c r="Q310" s="440"/>
      <c r="R310" s="440"/>
      <c r="S310" s="440"/>
      <c r="T310" s="440"/>
      <c r="U310" s="440"/>
      <c r="V310" s="440"/>
      <c r="W310" s="440"/>
      <c r="X310" s="440"/>
      <c r="Y310" s="440"/>
      <c r="Z310" s="440"/>
    </row>
    <row r="311" ht="18.0" customHeight="1">
      <c r="A311" s="440"/>
      <c r="B311" s="4"/>
      <c r="C311" s="440"/>
      <c r="D311" s="460"/>
      <c r="E311" s="440"/>
      <c r="F311" s="440"/>
      <c r="G311" s="440"/>
      <c r="H311" s="440"/>
      <c r="I311" s="440"/>
      <c r="J311" s="440"/>
      <c r="K311" s="440"/>
      <c r="L311" s="440"/>
      <c r="M311" s="440"/>
      <c r="N311" s="440"/>
      <c r="O311" s="440"/>
      <c r="P311" s="440"/>
      <c r="Q311" s="440"/>
      <c r="R311" s="440"/>
      <c r="S311" s="440"/>
      <c r="T311" s="440"/>
      <c r="U311" s="440"/>
      <c r="V311" s="440"/>
      <c r="W311" s="440"/>
      <c r="X311" s="440"/>
      <c r="Y311" s="440"/>
      <c r="Z311" s="440"/>
    </row>
    <row r="312" ht="18.0" customHeight="1">
      <c r="A312" s="440"/>
      <c r="B312" s="4"/>
      <c r="C312" s="440"/>
      <c r="D312" s="460"/>
      <c r="E312" s="440"/>
      <c r="F312" s="440"/>
      <c r="G312" s="440"/>
      <c r="H312" s="440"/>
      <c r="I312" s="440"/>
      <c r="J312" s="440"/>
      <c r="K312" s="440"/>
      <c r="L312" s="440"/>
      <c r="M312" s="440"/>
      <c r="N312" s="440"/>
      <c r="O312" s="440"/>
      <c r="P312" s="440"/>
      <c r="Q312" s="440"/>
      <c r="R312" s="440"/>
      <c r="S312" s="440"/>
      <c r="T312" s="440"/>
      <c r="U312" s="440"/>
      <c r="V312" s="440"/>
      <c r="W312" s="440"/>
      <c r="X312" s="440"/>
      <c r="Y312" s="440"/>
      <c r="Z312" s="440"/>
    </row>
    <row r="313" ht="18.0" customHeight="1">
      <c r="A313" s="440"/>
      <c r="B313" s="4"/>
      <c r="C313" s="440"/>
      <c r="D313" s="460"/>
      <c r="E313" s="440"/>
      <c r="F313" s="440"/>
      <c r="G313" s="440"/>
      <c r="H313" s="440"/>
      <c r="I313" s="440"/>
      <c r="J313" s="440"/>
      <c r="K313" s="440"/>
      <c r="L313" s="440"/>
      <c r="M313" s="440"/>
      <c r="N313" s="440"/>
      <c r="O313" s="440"/>
      <c r="P313" s="440"/>
      <c r="Q313" s="440"/>
      <c r="R313" s="440"/>
      <c r="S313" s="440"/>
      <c r="T313" s="440"/>
      <c r="U313" s="440"/>
      <c r="V313" s="440"/>
      <c r="W313" s="440"/>
      <c r="X313" s="440"/>
      <c r="Y313" s="440"/>
      <c r="Z313" s="440"/>
    </row>
    <row r="314" ht="18.0" customHeight="1">
      <c r="A314" s="440"/>
      <c r="B314" s="4"/>
      <c r="C314" s="440"/>
      <c r="D314" s="460"/>
      <c r="E314" s="440"/>
      <c r="F314" s="440"/>
      <c r="G314" s="440"/>
      <c r="H314" s="440"/>
      <c r="I314" s="440"/>
      <c r="J314" s="440"/>
      <c r="K314" s="440"/>
      <c r="L314" s="440"/>
      <c r="M314" s="440"/>
      <c r="N314" s="440"/>
      <c r="O314" s="440"/>
      <c r="P314" s="440"/>
      <c r="Q314" s="440"/>
      <c r="R314" s="440"/>
      <c r="S314" s="440"/>
      <c r="T314" s="440"/>
      <c r="U314" s="440"/>
      <c r="V314" s="440"/>
      <c r="W314" s="440"/>
      <c r="X314" s="440"/>
      <c r="Y314" s="440"/>
      <c r="Z314" s="440"/>
    </row>
    <row r="315" ht="18.0" customHeight="1">
      <c r="A315" s="440"/>
      <c r="B315" s="4"/>
      <c r="C315" s="440"/>
      <c r="D315" s="460"/>
      <c r="E315" s="440"/>
      <c r="F315" s="440"/>
      <c r="G315" s="440"/>
      <c r="H315" s="440"/>
      <c r="I315" s="440"/>
      <c r="J315" s="440"/>
      <c r="K315" s="440"/>
      <c r="L315" s="440"/>
      <c r="M315" s="440"/>
      <c r="N315" s="440"/>
      <c r="O315" s="440"/>
      <c r="P315" s="440"/>
      <c r="Q315" s="440"/>
      <c r="R315" s="440"/>
      <c r="S315" s="440"/>
      <c r="T315" s="440"/>
      <c r="U315" s="440"/>
      <c r="V315" s="440"/>
      <c r="W315" s="440"/>
      <c r="X315" s="440"/>
      <c r="Y315" s="440"/>
      <c r="Z315" s="440"/>
    </row>
    <row r="316" ht="18.0" customHeight="1">
      <c r="A316" s="440"/>
      <c r="B316" s="4"/>
      <c r="C316" s="440"/>
      <c r="D316" s="460"/>
      <c r="E316" s="440"/>
      <c r="F316" s="440"/>
      <c r="G316" s="440"/>
      <c r="H316" s="440"/>
      <c r="I316" s="440"/>
      <c r="J316" s="440"/>
      <c r="K316" s="440"/>
      <c r="L316" s="440"/>
      <c r="M316" s="440"/>
      <c r="N316" s="440"/>
      <c r="O316" s="440"/>
      <c r="P316" s="440"/>
      <c r="Q316" s="440"/>
      <c r="R316" s="440"/>
      <c r="S316" s="440"/>
      <c r="T316" s="440"/>
      <c r="U316" s="440"/>
      <c r="V316" s="440"/>
      <c r="W316" s="440"/>
      <c r="X316" s="440"/>
      <c r="Y316" s="440"/>
      <c r="Z316" s="440"/>
    </row>
    <row r="317" ht="18.0" customHeight="1">
      <c r="A317" s="440"/>
      <c r="B317" s="4"/>
      <c r="C317" s="440"/>
      <c r="D317" s="460"/>
      <c r="E317" s="440"/>
      <c r="F317" s="440"/>
      <c r="G317" s="440"/>
      <c r="H317" s="440"/>
      <c r="I317" s="440"/>
      <c r="J317" s="440"/>
      <c r="K317" s="440"/>
      <c r="L317" s="440"/>
      <c r="M317" s="440"/>
      <c r="N317" s="440"/>
      <c r="O317" s="440"/>
      <c r="P317" s="440"/>
      <c r="Q317" s="440"/>
      <c r="R317" s="440"/>
      <c r="S317" s="440"/>
      <c r="T317" s="440"/>
      <c r="U317" s="440"/>
      <c r="V317" s="440"/>
      <c r="W317" s="440"/>
      <c r="X317" s="440"/>
      <c r="Y317" s="440"/>
      <c r="Z317" s="440"/>
    </row>
    <row r="318" ht="18.0" customHeight="1">
      <c r="A318" s="440"/>
      <c r="B318" s="4"/>
      <c r="C318" s="440"/>
      <c r="D318" s="460"/>
      <c r="E318" s="440"/>
      <c r="F318" s="440"/>
      <c r="G318" s="440"/>
      <c r="H318" s="440"/>
      <c r="I318" s="440"/>
      <c r="J318" s="440"/>
      <c r="K318" s="440"/>
      <c r="L318" s="440"/>
      <c r="M318" s="440"/>
      <c r="N318" s="440"/>
      <c r="O318" s="440"/>
      <c r="P318" s="440"/>
      <c r="Q318" s="440"/>
      <c r="R318" s="440"/>
      <c r="S318" s="440"/>
      <c r="T318" s="440"/>
      <c r="U318" s="440"/>
      <c r="V318" s="440"/>
      <c r="W318" s="440"/>
      <c r="X318" s="440"/>
      <c r="Y318" s="440"/>
      <c r="Z318" s="440"/>
    </row>
    <row r="319" ht="18.0" customHeight="1">
      <c r="A319" s="440"/>
      <c r="B319" s="4"/>
      <c r="C319" s="440"/>
      <c r="D319" s="460"/>
      <c r="E319" s="440"/>
      <c r="F319" s="440"/>
      <c r="G319" s="440"/>
      <c r="H319" s="440"/>
      <c r="I319" s="440"/>
      <c r="J319" s="440"/>
      <c r="K319" s="440"/>
      <c r="L319" s="440"/>
      <c r="M319" s="440"/>
      <c r="N319" s="440"/>
      <c r="O319" s="440"/>
      <c r="P319" s="440"/>
      <c r="Q319" s="440"/>
      <c r="R319" s="440"/>
      <c r="S319" s="440"/>
      <c r="T319" s="440"/>
      <c r="U319" s="440"/>
      <c r="V319" s="440"/>
      <c r="W319" s="440"/>
      <c r="X319" s="440"/>
      <c r="Y319" s="440"/>
      <c r="Z319" s="440"/>
    </row>
    <row r="320" ht="18.0" customHeight="1">
      <c r="A320" s="440"/>
      <c r="B320" s="4"/>
      <c r="C320" s="440"/>
      <c r="D320" s="460"/>
      <c r="E320" s="440"/>
      <c r="F320" s="440"/>
      <c r="G320" s="440"/>
      <c r="H320" s="440"/>
      <c r="I320" s="440"/>
      <c r="J320" s="440"/>
      <c r="K320" s="440"/>
      <c r="L320" s="440"/>
      <c r="M320" s="440"/>
      <c r="N320" s="440"/>
      <c r="O320" s="440"/>
      <c r="P320" s="440"/>
      <c r="Q320" s="440"/>
      <c r="R320" s="440"/>
      <c r="S320" s="440"/>
      <c r="T320" s="440"/>
      <c r="U320" s="440"/>
      <c r="V320" s="440"/>
      <c r="W320" s="440"/>
      <c r="X320" s="440"/>
      <c r="Y320" s="440"/>
      <c r="Z320" s="440"/>
    </row>
    <row r="321" ht="18.0" customHeight="1">
      <c r="A321" s="440"/>
      <c r="B321" s="4"/>
      <c r="C321" s="440"/>
      <c r="D321" s="460"/>
      <c r="E321" s="440"/>
      <c r="F321" s="440"/>
      <c r="G321" s="440"/>
      <c r="H321" s="440"/>
      <c r="I321" s="440"/>
      <c r="J321" s="440"/>
      <c r="K321" s="440"/>
      <c r="L321" s="440"/>
      <c r="M321" s="440"/>
      <c r="N321" s="440"/>
      <c r="O321" s="440"/>
      <c r="P321" s="440"/>
      <c r="Q321" s="440"/>
      <c r="R321" s="440"/>
      <c r="S321" s="440"/>
      <c r="T321" s="440"/>
      <c r="U321" s="440"/>
      <c r="V321" s="440"/>
      <c r="W321" s="440"/>
      <c r="X321" s="440"/>
      <c r="Y321" s="440"/>
      <c r="Z321" s="440"/>
    </row>
    <row r="322" ht="18.0" customHeight="1">
      <c r="A322" s="440"/>
      <c r="B322" s="4"/>
      <c r="C322" s="440"/>
      <c r="D322" s="460"/>
      <c r="E322" s="440"/>
      <c r="F322" s="440"/>
      <c r="G322" s="440"/>
      <c r="H322" s="440"/>
      <c r="I322" s="440"/>
      <c r="J322" s="440"/>
      <c r="K322" s="440"/>
      <c r="L322" s="440"/>
      <c r="M322" s="440"/>
      <c r="N322" s="440"/>
      <c r="O322" s="440"/>
      <c r="P322" s="440"/>
      <c r="Q322" s="440"/>
      <c r="R322" s="440"/>
      <c r="S322" s="440"/>
      <c r="T322" s="440"/>
      <c r="U322" s="440"/>
      <c r="V322" s="440"/>
      <c r="W322" s="440"/>
      <c r="X322" s="440"/>
      <c r="Y322" s="440"/>
      <c r="Z322" s="440"/>
    </row>
    <row r="323" ht="18.0" customHeight="1">
      <c r="A323" s="440"/>
      <c r="B323" s="4"/>
      <c r="C323" s="440"/>
      <c r="D323" s="460"/>
      <c r="E323" s="440"/>
      <c r="F323" s="440"/>
      <c r="G323" s="440"/>
      <c r="H323" s="440"/>
      <c r="I323" s="440"/>
      <c r="J323" s="440"/>
      <c r="K323" s="440"/>
      <c r="L323" s="440"/>
      <c r="M323" s="440"/>
      <c r="N323" s="440"/>
      <c r="O323" s="440"/>
      <c r="P323" s="440"/>
      <c r="Q323" s="440"/>
      <c r="R323" s="440"/>
      <c r="S323" s="440"/>
      <c r="T323" s="440"/>
      <c r="U323" s="440"/>
      <c r="V323" s="440"/>
      <c r="W323" s="440"/>
      <c r="X323" s="440"/>
      <c r="Y323" s="440"/>
      <c r="Z323" s="440"/>
    </row>
    <row r="324" ht="18.0" customHeight="1">
      <c r="A324" s="440"/>
      <c r="B324" s="4"/>
      <c r="C324" s="440"/>
      <c r="D324" s="460"/>
      <c r="E324" s="440"/>
      <c r="F324" s="440"/>
      <c r="G324" s="440"/>
      <c r="H324" s="440"/>
      <c r="I324" s="440"/>
      <c r="J324" s="440"/>
      <c r="K324" s="440"/>
      <c r="L324" s="440"/>
      <c r="M324" s="440"/>
      <c r="N324" s="440"/>
      <c r="O324" s="440"/>
      <c r="P324" s="440"/>
      <c r="Q324" s="440"/>
      <c r="R324" s="440"/>
      <c r="S324" s="440"/>
      <c r="T324" s="440"/>
      <c r="U324" s="440"/>
      <c r="V324" s="440"/>
      <c r="W324" s="440"/>
      <c r="X324" s="440"/>
      <c r="Y324" s="440"/>
      <c r="Z324" s="440"/>
    </row>
    <row r="325" ht="18.0" customHeight="1">
      <c r="A325" s="440"/>
      <c r="B325" s="4"/>
      <c r="C325" s="440"/>
      <c r="D325" s="460"/>
      <c r="E325" s="440"/>
      <c r="F325" s="440"/>
      <c r="G325" s="440"/>
      <c r="H325" s="440"/>
      <c r="I325" s="440"/>
      <c r="J325" s="440"/>
      <c r="K325" s="440"/>
      <c r="L325" s="440"/>
      <c r="M325" s="440"/>
      <c r="N325" s="440"/>
      <c r="O325" s="440"/>
      <c r="P325" s="440"/>
      <c r="Q325" s="440"/>
      <c r="R325" s="440"/>
      <c r="S325" s="440"/>
      <c r="T325" s="440"/>
      <c r="U325" s="440"/>
      <c r="V325" s="440"/>
      <c r="W325" s="440"/>
      <c r="X325" s="440"/>
      <c r="Y325" s="440"/>
      <c r="Z325" s="440"/>
    </row>
    <row r="326" ht="18.0" customHeight="1">
      <c r="A326" s="440"/>
      <c r="B326" s="4"/>
      <c r="C326" s="440"/>
      <c r="D326" s="460"/>
      <c r="E326" s="440"/>
      <c r="F326" s="440"/>
      <c r="G326" s="440"/>
      <c r="H326" s="440"/>
      <c r="I326" s="440"/>
      <c r="J326" s="440"/>
      <c r="K326" s="440"/>
      <c r="L326" s="440"/>
      <c r="M326" s="440"/>
      <c r="N326" s="440"/>
      <c r="O326" s="440"/>
      <c r="P326" s="440"/>
      <c r="Q326" s="440"/>
      <c r="R326" s="440"/>
      <c r="S326" s="440"/>
      <c r="T326" s="440"/>
      <c r="U326" s="440"/>
      <c r="V326" s="440"/>
      <c r="W326" s="440"/>
      <c r="X326" s="440"/>
      <c r="Y326" s="440"/>
      <c r="Z326" s="440"/>
    </row>
    <row r="327" ht="18.0" customHeight="1">
      <c r="A327" s="440"/>
      <c r="B327" s="4"/>
      <c r="C327" s="440"/>
      <c r="D327" s="460"/>
      <c r="E327" s="440"/>
      <c r="F327" s="440"/>
      <c r="G327" s="440"/>
      <c r="H327" s="440"/>
      <c r="I327" s="440"/>
      <c r="J327" s="440"/>
      <c r="K327" s="440"/>
      <c r="L327" s="440"/>
      <c r="M327" s="440"/>
      <c r="N327" s="440"/>
      <c r="O327" s="440"/>
      <c r="P327" s="440"/>
      <c r="Q327" s="440"/>
      <c r="R327" s="440"/>
      <c r="S327" s="440"/>
      <c r="T327" s="440"/>
      <c r="U327" s="440"/>
      <c r="V327" s="440"/>
      <c r="W327" s="440"/>
      <c r="X327" s="440"/>
      <c r="Y327" s="440"/>
      <c r="Z327" s="440"/>
    </row>
    <row r="328" ht="18.0" customHeight="1">
      <c r="A328" s="440"/>
      <c r="B328" s="4"/>
      <c r="C328" s="440"/>
      <c r="D328" s="460"/>
      <c r="E328" s="440"/>
      <c r="F328" s="440"/>
      <c r="G328" s="440"/>
      <c r="H328" s="440"/>
      <c r="I328" s="440"/>
      <c r="J328" s="440"/>
      <c r="K328" s="440"/>
      <c r="L328" s="440"/>
      <c r="M328" s="440"/>
      <c r="N328" s="440"/>
      <c r="O328" s="440"/>
      <c r="P328" s="440"/>
      <c r="Q328" s="440"/>
      <c r="R328" s="440"/>
      <c r="S328" s="440"/>
      <c r="T328" s="440"/>
      <c r="U328" s="440"/>
      <c r="V328" s="440"/>
      <c r="W328" s="440"/>
      <c r="X328" s="440"/>
      <c r="Y328" s="440"/>
      <c r="Z328" s="440"/>
    </row>
    <row r="329" ht="18.0" customHeight="1">
      <c r="A329" s="440"/>
      <c r="B329" s="4"/>
      <c r="C329" s="440"/>
      <c r="D329" s="460"/>
      <c r="E329" s="440"/>
      <c r="F329" s="440"/>
      <c r="G329" s="440"/>
      <c r="H329" s="440"/>
      <c r="I329" s="440"/>
      <c r="J329" s="440"/>
      <c r="K329" s="440"/>
      <c r="L329" s="440"/>
      <c r="M329" s="440"/>
      <c r="N329" s="440"/>
      <c r="O329" s="440"/>
      <c r="P329" s="440"/>
      <c r="Q329" s="440"/>
      <c r="R329" s="440"/>
      <c r="S329" s="440"/>
      <c r="T329" s="440"/>
      <c r="U329" s="440"/>
      <c r="V329" s="440"/>
      <c r="W329" s="440"/>
      <c r="X329" s="440"/>
      <c r="Y329" s="440"/>
      <c r="Z329" s="440"/>
    </row>
    <row r="330" ht="18.0" customHeight="1">
      <c r="A330" s="440"/>
      <c r="B330" s="4"/>
      <c r="C330" s="440"/>
      <c r="D330" s="460"/>
      <c r="E330" s="440"/>
      <c r="F330" s="440"/>
      <c r="G330" s="440"/>
      <c r="H330" s="440"/>
      <c r="I330" s="440"/>
      <c r="J330" s="440"/>
      <c r="K330" s="440"/>
      <c r="L330" s="440"/>
      <c r="M330" s="440"/>
      <c r="N330" s="440"/>
      <c r="O330" s="440"/>
      <c r="P330" s="440"/>
      <c r="Q330" s="440"/>
      <c r="R330" s="440"/>
      <c r="S330" s="440"/>
      <c r="T330" s="440"/>
      <c r="U330" s="440"/>
      <c r="V330" s="440"/>
      <c r="W330" s="440"/>
      <c r="X330" s="440"/>
      <c r="Y330" s="440"/>
      <c r="Z330" s="440"/>
    </row>
    <row r="331" ht="18.0" customHeight="1">
      <c r="A331" s="440"/>
      <c r="B331" s="4"/>
      <c r="C331" s="440"/>
      <c r="D331" s="460"/>
      <c r="E331" s="440"/>
      <c r="F331" s="440"/>
      <c r="G331" s="440"/>
      <c r="H331" s="440"/>
      <c r="I331" s="440"/>
      <c r="J331" s="440"/>
      <c r="K331" s="440"/>
      <c r="L331" s="440"/>
      <c r="M331" s="440"/>
      <c r="N331" s="440"/>
      <c r="O331" s="440"/>
      <c r="P331" s="440"/>
      <c r="Q331" s="440"/>
      <c r="R331" s="440"/>
      <c r="S331" s="440"/>
      <c r="T331" s="440"/>
      <c r="U331" s="440"/>
      <c r="V331" s="440"/>
      <c r="W331" s="440"/>
      <c r="X331" s="440"/>
      <c r="Y331" s="440"/>
      <c r="Z331" s="440"/>
    </row>
    <row r="332" ht="18.0" customHeight="1">
      <c r="A332" s="440"/>
      <c r="B332" s="4"/>
      <c r="C332" s="440"/>
      <c r="D332" s="460"/>
      <c r="E332" s="440"/>
      <c r="F332" s="440"/>
      <c r="G332" s="440"/>
      <c r="H332" s="440"/>
      <c r="I332" s="440"/>
      <c r="J332" s="440"/>
      <c r="K332" s="440"/>
      <c r="L332" s="440"/>
      <c r="M332" s="440"/>
      <c r="N332" s="440"/>
      <c r="O332" s="440"/>
      <c r="P332" s="440"/>
      <c r="Q332" s="440"/>
      <c r="R332" s="440"/>
      <c r="S332" s="440"/>
      <c r="T332" s="440"/>
      <c r="U332" s="440"/>
      <c r="V332" s="440"/>
      <c r="W332" s="440"/>
      <c r="X332" s="440"/>
      <c r="Y332" s="440"/>
      <c r="Z332" s="440"/>
    </row>
    <row r="333" ht="18.0" customHeight="1">
      <c r="A333" s="440"/>
      <c r="B333" s="4"/>
      <c r="C333" s="440"/>
      <c r="D333" s="460"/>
      <c r="E333" s="440"/>
      <c r="F333" s="440"/>
      <c r="G333" s="440"/>
      <c r="H333" s="440"/>
      <c r="I333" s="440"/>
      <c r="J333" s="440"/>
      <c r="K333" s="440"/>
      <c r="L333" s="440"/>
      <c r="M333" s="440"/>
      <c r="N333" s="440"/>
      <c r="O333" s="440"/>
      <c r="P333" s="440"/>
      <c r="Q333" s="440"/>
      <c r="R333" s="440"/>
      <c r="S333" s="440"/>
      <c r="T333" s="440"/>
      <c r="U333" s="440"/>
      <c r="V333" s="440"/>
      <c r="W333" s="440"/>
      <c r="X333" s="440"/>
      <c r="Y333" s="440"/>
      <c r="Z333" s="440"/>
    </row>
    <row r="334" ht="18.0" customHeight="1">
      <c r="A334" s="440"/>
      <c r="B334" s="4"/>
      <c r="C334" s="440"/>
      <c r="D334" s="460"/>
      <c r="E334" s="440"/>
      <c r="F334" s="440"/>
      <c r="G334" s="440"/>
      <c r="H334" s="440"/>
      <c r="I334" s="440"/>
      <c r="J334" s="440"/>
      <c r="K334" s="440"/>
      <c r="L334" s="440"/>
      <c r="M334" s="440"/>
      <c r="N334" s="440"/>
      <c r="O334" s="440"/>
      <c r="P334" s="440"/>
      <c r="Q334" s="440"/>
      <c r="R334" s="440"/>
      <c r="S334" s="440"/>
      <c r="T334" s="440"/>
      <c r="U334" s="440"/>
      <c r="V334" s="440"/>
      <c r="W334" s="440"/>
      <c r="X334" s="440"/>
      <c r="Y334" s="440"/>
      <c r="Z334" s="440"/>
    </row>
    <row r="335" ht="18.0" customHeight="1">
      <c r="A335" s="440"/>
      <c r="B335" s="4"/>
      <c r="C335" s="440"/>
      <c r="D335" s="460"/>
      <c r="E335" s="440"/>
      <c r="F335" s="440"/>
      <c r="G335" s="440"/>
      <c r="H335" s="440"/>
      <c r="I335" s="440"/>
      <c r="J335" s="440"/>
      <c r="K335" s="440"/>
      <c r="L335" s="440"/>
      <c r="M335" s="440"/>
      <c r="N335" s="440"/>
      <c r="O335" s="440"/>
      <c r="P335" s="440"/>
      <c r="Q335" s="440"/>
      <c r="R335" s="440"/>
      <c r="S335" s="440"/>
      <c r="T335" s="440"/>
      <c r="U335" s="440"/>
      <c r="V335" s="440"/>
      <c r="W335" s="440"/>
      <c r="X335" s="440"/>
      <c r="Y335" s="440"/>
      <c r="Z335" s="440"/>
    </row>
    <row r="336" ht="18.0" customHeight="1">
      <c r="A336" s="440"/>
      <c r="B336" s="4"/>
      <c r="C336" s="440"/>
      <c r="D336" s="460"/>
      <c r="E336" s="440"/>
      <c r="F336" s="440"/>
      <c r="G336" s="440"/>
      <c r="H336" s="440"/>
      <c r="I336" s="440"/>
      <c r="J336" s="440"/>
      <c r="K336" s="440"/>
      <c r="L336" s="440"/>
      <c r="M336" s="440"/>
      <c r="N336" s="440"/>
      <c r="O336" s="440"/>
      <c r="P336" s="440"/>
      <c r="Q336" s="440"/>
      <c r="R336" s="440"/>
      <c r="S336" s="440"/>
      <c r="T336" s="440"/>
      <c r="U336" s="440"/>
      <c r="V336" s="440"/>
      <c r="W336" s="440"/>
      <c r="X336" s="440"/>
      <c r="Y336" s="440"/>
      <c r="Z336" s="440"/>
    </row>
    <row r="337" ht="18.0" customHeight="1">
      <c r="A337" s="440"/>
      <c r="B337" s="4"/>
      <c r="C337" s="440"/>
      <c r="D337" s="460"/>
      <c r="E337" s="440"/>
      <c r="F337" s="440"/>
      <c r="G337" s="440"/>
      <c r="H337" s="440"/>
      <c r="I337" s="440"/>
      <c r="J337" s="440"/>
      <c r="K337" s="440"/>
      <c r="L337" s="440"/>
      <c r="M337" s="440"/>
      <c r="N337" s="440"/>
      <c r="O337" s="440"/>
      <c r="P337" s="440"/>
      <c r="Q337" s="440"/>
      <c r="R337" s="440"/>
      <c r="S337" s="440"/>
      <c r="T337" s="440"/>
      <c r="U337" s="440"/>
      <c r="V337" s="440"/>
      <c r="W337" s="440"/>
      <c r="X337" s="440"/>
      <c r="Y337" s="440"/>
      <c r="Z337" s="440"/>
    </row>
    <row r="338" ht="18.0" customHeight="1">
      <c r="A338" s="440"/>
      <c r="B338" s="4"/>
      <c r="C338" s="440"/>
      <c r="D338" s="460"/>
      <c r="E338" s="440"/>
      <c r="F338" s="440"/>
      <c r="G338" s="440"/>
      <c r="H338" s="440"/>
      <c r="I338" s="440"/>
      <c r="J338" s="440"/>
      <c r="K338" s="440"/>
      <c r="L338" s="440"/>
      <c r="M338" s="440"/>
      <c r="N338" s="440"/>
      <c r="O338" s="440"/>
      <c r="P338" s="440"/>
      <c r="Q338" s="440"/>
      <c r="R338" s="440"/>
      <c r="S338" s="440"/>
      <c r="T338" s="440"/>
      <c r="U338" s="440"/>
      <c r="V338" s="440"/>
      <c r="W338" s="440"/>
      <c r="X338" s="440"/>
      <c r="Y338" s="440"/>
      <c r="Z338" s="440"/>
    </row>
    <row r="339" ht="18.0" customHeight="1">
      <c r="A339" s="440"/>
      <c r="B339" s="4"/>
      <c r="C339" s="440"/>
      <c r="D339" s="460"/>
      <c r="E339" s="440"/>
      <c r="F339" s="440"/>
      <c r="G339" s="440"/>
      <c r="H339" s="440"/>
      <c r="I339" s="440"/>
      <c r="J339" s="440"/>
      <c r="K339" s="440"/>
      <c r="L339" s="440"/>
      <c r="M339" s="440"/>
      <c r="N339" s="440"/>
      <c r="O339" s="440"/>
      <c r="P339" s="440"/>
      <c r="Q339" s="440"/>
      <c r="R339" s="440"/>
      <c r="S339" s="440"/>
      <c r="T339" s="440"/>
      <c r="U339" s="440"/>
      <c r="V339" s="440"/>
      <c r="W339" s="440"/>
      <c r="X339" s="440"/>
      <c r="Y339" s="440"/>
      <c r="Z339" s="440"/>
    </row>
    <row r="340" ht="18.0" customHeight="1">
      <c r="A340" s="440"/>
      <c r="B340" s="4"/>
      <c r="C340" s="440"/>
      <c r="D340" s="460"/>
      <c r="E340" s="440"/>
      <c r="F340" s="440"/>
      <c r="G340" s="440"/>
      <c r="H340" s="440"/>
      <c r="I340" s="440"/>
      <c r="J340" s="440"/>
      <c r="K340" s="440"/>
      <c r="L340" s="440"/>
      <c r="M340" s="440"/>
      <c r="N340" s="440"/>
      <c r="O340" s="440"/>
      <c r="P340" s="440"/>
      <c r="Q340" s="440"/>
      <c r="R340" s="440"/>
      <c r="S340" s="440"/>
      <c r="T340" s="440"/>
      <c r="U340" s="440"/>
      <c r="V340" s="440"/>
      <c r="W340" s="440"/>
      <c r="X340" s="440"/>
      <c r="Y340" s="440"/>
      <c r="Z340" s="440"/>
    </row>
    <row r="341" ht="18.0" customHeight="1">
      <c r="A341" s="440"/>
      <c r="B341" s="4"/>
      <c r="C341" s="440"/>
      <c r="D341" s="460"/>
      <c r="E341" s="440"/>
      <c r="F341" s="440"/>
      <c r="G341" s="440"/>
      <c r="H341" s="440"/>
      <c r="I341" s="440"/>
      <c r="J341" s="440"/>
      <c r="K341" s="440"/>
      <c r="L341" s="440"/>
      <c r="M341" s="440"/>
      <c r="N341" s="440"/>
      <c r="O341" s="440"/>
      <c r="P341" s="440"/>
      <c r="Q341" s="440"/>
      <c r="R341" s="440"/>
      <c r="S341" s="440"/>
      <c r="T341" s="440"/>
      <c r="U341" s="440"/>
      <c r="V341" s="440"/>
      <c r="W341" s="440"/>
      <c r="X341" s="440"/>
      <c r="Y341" s="440"/>
      <c r="Z341" s="440"/>
    </row>
    <row r="342" ht="18.0" customHeight="1">
      <c r="A342" s="440"/>
      <c r="B342" s="4"/>
      <c r="C342" s="440"/>
      <c r="D342" s="460"/>
      <c r="E342" s="440"/>
      <c r="F342" s="440"/>
      <c r="G342" s="440"/>
      <c r="H342" s="440"/>
      <c r="I342" s="440"/>
      <c r="J342" s="440"/>
      <c r="K342" s="440"/>
      <c r="L342" s="440"/>
      <c r="M342" s="440"/>
      <c r="N342" s="440"/>
      <c r="O342" s="440"/>
      <c r="P342" s="440"/>
      <c r="Q342" s="440"/>
      <c r="R342" s="440"/>
      <c r="S342" s="440"/>
      <c r="T342" s="440"/>
      <c r="U342" s="440"/>
      <c r="V342" s="440"/>
      <c r="W342" s="440"/>
      <c r="X342" s="440"/>
      <c r="Y342" s="440"/>
      <c r="Z342" s="440"/>
    </row>
    <row r="343" ht="18.0" customHeight="1">
      <c r="A343" s="440"/>
      <c r="B343" s="4"/>
      <c r="C343" s="440"/>
      <c r="D343" s="460"/>
      <c r="E343" s="440"/>
      <c r="F343" s="440"/>
      <c r="G343" s="440"/>
      <c r="H343" s="440"/>
      <c r="I343" s="440"/>
      <c r="J343" s="440"/>
      <c r="K343" s="440"/>
      <c r="L343" s="440"/>
      <c r="M343" s="440"/>
      <c r="N343" s="440"/>
      <c r="O343" s="440"/>
      <c r="P343" s="440"/>
      <c r="Q343" s="440"/>
      <c r="R343" s="440"/>
      <c r="S343" s="440"/>
      <c r="T343" s="440"/>
      <c r="U343" s="440"/>
      <c r="V343" s="440"/>
      <c r="W343" s="440"/>
      <c r="X343" s="440"/>
      <c r="Y343" s="440"/>
      <c r="Z343" s="440"/>
    </row>
    <row r="344" ht="18.0" customHeight="1">
      <c r="A344" s="440"/>
      <c r="B344" s="4"/>
      <c r="C344" s="440"/>
      <c r="D344" s="460"/>
      <c r="E344" s="440"/>
      <c r="F344" s="440"/>
      <c r="G344" s="440"/>
      <c r="H344" s="440"/>
      <c r="I344" s="440"/>
      <c r="J344" s="440"/>
      <c r="K344" s="440"/>
      <c r="L344" s="440"/>
      <c r="M344" s="440"/>
      <c r="N344" s="440"/>
      <c r="O344" s="440"/>
      <c r="P344" s="440"/>
      <c r="Q344" s="440"/>
      <c r="R344" s="440"/>
      <c r="S344" s="440"/>
      <c r="T344" s="440"/>
      <c r="U344" s="440"/>
      <c r="V344" s="440"/>
      <c r="W344" s="440"/>
      <c r="X344" s="440"/>
      <c r="Y344" s="440"/>
      <c r="Z344" s="440"/>
    </row>
    <row r="345" ht="18.0" customHeight="1">
      <c r="A345" s="440"/>
      <c r="B345" s="4"/>
      <c r="C345" s="440"/>
      <c r="D345" s="460"/>
      <c r="E345" s="440"/>
      <c r="F345" s="440"/>
      <c r="G345" s="440"/>
      <c r="H345" s="440"/>
      <c r="I345" s="440"/>
      <c r="J345" s="440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0"/>
      <c r="V345" s="440"/>
      <c r="W345" s="440"/>
      <c r="X345" s="440"/>
      <c r="Y345" s="440"/>
      <c r="Z345" s="440"/>
    </row>
    <row r="346" ht="18.0" customHeight="1">
      <c r="A346" s="440"/>
      <c r="B346" s="4"/>
      <c r="C346" s="440"/>
      <c r="D346" s="460"/>
      <c r="E346" s="440"/>
      <c r="F346" s="440"/>
      <c r="G346" s="440"/>
      <c r="H346" s="440"/>
      <c r="I346" s="440"/>
      <c r="J346" s="440"/>
      <c r="K346" s="440"/>
      <c r="L346" s="440"/>
      <c r="M346" s="440"/>
      <c r="N346" s="440"/>
      <c r="O346" s="440"/>
      <c r="P346" s="440"/>
      <c r="Q346" s="440"/>
      <c r="R346" s="440"/>
      <c r="S346" s="440"/>
      <c r="T346" s="440"/>
      <c r="U346" s="440"/>
      <c r="V346" s="440"/>
      <c r="W346" s="440"/>
      <c r="X346" s="440"/>
      <c r="Y346" s="440"/>
      <c r="Z346" s="440"/>
    </row>
    <row r="347" ht="18.0" customHeight="1">
      <c r="A347" s="440"/>
      <c r="B347" s="4"/>
      <c r="C347" s="440"/>
      <c r="D347" s="460"/>
      <c r="E347" s="440"/>
      <c r="F347" s="440"/>
      <c r="G347" s="440"/>
      <c r="H347" s="440"/>
      <c r="I347" s="440"/>
      <c r="J347" s="440"/>
      <c r="K347" s="440"/>
      <c r="L347" s="440"/>
      <c r="M347" s="440"/>
      <c r="N347" s="440"/>
      <c r="O347" s="440"/>
      <c r="P347" s="440"/>
      <c r="Q347" s="440"/>
      <c r="R347" s="440"/>
      <c r="S347" s="440"/>
      <c r="T347" s="440"/>
      <c r="U347" s="440"/>
      <c r="V347" s="440"/>
      <c r="W347" s="440"/>
      <c r="X347" s="440"/>
      <c r="Y347" s="440"/>
      <c r="Z347" s="440"/>
    </row>
    <row r="348" ht="18.0" customHeight="1">
      <c r="A348" s="440"/>
      <c r="B348" s="4"/>
      <c r="C348" s="440"/>
      <c r="D348" s="460"/>
      <c r="E348" s="440"/>
      <c r="F348" s="440"/>
      <c r="G348" s="440"/>
      <c r="H348" s="440"/>
      <c r="I348" s="440"/>
      <c r="J348" s="440"/>
      <c r="K348" s="440"/>
      <c r="L348" s="440"/>
      <c r="M348" s="440"/>
      <c r="N348" s="440"/>
      <c r="O348" s="440"/>
      <c r="P348" s="440"/>
      <c r="Q348" s="440"/>
      <c r="R348" s="440"/>
      <c r="S348" s="440"/>
      <c r="T348" s="440"/>
      <c r="U348" s="440"/>
      <c r="V348" s="440"/>
      <c r="W348" s="440"/>
      <c r="X348" s="440"/>
      <c r="Y348" s="440"/>
      <c r="Z348" s="440"/>
    </row>
    <row r="349" ht="18.0" customHeight="1">
      <c r="A349" s="440"/>
      <c r="B349" s="4"/>
      <c r="C349" s="440"/>
      <c r="D349" s="460"/>
      <c r="E349" s="440"/>
      <c r="F349" s="440"/>
      <c r="G349" s="440"/>
      <c r="H349" s="440"/>
      <c r="I349" s="440"/>
      <c r="J349" s="440"/>
      <c r="K349" s="440"/>
      <c r="L349" s="440"/>
      <c r="M349" s="440"/>
      <c r="N349" s="440"/>
      <c r="O349" s="440"/>
      <c r="P349" s="440"/>
      <c r="Q349" s="440"/>
      <c r="R349" s="440"/>
      <c r="S349" s="440"/>
      <c r="T349" s="440"/>
      <c r="U349" s="440"/>
      <c r="V349" s="440"/>
      <c r="W349" s="440"/>
      <c r="X349" s="440"/>
      <c r="Y349" s="440"/>
      <c r="Z349" s="440"/>
    </row>
    <row r="350" ht="18.0" customHeight="1">
      <c r="A350" s="440"/>
      <c r="B350" s="4"/>
      <c r="C350" s="440"/>
      <c r="D350" s="460"/>
      <c r="E350" s="440"/>
      <c r="F350" s="440"/>
      <c r="G350" s="440"/>
      <c r="H350" s="440"/>
      <c r="I350" s="440"/>
      <c r="J350" s="440"/>
      <c r="K350" s="440"/>
      <c r="L350" s="440"/>
      <c r="M350" s="440"/>
      <c r="N350" s="440"/>
      <c r="O350" s="440"/>
      <c r="P350" s="440"/>
      <c r="Q350" s="440"/>
      <c r="R350" s="440"/>
      <c r="S350" s="440"/>
      <c r="T350" s="440"/>
      <c r="U350" s="440"/>
      <c r="V350" s="440"/>
      <c r="W350" s="440"/>
      <c r="X350" s="440"/>
      <c r="Y350" s="440"/>
      <c r="Z350" s="440"/>
    </row>
    <row r="351" ht="18.0" customHeight="1">
      <c r="A351" s="440"/>
      <c r="B351" s="4"/>
      <c r="C351" s="440"/>
      <c r="D351" s="460"/>
      <c r="E351" s="440"/>
      <c r="F351" s="440"/>
      <c r="G351" s="440"/>
      <c r="H351" s="440"/>
      <c r="I351" s="440"/>
      <c r="J351" s="440"/>
      <c r="K351" s="440"/>
      <c r="L351" s="440"/>
      <c r="M351" s="440"/>
      <c r="N351" s="440"/>
      <c r="O351" s="440"/>
      <c r="P351" s="440"/>
      <c r="Q351" s="440"/>
      <c r="R351" s="440"/>
      <c r="S351" s="440"/>
      <c r="T351" s="440"/>
      <c r="U351" s="440"/>
      <c r="V351" s="440"/>
      <c r="W351" s="440"/>
      <c r="X351" s="440"/>
      <c r="Y351" s="440"/>
      <c r="Z351" s="440"/>
    </row>
    <row r="352" ht="18.0" customHeight="1">
      <c r="A352" s="440"/>
      <c r="B352" s="4"/>
      <c r="C352" s="440"/>
      <c r="D352" s="460"/>
      <c r="E352" s="440"/>
      <c r="F352" s="440"/>
      <c r="G352" s="440"/>
      <c r="H352" s="440"/>
      <c r="I352" s="440"/>
      <c r="J352" s="440"/>
      <c r="K352" s="440"/>
      <c r="L352" s="440"/>
      <c r="M352" s="440"/>
      <c r="N352" s="440"/>
      <c r="O352" s="440"/>
      <c r="P352" s="440"/>
      <c r="Q352" s="440"/>
      <c r="R352" s="440"/>
      <c r="S352" s="440"/>
      <c r="T352" s="440"/>
      <c r="U352" s="440"/>
      <c r="V352" s="440"/>
      <c r="W352" s="440"/>
      <c r="X352" s="440"/>
      <c r="Y352" s="440"/>
      <c r="Z352" s="440"/>
    </row>
    <row r="353" ht="18.0" customHeight="1">
      <c r="A353" s="440"/>
      <c r="B353" s="4"/>
      <c r="C353" s="440"/>
      <c r="D353" s="460"/>
      <c r="E353" s="440"/>
      <c r="F353" s="440"/>
      <c r="G353" s="440"/>
      <c r="H353" s="440"/>
      <c r="I353" s="440"/>
      <c r="J353" s="440"/>
      <c r="K353" s="440"/>
      <c r="L353" s="440"/>
      <c r="M353" s="440"/>
      <c r="N353" s="440"/>
      <c r="O353" s="440"/>
      <c r="P353" s="440"/>
      <c r="Q353" s="440"/>
      <c r="R353" s="440"/>
      <c r="S353" s="440"/>
      <c r="T353" s="440"/>
      <c r="U353" s="440"/>
      <c r="V353" s="440"/>
      <c r="W353" s="440"/>
      <c r="X353" s="440"/>
      <c r="Y353" s="440"/>
      <c r="Z353" s="440"/>
    </row>
    <row r="354" ht="18.0" customHeight="1">
      <c r="A354" s="440"/>
      <c r="B354" s="4"/>
      <c r="C354" s="440"/>
      <c r="D354" s="460"/>
      <c r="E354" s="440"/>
      <c r="F354" s="440"/>
      <c r="G354" s="440"/>
      <c r="H354" s="440"/>
      <c r="I354" s="440"/>
      <c r="J354" s="440"/>
      <c r="K354" s="440"/>
      <c r="L354" s="440"/>
      <c r="M354" s="440"/>
      <c r="N354" s="440"/>
      <c r="O354" s="440"/>
      <c r="P354" s="440"/>
      <c r="Q354" s="440"/>
      <c r="R354" s="440"/>
      <c r="S354" s="440"/>
      <c r="T354" s="440"/>
      <c r="U354" s="440"/>
      <c r="V354" s="440"/>
      <c r="W354" s="440"/>
      <c r="X354" s="440"/>
      <c r="Y354" s="440"/>
      <c r="Z354" s="440"/>
    </row>
    <row r="355" ht="18.0" customHeight="1">
      <c r="A355" s="440"/>
      <c r="B355" s="4"/>
      <c r="C355" s="440"/>
      <c r="D355" s="460"/>
      <c r="E355" s="440"/>
      <c r="F355" s="440"/>
      <c r="G355" s="440"/>
      <c r="H355" s="440"/>
      <c r="I355" s="440"/>
      <c r="J355" s="440"/>
      <c r="K355" s="440"/>
      <c r="L355" s="440"/>
      <c r="M355" s="440"/>
      <c r="N355" s="440"/>
      <c r="O355" s="440"/>
      <c r="P355" s="440"/>
      <c r="Q355" s="440"/>
      <c r="R355" s="440"/>
      <c r="S355" s="440"/>
      <c r="T355" s="440"/>
      <c r="U355" s="440"/>
      <c r="V355" s="440"/>
      <c r="W355" s="440"/>
      <c r="X355" s="440"/>
      <c r="Y355" s="440"/>
      <c r="Z355" s="440"/>
    </row>
    <row r="356" ht="18.0" customHeight="1">
      <c r="A356" s="440"/>
      <c r="B356" s="4"/>
      <c r="C356" s="440"/>
      <c r="D356" s="460"/>
      <c r="E356" s="440"/>
      <c r="F356" s="440"/>
      <c r="G356" s="440"/>
      <c r="H356" s="440"/>
      <c r="I356" s="440"/>
      <c r="J356" s="440"/>
      <c r="K356" s="440"/>
      <c r="L356" s="440"/>
      <c r="M356" s="440"/>
      <c r="N356" s="440"/>
      <c r="O356" s="440"/>
      <c r="P356" s="440"/>
      <c r="Q356" s="440"/>
      <c r="R356" s="440"/>
      <c r="S356" s="440"/>
      <c r="T356" s="440"/>
      <c r="U356" s="440"/>
      <c r="V356" s="440"/>
      <c r="W356" s="440"/>
      <c r="X356" s="440"/>
      <c r="Y356" s="440"/>
      <c r="Z356" s="440"/>
    </row>
    <row r="357" ht="18.0" customHeight="1">
      <c r="A357" s="440"/>
      <c r="B357" s="4"/>
      <c r="C357" s="440"/>
      <c r="D357" s="460"/>
      <c r="E357" s="440"/>
      <c r="F357" s="440"/>
      <c r="G357" s="440"/>
      <c r="H357" s="440"/>
      <c r="I357" s="440"/>
      <c r="J357" s="440"/>
      <c r="K357" s="440"/>
      <c r="L357" s="440"/>
      <c r="M357" s="440"/>
      <c r="N357" s="440"/>
      <c r="O357" s="440"/>
      <c r="P357" s="440"/>
      <c r="Q357" s="440"/>
      <c r="R357" s="440"/>
      <c r="S357" s="440"/>
      <c r="T357" s="440"/>
      <c r="U357" s="440"/>
      <c r="V357" s="440"/>
      <c r="W357" s="440"/>
      <c r="X357" s="440"/>
      <c r="Y357" s="440"/>
      <c r="Z357" s="440"/>
    </row>
    <row r="358" ht="18.0" customHeight="1">
      <c r="A358" s="440"/>
      <c r="B358" s="4"/>
      <c r="C358" s="440"/>
      <c r="D358" s="460"/>
      <c r="E358" s="440"/>
      <c r="F358" s="440"/>
      <c r="G358" s="440"/>
      <c r="H358" s="440"/>
      <c r="I358" s="440"/>
      <c r="J358" s="440"/>
      <c r="K358" s="440"/>
      <c r="L358" s="440"/>
      <c r="M358" s="440"/>
      <c r="N358" s="440"/>
      <c r="O358" s="440"/>
      <c r="P358" s="440"/>
      <c r="Q358" s="440"/>
      <c r="R358" s="440"/>
      <c r="S358" s="440"/>
      <c r="T358" s="440"/>
      <c r="U358" s="440"/>
      <c r="V358" s="440"/>
      <c r="W358" s="440"/>
      <c r="X358" s="440"/>
      <c r="Y358" s="440"/>
      <c r="Z358" s="440"/>
    </row>
    <row r="359" ht="18.0" customHeight="1">
      <c r="A359" s="440"/>
      <c r="B359" s="4"/>
      <c r="C359" s="440"/>
      <c r="D359" s="460"/>
      <c r="E359" s="440"/>
      <c r="F359" s="440"/>
      <c r="G359" s="440"/>
      <c r="H359" s="440"/>
      <c r="I359" s="440"/>
      <c r="J359" s="440"/>
      <c r="K359" s="440"/>
      <c r="L359" s="440"/>
      <c r="M359" s="440"/>
      <c r="N359" s="440"/>
      <c r="O359" s="440"/>
      <c r="P359" s="440"/>
      <c r="Q359" s="440"/>
      <c r="R359" s="440"/>
      <c r="S359" s="440"/>
      <c r="T359" s="440"/>
      <c r="U359" s="440"/>
      <c r="V359" s="440"/>
      <c r="W359" s="440"/>
      <c r="X359" s="440"/>
      <c r="Y359" s="440"/>
      <c r="Z359" s="440"/>
    </row>
    <row r="360" ht="18.0" customHeight="1">
      <c r="A360" s="440"/>
      <c r="B360" s="4"/>
      <c r="C360" s="440"/>
      <c r="D360" s="460"/>
      <c r="E360" s="440"/>
      <c r="F360" s="440"/>
      <c r="G360" s="440"/>
      <c r="H360" s="440"/>
      <c r="I360" s="440"/>
      <c r="J360" s="440"/>
      <c r="K360" s="440"/>
      <c r="L360" s="440"/>
      <c r="M360" s="440"/>
      <c r="N360" s="440"/>
      <c r="O360" s="440"/>
      <c r="P360" s="440"/>
      <c r="Q360" s="440"/>
      <c r="R360" s="440"/>
      <c r="S360" s="440"/>
      <c r="T360" s="440"/>
      <c r="U360" s="440"/>
      <c r="V360" s="440"/>
      <c r="W360" s="440"/>
      <c r="X360" s="440"/>
      <c r="Y360" s="440"/>
      <c r="Z360" s="440"/>
    </row>
    <row r="361" ht="18.0" customHeight="1">
      <c r="A361" s="440"/>
      <c r="B361" s="4"/>
      <c r="C361" s="440"/>
      <c r="D361" s="460"/>
      <c r="E361" s="440"/>
      <c r="F361" s="440"/>
      <c r="G361" s="440"/>
      <c r="H361" s="440"/>
      <c r="I361" s="440"/>
      <c r="J361" s="440"/>
      <c r="K361" s="440"/>
      <c r="L361" s="440"/>
      <c r="M361" s="440"/>
      <c r="N361" s="440"/>
      <c r="O361" s="440"/>
      <c r="P361" s="440"/>
      <c r="Q361" s="440"/>
      <c r="R361" s="440"/>
      <c r="S361" s="440"/>
      <c r="T361" s="440"/>
      <c r="U361" s="440"/>
      <c r="V361" s="440"/>
      <c r="W361" s="440"/>
      <c r="X361" s="440"/>
      <c r="Y361" s="440"/>
      <c r="Z361" s="440"/>
    </row>
    <row r="362" ht="18.0" customHeight="1">
      <c r="A362" s="440"/>
      <c r="B362" s="4"/>
      <c r="C362" s="440"/>
      <c r="D362" s="460"/>
      <c r="E362" s="440"/>
      <c r="F362" s="440"/>
      <c r="G362" s="440"/>
      <c r="H362" s="440"/>
      <c r="I362" s="440"/>
      <c r="J362" s="440"/>
      <c r="K362" s="440"/>
      <c r="L362" s="440"/>
      <c r="M362" s="440"/>
      <c r="N362" s="440"/>
      <c r="O362" s="440"/>
      <c r="P362" s="440"/>
      <c r="Q362" s="440"/>
      <c r="R362" s="440"/>
      <c r="S362" s="440"/>
      <c r="T362" s="440"/>
      <c r="U362" s="440"/>
      <c r="V362" s="440"/>
      <c r="W362" s="440"/>
      <c r="X362" s="440"/>
      <c r="Y362" s="440"/>
      <c r="Z362" s="440"/>
    </row>
    <row r="363" ht="18.0" customHeight="1">
      <c r="A363" s="440"/>
      <c r="B363" s="4"/>
      <c r="C363" s="440"/>
      <c r="D363" s="460"/>
      <c r="E363" s="440"/>
      <c r="F363" s="440"/>
      <c r="G363" s="440"/>
      <c r="H363" s="440"/>
      <c r="I363" s="440"/>
      <c r="J363" s="440"/>
      <c r="K363" s="440"/>
      <c r="L363" s="440"/>
      <c r="M363" s="440"/>
      <c r="N363" s="440"/>
      <c r="O363" s="440"/>
      <c r="P363" s="440"/>
      <c r="Q363" s="440"/>
      <c r="R363" s="440"/>
      <c r="S363" s="440"/>
      <c r="T363" s="440"/>
      <c r="U363" s="440"/>
      <c r="V363" s="440"/>
      <c r="W363" s="440"/>
      <c r="X363" s="440"/>
      <c r="Y363" s="440"/>
      <c r="Z363" s="440"/>
    </row>
    <row r="364" ht="18.0" customHeight="1">
      <c r="A364" s="440"/>
      <c r="B364" s="4"/>
      <c r="C364" s="440"/>
      <c r="D364" s="460"/>
      <c r="E364" s="440"/>
      <c r="F364" s="440"/>
      <c r="G364" s="440"/>
      <c r="H364" s="440"/>
      <c r="I364" s="440"/>
      <c r="J364" s="440"/>
      <c r="K364" s="440"/>
      <c r="L364" s="440"/>
      <c r="M364" s="440"/>
      <c r="N364" s="440"/>
      <c r="O364" s="440"/>
      <c r="P364" s="440"/>
      <c r="Q364" s="440"/>
      <c r="R364" s="440"/>
      <c r="S364" s="440"/>
      <c r="T364" s="440"/>
      <c r="U364" s="440"/>
      <c r="V364" s="440"/>
      <c r="W364" s="440"/>
      <c r="X364" s="440"/>
      <c r="Y364" s="440"/>
      <c r="Z364" s="440"/>
    </row>
    <row r="365" ht="18.0" customHeight="1">
      <c r="A365" s="440"/>
      <c r="B365" s="4"/>
      <c r="C365" s="440"/>
      <c r="D365" s="460"/>
      <c r="E365" s="440"/>
      <c r="F365" s="440"/>
      <c r="G365" s="440"/>
      <c r="H365" s="440"/>
      <c r="I365" s="440"/>
      <c r="J365" s="440"/>
      <c r="K365" s="440"/>
      <c r="L365" s="440"/>
      <c r="M365" s="440"/>
      <c r="N365" s="440"/>
      <c r="O365" s="440"/>
      <c r="P365" s="440"/>
      <c r="Q365" s="440"/>
      <c r="R365" s="440"/>
      <c r="S365" s="440"/>
      <c r="T365" s="440"/>
      <c r="U365" s="440"/>
      <c r="V365" s="440"/>
      <c r="W365" s="440"/>
      <c r="X365" s="440"/>
      <c r="Y365" s="440"/>
      <c r="Z365" s="440"/>
    </row>
    <row r="366" ht="18.0" customHeight="1">
      <c r="A366" s="440"/>
      <c r="B366" s="4"/>
      <c r="C366" s="440"/>
      <c r="D366" s="46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</row>
    <row r="367" ht="18.0" customHeight="1">
      <c r="A367" s="440"/>
      <c r="B367" s="4"/>
      <c r="C367" s="440"/>
      <c r="D367" s="460"/>
      <c r="E367" s="440"/>
      <c r="F367" s="440"/>
      <c r="G367" s="440"/>
      <c r="H367" s="440"/>
      <c r="I367" s="440"/>
      <c r="J367" s="440"/>
      <c r="K367" s="440"/>
      <c r="L367" s="440"/>
      <c r="M367" s="440"/>
      <c r="N367" s="440"/>
      <c r="O367" s="440"/>
      <c r="P367" s="440"/>
      <c r="Q367" s="440"/>
      <c r="R367" s="440"/>
      <c r="S367" s="440"/>
      <c r="T367" s="440"/>
      <c r="U367" s="440"/>
      <c r="V367" s="440"/>
      <c r="W367" s="440"/>
      <c r="X367" s="440"/>
      <c r="Y367" s="440"/>
      <c r="Z367" s="440"/>
    </row>
    <row r="368" ht="18.0" customHeight="1">
      <c r="A368" s="440"/>
      <c r="B368" s="4"/>
      <c r="C368" s="440"/>
      <c r="D368" s="460"/>
      <c r="E368" s="440"/>
      <c r="F368" s="440"/>
      <c r="G368" s="440"/>
      <c r="H368" s="440"/>
      <c r="I368" s="440"/>
      <c r="J368" s="440"/>
      <c r="K368" s="440"/>
      <c r="L368" s="440"/>
      <c r="M368" s="440"/>
      <c r="N368" s="440"/>
      <c r="O368" s="440"/>
      <c r="P368" s="440"/>
      <c r="Q368" s="440"/>
      <c r="R368" s="440"/>
      <c r="S368" s="440"/>
      <c r="T368" s="440"/>
      <c r="U368" s="440"/>
      <c r="V368" s="440"/>
      <c r="W368" s="440"/>
      <c r="X368" s="440"/>
      <c r="Y368" s="440"/>
      <c r="Z368" s="440"/>
    </row>
    <row r="369" ht="18.0" customHeight="1">
      <c r="A369" s="440"/>
      <c r="B369" s="4"/>
      <c r="C369" s="440"/>
      <c r="D369" s="460"/>
      <c r="E369" s="440"/>
      <c r="F369" s="440"/>
      <c r="G369" s="440"/>
      <c r="H369" s="440"/>
      <c r="I369" s="440"/>
      <c r="J369" s="440"/>
      <c r="K369" s="440"/>
      <c r="L369" s="440"/>
      <c r="M369" s="440"/>
      <c r="N369" s="440"/>
      <c r="O369" s="440"/>
      <c r="P369" s="440"/>
      <c r="Q369" s="440"/>
      <c r="R369" s="440"/>
      <c r="S369" s="440"/>
      <c r="T369" s="440"/>
      <c r="U369" s="440"/>
      <c r="V369" s="440"/>
      <c r="W369" s="440"/>
      <c r="X369" s="440"/>
      <c r="Y369" s="440"/>
      <c r="Z369" s="440"/>
    </row>
    <row r="370" ht="18.0" customHeight="1">
      <c r="A370" s="440"/>
      <c r="B370" s="4"/>
      <c r="C370" s="440"/>
      <c r="D370" s="460"/>
      <c r="E370" s="440"/>
      <c r="F370" s="440"/>
      <c r="G370" s="440"/>
      <c r="H370" s="440"/>
      <c r="I370" s="440"/>
      <c r="J370" s="440"/>
      <c r="K370" s="440"/>
      <c r="L370" s="440"/>
      <c r="M370" s="440"/>
      <c r="N370" s="440"/>
      <c r="O370" s="440"/>
      <c r="P370" s="440"/>
      <c r="Q370" s="440"/>
      <c r="R370" s="440"/>
      <c r="S370" s="440"/>
      <c r="T370" s="440"/>
      <c r="U370" s="440"/>
      <c r="V370" s="440"/>
      <c r="W370" s="440"/>
      <c r="X370" s="440"/>
      <c r="Y370" s="440"/>
      <c r="Z370" s="440"/>
    </row>
    <row r="371" ht="18.0" customHeight="1">
      <c r="A371" s="440"/>
      <c r="B371" s="4"/>
      <c r="C371" s="440"/>
      <c r="D371" s="460"/>
      <c r="E371" s="440"/>
      <c r="F371" s="440"/>
      <c r="G371" s="440"/>
      <c r="H371" s="440"/>
      <c r="I371" s="440"/>
      <c r="J371" s="440"/>
      <c r="K371" s="440"/>
      <c r="L371" s="440"/>
      <c r="M371" s="440"/>
      <c r="N371" s="440"/>
      <c r="O371" s="440"/>
      <c r="P371" s="440"/>
      <c r="Q371" s="440"/>
      <c r="R371" s="440"/>
      <c r="S371" s="440"/>
      <c r="T371" s="440"/>
      <c r="U371" s="440"/>
      <c r="V371" s="440"/>
      <c r="W371" s="440"/>
      <c r="X371" s="440"/>
      <c r="Y371" s="440"/>
      <c r="Z371" s="440"/>
    </row>
    <row r="372" ht="18.0" customHeight="1">
      <c r="A372" s="440"/>
      <c r="B372" s="4"/>
      <c r="C372" s="440"/>
      <c r="D372" s="460"/>
      <c r="E372" s="440"/>
      <c r="F372" s="440"/>
      <c r="G372" s="440"/>
      <c r="H372" s="440"/>
      <c r="I372" s="440"/>
      <c r="J372" s="440"/>
      <c r="K372" s="440"/>
      <c r="L372" s="440"/>
      <c r="M372" s="440"/>
      <c r="N372" s="440"/>
      <c r="O372" s="440"/>
      <c r="P372" s="440"/>
      <c r="Q372" s="440"/>
      <c r="R372" s="440"/>
      <c r="S372" s="440"/>
      <c r="T372" s="440"/>
      <c r="U372" s="440"/>
      <c r="V372" s="440"/>
      <c r="W372" s="440"/>
      <c r="X372" s="440"/>
      <c r="Y372" s="440"/>
      <c r="Z372" s="440"/>
    </row>
    <row r="373" ht="18.0" customHeight="1">
      <c r="A373" s="440"/>
      <c r="B373" s="4"/>
      <c r="C373" s="440"/>
      <c r="D373" s="460"/>
      <c r="E373" s="440"/>
      <c r="F373" s="440"/>
      <c r="G373" s="440"/>
      <c r="H373" s="440"/>
      <c r="I373" s="440"/>
      <c r="J373" s="440"/>
      <c r="K373" s="440"/>
      <c r="L373" s="440"/>
      <c r="M373" s="440"/>
      <c r="N373" s="440"/>
      <c r="O373" s="440"/>
      <c r="P373" s="440"/>
      <c r="Q373" s="440"/>
      <c r="R373" s="440"/>
      <c r="S373" s="440"/>
      <c r="T373" s="440"/>
      <c r="U373" s="440"/>
      <c r="V373" s="440"/>
      <c r="W373" s="440"/>
      <c r="X373" s="440"/>
      <c r="Y373" s="440"/>
      <c r="Z373" s="440"/>
    </row>
    <row r="374" ht="18.0" customHeight="1">
      <c r="A374" s="440"/>
      <c r="B374" s="4"/>
      <c r="C374" s="440"/>
      <c r="D374" s="460"/>
      <c r="E374" s="440"/>
      <c r="F374" s="440"/>
      <c r="G374" s="440"/>
      <c r="H374" s="440"/>
      <c r="I374" s="440"/>
      <c r="J374" s="440"/>
      <c r="K374" s="440"/>
      <c r="L374" s="440"/>
      <c r="M374" s="440"/>
      <c r="N374" s="440"/>
      <c r="O374" s="440"/>
      <c r="P374" s="440"/>
      <c r="Q374" s="440"/>
      <c r="R374" s="440"/>
      <c r="S374" s="440"/>
      <c r="T374" s="440"/>
      <c r="U374" s="440"/>
      <c r="V374" s="440"/>
      <c r="W374" s="440"/>
      <c r="X374" s="440"/>
      <c r="Y374" s="440"/>
      <c r="Z374" s="440"/>
    </row>
    <row r="375" ht="18.0" customHeight="1">
      <c r="A375" s="440"/>
      <c r="B375" s="4"/>
      <c r="C375" s="440"/>
      <c r="D375" s="460"/>
      <c r="E375" s="440"/>
      <c r="F375" s="440"/>
      <c r="G375" s="440"/>
      <c r="H375" s="440"/>
      <c r="I375" s="440"/>
      <c r="J375" s="440"/>
      <c r="K375" s="440"/>
      <c r="L375" s="440"/>
      <c r="M375" s="440"/>
      <c r="N375" s="440"/>
      <c r="O375" s="440"/>
      <c r="P375" s="440"/>
      <c r="Q375" s="440"/>
      <c r="R375" s="440"/>
      <c r="S375" s="440"/>
      <c r="T375" s="440"/>
      <c r="U375" s="440"/>
      <c r="V375" s="440"/>
      <c r="W375" s="440"/>
      <c r="X375" s="440"/>
      <c r="Y375" s="440"/>
      <c r="Z375" s="440"/>
    </row>
    <row r="376" ht="18.0" customHeight="1">
      <c r="A376" s="440"/>
      <c r="B376" s="4"/>
      <c r="C376" s="440"/>
      <c r="D376" s="460"/>
      <c r="E376" s="440"/>
      <c r="F376" s="440"/>
      <c r="G376" s="440"/>
      <c r="H376" s="440"/>
      <c r="I376" s="440"/>
      <c r="J376" s="440"/>
      <c r="K376" s="440"/>
      <c r="L376" s="440"/>
      <c r="M376" s="440"/>
      <c r="N376" s="440"/>
      <c r="O376" s="440"/>
      <c r="P376" s="440"/>
      <c r="Q376" s="440"/>
      <c r="R376" s="440"/>
      <c r="S376" s="440"/>
      <c r="T376" s="440"/>
      <c r="U376" s="440"/>
      <c r="V376" s="440"/>
      <c r="W376" s="440"/>
      <c r="X376" s="440"/>
      <c r="Y376" s="440"/>
      <c r="Z376" s="440"/>
    </row>
    <row r="377" ht="18.0" customHeight="1">
      <c r="A377" s="440"/>
      <c r="B377" s="4"/>
      <c r="C377" s="440"/>
      <c r="D377" s="460"/>
      <c r="E377" s="440"/>
      <c r="F377" s="440"/>
      <c r="G377" s="440"/>
      <c r="H377" s="440"/>
      <c r="I377" s="440"/>
      <c r="J377" s="440"/>
      <c r="K377" s="440"/>
      <c r="L377" s="440"/>
      <c r="M377" s="440"/>
      <c r="N377" s="440"/>
      <c r="O377" s="440"/>
      <c r="P377" s="440"/>
      <c r="Q377" s="440"/>
      <c r="R377" s="440"/>
      <c r="S377" s="440"/>
      <c r="T377" s="440"/>
      <c r="U377" s="440"/>
      <c r="V377" s="440"/>
      <c r="W377" s="440"/>
      <c r="X377" s="440"/>
      <c r="Y377" s="440"/>
      <c r="Z377" s="440"/>
    </row>
    <row r="378" ht="18.0" customHeight="1">
      <c r="A378" s="440"/>
      <c r="B378" s="4"/>
      <c r="C378" s="440"/>
      <c r="D378" s="460"/>
      <c r="E378" s="440"/>
      <c r="F378" s="440"/>
      <c r="G378" s="440"/>
      <c r="H378" s="440"/>
      <c r="I378" s="440"/>
      <c r="J378" s="440"/>
      <c r="K378" s="440"/>
      <c r="L378" s="440"/>
      <c r="M378" s="440"/>
      <c r="N378" s="440"/>
      <c r="O378" s="440"/>
      <c r="P378" s="440"/>
      <c r="Q378" s="440"/>
      <c r="R378" s="440"/>
      <c r="S378" s="440"/>
      <c r="T378" s="440"/>
      <c r="U378" s="440"/>
      <c r="V378" s="440"/>
      <c r="W378" s="440"/>
      <c r="X378" s="440"/>
      <c r="Y378" s="440"/>
      <c r="Z378" s="440"/>
    </row>
    <row r="379" ht="18.0" customHeight="1">
      <c r="A379" s="440"/>
      <c r="B379" s="4"/>
      <c r="C379" s="440"/>
      <c r="D379" s="460"/>
      <c r="E379" s="440"/>
      <c r="F379" s="440"/>
      <c r="G379" s="440"/>
      <c r="H379" s="440"/>
      <c r="I379" s="440"/>
      <c r="J379" s="440"/>
      <c r="K379" s="440"/>
      <c r="L379" s="440"/>
      <c r="M379" s="440"/>
      <c r="N379" s="440"/>
      <c r="O379" s="440"/>
      <c r="P379" s="440"/>
      <c r="Q379" s="440"/>
      <c r="R379" s="440"/>
      <c r="S379" s="440"/>
      <c r="T379" s="440"/>
      <c r="U379" s="440"/>
      <c r="V379" s="440"/>
      <c r="W379" s="440"/>
      <c r="X379" s="440"/>
      <c r="Y379" s="440"/>
      <c r="Z379" s="440"/>
    </row>
    <row r="380" ht="18.0" customHeight="1">
      <c r="A380" s="440"/>
      <c r="B380" s="4"/>
      <c r="C380" s="440"/>
      <c r="D380" s="460"/>
      <c r="E380" s="440"/>
      <c r="F380" s="440"/>
      <c r="G380" s="440"/>
      <c r="H380" s="440"/>
      <c r="I380" s="440"/>
      <c r="J380" s="440"/>
      <c r="K380" s="440"/>
      <c r="L380" s="440"/>
      <c r="M380" s="440"/>
      <c r="N380" s="440"/>
      <c r="O380" s="440"/>
      <c r="P380" s="440"/>
      <c r="Q380" s="440"/>
      <c r="R380" s="440"/>
      <c r="S380" s="440"/>
      <c r="T380" s="440"/>
      <c r="U380" s="440"/>
      <c r="V380" s="440"/>
      <c r="W380" s="440"/>
      <c r="X380" s="440"/>
      <c r="Y380" s="440"/>
      <c r="Z380" s="440"/>
    </row>
    <row r="381" ht="18.0" customHeight="1">
      <c r="A381" s="440"/>
      <c r="B381" s="4"/>
      <c r="C381" s="440"/>
      <c r="D381" s="460"/>
      <c r="E381" s="440"/>
      <c r="F381" s="440"/>
      <c r="G381" s="440"/>
      <c r="H381" s="440"/>
      <c r="I381" s="440"/>
      <c r="J381" s="440"/>
      <c r="K381" s="440"/>
      <c r="L381" s="440"/>
      <c r="M381" s="440"/>
      <c r="N381" s="440"/>
      <c r="O381" s="440"/>
      <c r="P381" s="440"/>
      <c r="Q381" s="440"/>
      <c r="R381" s="440"/>
      <c r="S381" s="440"/>
      <c r="T381" s="440"/>
      <c r="U381" s="440"/>
      <c r="V381" s="440"/>
      <c r="W381" s="440"/>
      <c r="X381" s="440"/>
      <c r="Y381" s="440"/>
      <c r="Z381" s="440"/>
    </row>
    <row r="382" ht="18.0" customHeight="1">
      <c r="A382" s="440"/>
      <c r="B382" s="4"/>
      <c r="C382" s="440"/>
      <c r="D382" s="460"/>
      <c r="E382" s="440"/>
      <c r="F382" s="440"/>
      <c r="G382" s="440"/>
      <c r="H382" s="440"/>
      <c r="I382" s="440"/>
      <c r="J382" s="440"/>
      <c r="K382" s="440"/>
      <c r="L382" s="440"/>
      <c r="M382" s="440"/>
      <c r="N382" s="440"/>
      <c r="O382" s="440"/>
      <c r="P382" s="440"/>
      <c r="Q382" s="440"/>
      <c r="R382" s="440"/>
      <c r="S382" s="440"/>
      <c r="T382" s="440"/>
      <c r="U382" s="440"/>
      <c r="V382" s="440"/>
      <c r="W382" s="440"/>
      <c r="X382" s="440"/>
      <c r="Y382" s="440"/>
      <c r="Z382" s="440"/>
    </row>
    <row r="383" ht="18.0" customHeight="1">
      <c r="A383" s="440"/>
      <c r="B383" s="4"/>
      <c r="C383" s="440"/>
      <c r="D383" s="460"/>
      <c r="E383" s="440"/>
      <c r="F383" s="440"/>
      <c r="G383" s="440"/>
      <c r="H383" s="440"/>
      <c r="I383" s="440"/>
      <c r="J383" s="440"/>
      <c r="K383" s="440"/>
      <c r="L383" s="440"/>
      <c r="M383" s="440"/>
      <c r="N383" s="440"/>
      <c r="O383" s="440"/>
      <c r="P383" s="440"/>
      <c r="Q383" s="440"/>
      <c r="R383" s="440"/>
      <c r="S383" s="440"/>
      <c r="T383" s="440"/>
      <c r="U383" s="440"/>
      <c r="V383" s="440"/>
      <c r="W383" s="440"/>
      <c r="X383" s="440"/>
      <c r="Y383" s="440"/>
      <c r="Z383" s="440"/>
    </row>
    <row r="384" ht="18.0" customHeight="1">
      <c r="A384" s="440"/>
      <c r="B384" s="4"/>
      <c r="C384" s="440"/>
      <c r="D384" s="460"/>
      <c r="E384" s="440"/>
      <c r="F384" s="440"/>
      <c r="G384" s="440"/>
      <c r="H384" s="440"/>
      <c r="I384" s="440"/>
      <c r="J384" s="440"/>
      <c r="K384" s="440"/>
      <c r="L384" s="440"/>
      <c r="M384" s="440"/>
      <c r="N384" s="440"/>
      <c r="O384" s="440"/>
      <c r="P384" s="440"/>
      <c r="Q384" s="440"/>
      <c r="R384" s="440"/>
      <c r="S384" s="440"/>
      <c r="T384" s="440"/>
      <c r="U384" s="440"/>
      <c r="V384" s="440"/>
      <c r="W384" s="440"/>
      <c r="X384" s="440"/>
      <c r="Y384" s="440"/>
      <c r="Z384" s="440"/>
    </row>
    <row r="385" ht="18.0" customHeight="1">
      <c r="A385" s="440"/>
      <c r="B385" s="4"/>
      <c r="C385" s="440"/>
      <c r="D385" s="460"/>
      <c r="E385" s="440"/>
      <c r="F385" s="440"/>
      <c r="G385" s="440"/>
      <c r="H385" s="440"/>
      <c r="I385" s="440"/>
      <c r="J385" s="440"/>
      <c r="K385" s="440"/>
      <c r="L385" s="440"/>
      <c r="M385" s="440"/>
      <c r="N385" s="440"/>
      <c r="O385" s="440"/>
      <c r="P385" s="440"/>
      <c r="Q385" s="440"/>
      <c r="R385" s="440"/>
      <c r="S385" s="440"/>
      <c r="T385" s="440"/>
      <c r="U385" s="440"/>
      <c r="V385" s="440"/>
      <c r="W385" s="440"/>
      <c r="X385" s="440"/>
      <c r="Y385" s="440"/>
      <c r="Z385" s="440"/>
    </row>
    <row r="386" ht="18.0" customHeight="1">
      <c r="A386" s="440"/>
      <c r="B386" s="4"/>
      <c r="C386" s="440"/>
      <c r="D386" s="460"/>
      <c r="E386" s="440"/>
      <c r="F386" s="440"/>
      <c r="G386" s="440"/>
      <c r="H386" s="440"/>
      <c r="I386" s="440"/>
      <c r="J386" s="440"/>
      <c r="K386" s="440"/>
      <c r="L386" s="440"/>
      <c r="M386" s="440"/>
      <c r="N386" s="440"/>
      <c r="O386" s="440"/>
      <c r="P386" s="440"/>
      <c r="Q386" s="440"/>
      <c r="R386" s="440"/>
      <c r="S386" s="440"/>
      <c r="T386" s="440"/>
      <c r="U386" s="440"/>
      <c r="V386" s="440"/>
      <c r="W386" s="440"/>
      <c r="X386" s="440"/>
      <c r="Y386" s="440"/>
      <c r="Z386" s="440"/>
    </row>
    <row r="387" ht="18.0" customHeight="1">
      <c r="A387" s="440"/>
      <c r="B387" s="4"/>
      <c r="C387" s="440"/>
      <c r="D387" s="460"/>
      <c r="E387" s="440"/>
      <c r="F387" s="440"/>
      <c r="G387" s="440"/>
      <c r="H387" s="440"/>
      <c r="I387" s="440"/>
      <c r="J387" s="440"/>
      <c r="K387" s="440"/>
      <c r="L387" s="440"/>
      <c r="M387" s="440"/>
      <c r="N387" s="440"/>
      <c r="O387" s="440"/>
      <c r="P387" s="440"/>
      <c r="Q387" s="440"/>
      <c r="R387" s="440"/>
      <c r="S387" s="440"/>
      <c r="T387" s="440"/>
      <c r="U387" s="440"/>
      <c r="V387" s="440"/>
      <c r="W387" s="440"/>
      <c r="X387" s="440"/>
      <c r="Y387" s="440"/>
      <c r="Z387" s="440"/>
    </row>
    <row r="388" ht="18.0" customHeight="1">
      <c r="A388" s="440"/>
      <c r="B388" s="4"/>
      <c r="C388" s="440"/>
      <c r="D388" s="460"/>
      <c r="E388" s="440"/>
      <c r="F388" s="440"/>
      <c r="G388" s="440"/>
      <c r="H388" s="440"/>
      <c r="I388" s="440"/>
      <c r="J388" s="440"/>
      <c r="K388" s="440"/>
      <c r="L388" s="440"/>
      <c r="M388" s="440"/>
      <c r="N388" s="440"/>
      <c r="O388" s="440"/>
      <c r="P388" s="440"/>
      <c r="Q388" s="440"/>
      <c r="R388" s="440"/>
      <c r="S388" s="440"/>
      <c r="T388" s="440"/>
      <c r="U388" s="440"/>
      <c r="V388" s="440"/>
      <c r="W388" s="440"/>
      <c r="X388" s="440"/>
      <c r="Y388" s="440"/>
      <c r="Z388" s="440"/>
    </row>
    <row r="389" ht="18.0" customHeight="1">
      <c r="A389" s="440"/>
      <c r="B389" s="4"/>
      <c r="C389" s="440"/>
      <c r="D389" s="460"/>
      <c r="E389" s="440"/>
      <c r="F389" s="440"/>
      <c r="G389" s="440"/>
      <c r="H389" s="440"/>
      <c r="I389" s="440"/>
      <c r="J389" s="440"/>
      <c r="K389" s="440"/>
      <c r="L389" s="440"/>
      <c r="M389" s="440"/>
      <c r="N389" s="440"/>
      <c r="O389" s="440"/>
      <c r="P389" s="440"/>
      <c r="Q389" s="440"/>
      <c r="R389" s="440"/>
      <c r="S389" s="440"/>
      <c r="T389" s="440"/>
      <c r="U389" s="440"/>
      <c r="V389" s="440"/>
      <c r="W389" s="440"/>
      <c r="X389" s="440"/>
      <c r="Y389" s="440"/>
      <c r="Z389" s="440"/>
    </row>
    <row r="390" ht="18.0" customHeight="1">
      <c r="A390" s="440"/>
      <c r="B390" s="4"/>
      <c r="C390" s="440"/>
      <c r="D390" s="460"/>
      <c r="E390" s="440"/>
      <c r="F390" s="440"/>
      <c r="G390" s="440"/>
      <c r="H390" s="440"/>
      <c r="I390" s="440"/>
      <c r="J390" s="440"/>
      <c r="K390" s="440"/>
      <c r="L390" s="440"/>
      <c r="M390" s="440"/>
      <c r="N390" s="440"/>
      <c r="O390" s="440"/>
      <c r="P390" s="440"/>
      <c r="Q390" s="440"/>
      <c r="R390" s="440"/>
      <c r="S390" s="440"/>
      <c r="T390" s="440"/>
      <c r="U390" s="440"/>
      <c r="V390" s="440"/>
      <c r="W390" s="440"/>
      <c r="X390" s="440"/>
      <c r="Y390" s="440"/>
      <c r="Z390" s="440"/>
    </row>
    <row r="391" ht="18.0" customHeight="1">
      <c r="A391" s="440"/>
      <c r="B391" s="4"/>
      <c r="C391" s="440"/>
      <c r="D391" s="460"/>
      <c r="E391" s="440"/>
      <c r="F391" s="440"/>
      <c r="G391" s="440"/>
      <c r="H391" s="440"/>
      <c r="I391" s="440"/>
      <c r="J391" s="440"/>
      <c r="K391" s="440"/>
      <c r="L391" s="440"/>
      <c r="M391" s="440"/>
      <c r="N391" s="440"/>
      <c r="O391" s="440"/>
      <c r="P391" s="440"/>
      <c r="Q391" s="440"/>
      <c r="R391" s="440"/>
      <c r="S391" s="440"/>
      <c r="T391" s="440"/>
      <c r="U391" s="440"/>
      <c r="V391" s="440"/>
      <c r="W391" s="440"/>
      <c r="X391" s="440"/>
      <c r="Y391" s="440"/>
      <c r="Z391" s="440"/>
    </row>
    <row r="392" ht="18.0" customHeight="1">
      <c r="A392" s="440"/>
      <c r="B392" s="4"/>
      <c r="C392" s="440"/>
      <c r="D392" s="460"/>
      <c r="E392" s="440"/>
      <c r="F392" s="440"/>
      <c r="G392" s="440"/>
      <c r="H392" s="440"/>
      <c r="I392" s="440"/>
      <c r="J392" s="440"/>
      <c r="K392" s="440"/>
      <c r="L392" s="440"/>
      <c r="M392" s="440"/>
      <c r="N392" s="440"/>
      <c r="O392" s="440"/>
      <c r="P392" s="440"/>
      <c r="Q392" s="440"/>
      <c r="R392" s="440"/>
      <c r="S392" s="440"/>
      <c r="T392" s="440"/>
      <c r="U392" s="440"/>
      <c r="V392" s="440"/>
      <c r="W392" s="440"/>
      <c r="X392" s="440"/>
      <c r="Y392" s="440"/>
      <c r="Z392" s="440"/>
    </row>
    <row r="393" ht="18.0" customHeight="1">
      <c r="A393" s="440"/>
      <c r="B393" s="4"/>
      <c r="C393" s="440"/>
      <c r="D393" s="460"/>
      <c r="E393" s="440"/>
      <c r="F393" s="440"/>
      <c r="G393" s="440"/>
      <c r="H393" s="440"/>
      <c r="I393" s="440"/>
      <c r="J393" s="440"/>
      <c r="K393" s="440"/>
      <c r="L393" s="440"/>
      <c r="M393" s="440"/>
      <c r="N393" s="440"/>
      <c r="O393" s="440"/>
      <c r="P393" s="440"/>
      <c r="Q393" s="440"/>
      <c r="R393" s="440"/>
      <c r="S393" s="440"/>
      <c r="T393" s="440"/>
      <c r="U393" s="440"/>
      <c r="V393" s="440"/>
      <c r="W393" s="440"/>
      <c r="X393" s="440"/>
      <c r="Y393" s="440"/>
      <c r="Z393" s="440"/>
    </row>
    <row r="394" ht="18.0" customHeight="1">
      <c r="A394" s="440"/>
      <c r="B394" s="4"/>
      <c r="C394" s="440"/>
      <c r="D394" s="460"/>
      <c r="E394" s="440"/>
      <c r="F394" s="440"/>
      <c r="G394" s="440"/>
      <c r="H394" s="440"/>
      <c r="I394" s="440"/>
      <c r="J394" s="440"/>
      <c r="K394" s="440"/>
      <c r="L394" s="440"/>
      <c r="M394" s="440"/>
      <c r="N394" s="440"/>
      <c r="O394" s="440"/>
      <c r="P394" s="440"/>
      <c r="Q394" s="440"/>
      <c r="R394" s="440"/>
      <c r="S394" s="440"/>
      <c r="T394" s="440"/>
      <c r="U394" s="440"/>
      <c r="V394" s="440"/>
      <c r="W394" s="440"/>
      <c r="X394" s="440"/>
      <c r="Y394" s="440"/>
      <c r="Z394" s="440"/>
    </row>
    <row r="395" ht="18.0" customHeight="1">
      <c r="A395" s="440"/>
      <c r="B395" s="4"/>
      <c r="C395" s="440"/>
      <c r="D395" s="460"/>
      <c r="E395" s="440"/>
      <c r="F395" s="440"/>
      <c r="G395" s="440"/>
      <c r="H395" s="440"/>
      <c r="I395" s="440"/>
      <c r="J395" s="440"/>
      <c r="K395" s="440"/>
      <c r="L395" s="440"/>
      <c r="M395" s="440"/>
      <c r="N395" s="440"/>
      <c r="O395" s="440"/>
      <c r="P395" s="440"/>
      <c r="Q395" s="440"/>
      <c r="R395" s="440"/>
      <c r="S395" s="440"/>
      <c r="T395" s="440"/>
      <c r="U395" s="440"/>
      <c r="V395" s="440"/>
      <c r="W395" s="440"/>
      <c r="X395" s="440"/>
      <c r="Y395" s="440"/>
      <c r="Z395" s="440"/>
    </row>
    <row r="396" ht="18.0" customHeight="1">
      <c r="A396" s="440"/>
      <c r="B396" s="4"/>
      <c r="C396" s="440"/>
      <c r="D396" s="460"/>
      <c r="E396" s="440"/>
      <c r="F396" s="440"/>
      <c r="G396" s="440"/>
      <c r="H396" s="440"/>
      <c r="I396" s="440"/>
      <c r="J396" s="440"/>
      <c r="K396" s="440"/>
      <c r="L396" s="440"/>
      <c r="M396" s="440"/>
      <c r="N396" s="440"/>
      <c r="O396" s="440"/>
      <c r="P396" s="440"/>
      <c r="Q396" s="440"/>
      <c r="R396" s="440"/>
      <c r="S396" s="440"/>
      <c r="T396" s="440"/>
      <c r="U396" s="440"/>
      <c r="V396" s="440"/>
      <c r="W396" s="440"/>
      <c r="X396" s="440"/>
      <c r="Y396" s="440"/>
      <c r="Z396" s="440"/>
    </row>
    <row r="397" ht="18.0" customHeight="1">
      <c r="A397" s="440"/>
      <c r="B397" s="4"/>
      <c r="C397" s="440"/>
      <c r="D397" s="460"/>
      <c r="E397" s="440"/>
      <c r="F397" s="440"/>
      <c r="G397" s="440"/>
      <c r="H397" s="440"/>
      <c r="I397" s="440"/>
      <c r="J397" s="440"/>
      <c r="K397" s="440"/>
      <c r="L397" s="440"/>
      <c r="M397" s="440"/>
      <c r="N397" s="440"/>
      <c r="O397" s="440"/>
      <c r="P397" s="440"/>
      <c r="Q397" s="440"/>
      <c r="R397" s="440"/>
      <c r="S397" s="440"/>
      <c r="T397" s="440"/>
      <c r="U397" s="440"/>
      <c r="V397" s="440"/>
      <c r="W397" s="440"/>
      <c r="X397" s="440"/>
      <c r="Y397" s="440"/>
      <c r="Z397" s="440"/>
    </row>
    <row r="398" ht="18.0" customHeight="1">
      <c r="A398" s="440"/>
      <c r="B398" s="4"/>
      <c r="C398" s="440"/>
      <c r="D398" s="460"/>
      <c r="E398" s="440"/>
      <c r="F398" s="440"/>
      <c r="G398" s="440"/>
      <c r="H398" s="440"/>
      <c r="I398" s="440"/>
      <c r="J398" s="440"/>
      <c r="K398" s="440"/>
      <c r="L398" s="440"/>
      <c r="M398" s="440"/>
      <c r="N398" s="440"/>
      <c r="O398" s="440"/>
      <c r="P398" s="440"/>
      <c r="Q398" s="440"/>
      <c r="R398" s="440"/>
      <c r="S398" s="440"/>
      <c r="T398" s="440"/>
      <c r="U398" s="440"/>
      <c r="V398" s="440"/>
      <c r="W398" s="440"/>
      <c r="X398" s="440"/>
      <c r="Y398" s="440"/>
      <c r="Z398" s="440"/>
    </row>
    <row r="399" ht="18.0" customHeight="1">
      <c r="A399" s="440"/>
      <c r="B399" s="4"/>
      <c r="C399" s="440"/>
      <c r="D399" s="460"/>
      <c r="E399" s="440"/>
      <c r="F399" s="440"/>
      <c r="G399" s="440"/>
      <c r="H399" s="440"/>
      <c r="I399" s="440"/>
      <c r="J399" s="440"/>
      <c r="K399" s="440"/>
      <c r="L399" s="440"/>
      <c r="M399" s="440"/>
      <c r="N399" s="440"/>
      <c r="O399" s="440"/>
      <c r="P399" s="440"/>
      <c r="Q399" s="440"/>
      <c r="R399" s="440"/>
      <c r="S399" s="440"/>
      <c r="T399" s="440"/>
      <c r="U399" s="440"/>
      <c r="V399" s="440"/>
      <c r="W399" s="440"/>
      <c r="X399" s="440"/>
      <c r="Y399" s="440"/>
      <c r="Z399" s="440"/>
    </row>
    <row r="400" ht="18.0" customHeight="1">
      <c r="A400" s="440"/>
      <c r="B400" s="4"/>
      <c r="C400" s="440"/>
      <c r="D400" s="460"/>
      <c r="E400" s="440"/>
      <c r="F400" s="440"/>
      <c r="G400" s="440"/>
      <c r="H400" s="440"/>
      <c r="I400" s="440"/>
      <c r="J400" s="440"/>
      <c r="K400" s="440"/>
      <c r="L400" s="440"/>
      <c r="M400" s="440"/>
      <c r="N400" s="440"/>
      <c r="O400" s="440"/>
      <c r="P400" s="440"/>
      <c r="Q400" s="440"/>
      <c r="R400" s="440"/>
      <c r="S400" s="440"/>
      <c r="T400" s="440"/>
      <c r="U400" s="440"/>
      <c r="V400" s="440"/>
      <c r="W400" s="440"/>
      <c r="X400" s="440"/>
      <c r="Y400" s="440"/>
      <c r="Z400" s="440"/>
    </row>
    <row r="401" ht="18.0" customHeight="1">
      <c r="A401" s="440"/>
      <c r="B401" s="4"/>
      <c r="C401" s="440"/>
      <c r="D401" s="460"/>
      <c r="E401" s="440"/>
      <c r="F401" s="440"/>
      <c r="G401" s="440"/>
      <c r="H401" s="440"/>
      <c r="I401" s="440"/>
      <c r="J401" s="440"/>
      <c r="K401" s="440"/>
      <c r="L401" s="440"/>
      <c r="M401" s="440"/>
      <c r="N401" s="440"/>
      <c r="O401" s="440"/>
      <c r="P401" s="440"/>
      <c r="Q401" s="440"/>
      <c r="R401" s="440"/>
      <c r="S401" s="440"/>
      <c r="T401" s="440"/>
      <c r="U401" s="440"/>
      <c r="V401" s="440"/>
      <c r="W401" s="440"/>
      <c r="X401" s="440"/>
      <c r="Y401" s="440"/>
      <c r="Z401" s="440"/>
    </row>
    <row r="402" ht="18.0" customHeight="1">
      <c r="A402" s="440"/>
      <c r="B402" s="4"/>
      <c r="C402" s="440"/>
      <c r="D402" s="460"/>
      <c r="E402" s="440"/>
      <c r="F402" s="440"/>
      <c r="G402" s="440"/>
      <c r="H402" s="440"/>
      <c r="I402" s="440"/>
      <c r="J402" s="440"/>
      <c r="K402" s="440"/>
      <c r="L402" s="440"/>
      <c r="M402" s="440"/>
      <c r="N402" s="440"/>
      <c r="O402" s="440"/>
      <c r="P402" s="440"/>
      <c r="Q402" s="440"/>
      <c r="R402" s="440"/>
      <c r="S402" s="440"/>
      <c r="T402" s="440"/>
      <c r="U402" s="440"/>
      <c r="V402" s="440"/>
      <c r="W402" s="440"/>
      <c r="X402" s="440"/>
      <c r="Y402" s="440"/>
      <c r="Z402" s="440"/>
    </row>
    <row r="403" ht="18.0" customHeight="1">
      <c r="A403" s="440"/>
      <c r="B403" s="4"/>
      <c r="C403" s="440"/>
      <c r="D403" s="460"/>
      <c r="E403" s="440"/>
      <c r="F403" s="440"/>
      <c r="G403" s="440"/>
      <c r="H403" s="440"/>
      <c r="I403" s="440"/>
      <c r="J403" s="440"/>
      <c r="K403" s="440"/>
      <c r="L403" s="440"/>
      <c r="M403" s="440"/>
      <c r="N403" s="440"/>
      <c r="O403" s="440"/>
      <c r="P403" s="440"/>
      <c r="Q403" s="440"/>
      <c r="R403" s="440"/>
      <c r="S403" s="440"/>
      <c r="T403" s="440"/>
      <c r="U403" s="440"/>
      <c r="V403" s="440"/>
      <c r="W403" s="440"/>
      <c r="X403" s="440"/>
      <c r="Y403" s="440"/>
      <c r="Z403" s="440"/>
    </row>
    <row r="404" ht="18.0" customHeight="1">
      <c r="A404" s="440"/>
      <c r="B404" s="4"/>
      <c r="C404" s="440"/>
      <c r="D404" s="460"/>
      <c r="E404" s="440"/>
      <c r="F404" s="440"/>
      <c r="G404" s="440"/>
      <c r="H404" s="440"/>
      <c r="I404" s="440"/>
      <c r="J404" s="440"/>
      <c r="K404" s="440"/>
      <c r="L404" s="440"/>
      <c r="M404" s="440"/>
      <c r="N404" s="440"/>
      <c r="O404" s="440"/>
      <c r="P404" s="440"/>
      <c r="Q404" s="440"/>
      <c r="R404" s="440"/>
      <c r="S404" s="440"/>
      <c r="T404" s="440"/>
      <c r="U404" s="440"/>
      <c r="V404" s="440"/>
      <c r="W404" s="440"/>
      <c r="X404" s="440"/>
      <c r="Y404" s="440"/>
      <c r="Z404" s="440"/>
    </row>
    <row r="405" ht="18.0" customHeight="1">
      <c r="A405" s="440"/>
      <c r="B405" s="4"/>
      <c r="C405" s="440"/>
      <c r="D405" s="460"/>
      <c r="E405" s="440"/>
      <c r="F405" s="440"/>
      <c r="G405" s="440"/>
      <c r="H405" s="440"/>
      <c r="I405" s="440"/>
      <c r="J405" s="440"/>
      <c r="K405" s="440"/>
      <c r="L405" s="440"/>
      <c r="M405" s="440"/>
      <c r="N405" s="440"/>
      <c r="O405" s="440"/>
      <c r="P405" s="440"/>
      <c r="Q405" s="440"/>
      <c r="R405" s="440"/>
      <c r="S405" s="440"/>
      <c r="T405" s="440"/>
      <c r="U405" s="440"/>
      <c r="V405" s="440"/>
      <c r="W405" s="440"/>
      <c r="X405" s="440"/>
      <c r="Y405" s="440"/>
      <c r="Z405" s="440"/>
    </row>
    <row r="406" ht="18.0" customHeight="1">
      <c r="A406" s="440"/>
      <c r="B406" s="4"/>
      <c r="C406" s="440"/>
      <c r="D406" s="460"/>
      <c r="E406" s="440"/>
      <c r="F406" s="440"/>
      <c r="G406" s="440"/>
      <c r="H406" s="440"/>
      <c r="I406" s="440"/>
      <c r="J406" s="440"/>
      <c r="K406" s="440"/>
      <c r="L406" s="440"/>
      <c r="M406" s="440"/>
      <c r="N406" s="440"/>
      <c r="O406" s="440"/>
      <c r="P406" s="440"/>
      <c r="Q406" s="440"/>
      <c r="R406" s="440"/>
      <c r="S406" s="440"/>
      <c r="T406" s="440"/>
      <c r="U406" s="440"/>
      <c r="V406" s="440"/>
      <c r="W406" s="440"/>
      <c r="X406" s="440"/>
      <c r="Y406" s="440"/>
      <c r="Z406" s="440"/>
    </row>
    <row r="407" ht="18.0" customHeight="1">
      <c r="A407" s="440"/>
      <c r="B407" s="4"/>
      <c r="C407" s="440"/>
      <c r="D407" s="460"/>
      <c r="E407" s="440"/>
      <c r="F407" s="440"/>
      <c r="G407" s="440"/>
      <c r="H407" s="440"/>
      <c r="I407" s="440"/>
      <c r="J407" s="440"/>
      <c r="K407" s="440"/>
      <c r="L407" s="440"/>
      <c r="M407" s="440"/>
      <c r="N407" s="440"/>
      <c r="O407" s="440"/>
      <c r="P407" s="440"/>
      <c r="Q407" s="440"/>
      <c r="R407" s="440"/>
      <c r="S407" s="440"/>
      <c r="T407" s="440"/>
      <c r="U407" s="440"/>
      <c r="V407" s="440"/>
      <c r="W407" s="440"/>
      <c r="X407" s="440"/>
      <c r="Y407" s="440"/>
      <c r="Z407" s="440"/>
    </row>
    <row r="408" ht="18.0" customHeight="1">
      <c r="A408" s="440"/>
      <c r="B408" s="4"/>
      <c r="C408" s="440"/>
      <c r="D408" s="460"/>
      <c r="E408" s="440"/>
      <c r="F408" s="440"/>
      <c r="G408" s="440"/>
      <c r="H408" s="440"/>
      <c r="I408" s="440"/>
      <c r="J408" s="440"/>
      <c r="K408" s="440"/>
      <c r="L408" s="440"/>
      <c r="M408" s="440"/>
      <c r="N408" s="440"/>
      <c r="O408" s="440"/>
      <c r="P408" s="440"/>
      <c r="Q408" s="440"/>
      <c r="R408" s="440"/>
      <c r="S408" s="440"/>
      <c r="T408" s="440"/>
      <c r="U408" s="440"/>
      <c r="V408" s="440"/>
      <c r="W408" s="440"/>
      <c r="X408" s="440"/>
      <c r="Y408" s="440"/>
      <c r="Z408" s="440"/>
    </row>
    <row r="409" ht="18.0" customHeight="1">
      <c r="A409" s="440"/>
      <c r="B409" s="4"/>
      <c r="C409" s="440"/>
      <c r="D409" s="460"/>
      <c r="E409" s="440"/>
      <c r="F409" s="440"/>
      <c r="G409" s="440"/>
      <c r="H409" s="440"/>
      <c r="I409" s="440"/>
      <c r="J409" s="440"/>
      <c r="K409" s="440"/>
      <c r="L409" s="440"/>
      <c r="M409" s="440"/>
      <c r="N409" s="440"/>
      <c r="O409" s="440"/>
      <c r="P409" s="440"/>
      <c r="Q409" s="440"/>
      <c r="R409" s="440"/>
      <c r="S409" s="440"/>
      <c r="T409" s="440"/>
      <c r="U409" s="440"/>
      <c r="V409" s="440"/>
      <c r="W409" s="440"/>
      <c r="X409" s="440"/>
      <c r="Y409" s="440"/>
      <c r="Z409" s="440"/>
    </row>
    <row r="410" ht="18.0" customHeight="1">
      <c r="A410" s="440"/>
      <c r="B410" s="4"/>
      <c r="C410" s="440"/>
      <c r="D410" s="460"/>
      <c r="E410" s="440"/>
      <c r="F410" s="440"/>
      <c r="G410" s="440"/>
      <c r="H410" s="440"/>
      <c r="I410" s="440"/>
      <c r="J410" s="440"/>
      <c r="K410" s="440"/>
      <c r="L410" s="440"/>
      <c r="M410" s="440"/>
      <c r="N410" s="440"/>
      <c r="O410" s="440"/>
      <c r="P410" s="440"/>
      <c r="Q410" s="440"/>
      <c r="R410" s="440"/>
      <c r="S410" s="440"/>
      <c r="T410" s="440"/>
      <c r="U410" s="440"/>
      <c r="V410" s="440"/>
      <c r="W410" s="440"/>
      <c r="X410" s="440"/>
      <c r="Y410" s="440"/>
      <c r="Z410" s="440"/>
    </row>
    <row r="411" ht="18.0" customHeight="1">
      <c r="A411" s="440"/>
      <c r="B411" s="4"/>
      <c r="C411" s="440"/>
      <c r="D411" s="460"/>
      <c r="E411" s="440"/>
      <c r="F411" s="440"/>
      <c r="G411" s="440"/>
      <c r="H411" s="440"/>
      <c r="I411" s="440"/>
      <c r="J411" s="440"/>
      <c r="K411" s="440"/>
      <c r="L411" s="440"/>
      <c r="M411" s="440"/>
      <c r="N411" s="440"/>
      <c r="O411" s="440"/>
      <c r="P411" s="440"/>
      <c r="Q411" s="440"/>
      <c r="R411" s="440"/>
      <c r="S411" s="440"/>
      <c r="T411" s="440"/>
      <c r="U411" s="440"/>
      <c r="V411" s="440"/>
      <c r="W411" s="440"/>
      <c r="X411" s="440"/>
      <c r="Y411" s="440"/>
      <c r="Z411" s="440"/>
    </row>
    <row r="412" ht="18.0" customHeight="1">
      <c r="A412" s="440"/>
      <c r="B412" s="4"/>
      <c r="C412" s="440"/>
      <c r="D412" s="460"/>
      <c r="E412" s="440"/>
      <c r="F412" s="440"/>
      <c r="G412" s="440"/>
      <c r="H412" s="440"/>
      <c r="I412" s="440"/>
      <c r="J412" s="440"/>
      <c r="K412" s="440"/>
      <c r="L412" s="440"/>
      <c r="M412" s="440"/>
      <c r="N412" s="440"/>
      <c r="O412" s="440"/>
      <c r="P412" s="440"/>
      <c r="Q412" s="440"/>
      <c r="R412" s="440"/>
      <c r="S412" s="440"/>
      <c r="T412" s="440"/>
      <c r="U412" s="440"/>
      <c r="V412" s="440"/>
      <c r="W412" s="440"/>
      <c r="X412" s="440"/>
      <c r="Y412" s="440"/>
      <c r="Z412" s="440"/>
    </row>
    <row r="413" ht="18.0" customHeight="1">
      <c r="A413" s="440"/>
      <c r="B413" s="4"/>
      <c r="C413" s="440"/>
      <c r="D413" s="460"/>
      <c r="E413" s="440"/>
      <c r="F413" s="440"/>
      <c r="G413" s="440"/>
      <c r="H413" s="440"/>
      <c r="I413" s="440"/>
      <c r="J413" s="440"/>
      <c r="K413" s="440"/>
      <c r="L413" s="440"/>
      <c r="M413" s="440"/>
      <c r="N413" s="440"/>
      <c r="O413" s="440"/>
      <c r="P413" s="440"/>
      <c r="Q413" s="440"/>
      <c r="R413" s="440"/>
      <c r="S413" s="440"/>
      <c r="T413" s="440"/>
      <c r="U413" s="440"/>
      <c r="V413" s="440"/>
      <c r="W413" s="440"/>
      <c r="X413" s="440"/>
      <c r="Y413" s="440"/>
      <c r="Z413" s="440"/>
    </row>
    <row r="414" ht="18.0" customHeight="1">
      <c r="A414" s="440"/>
      <c r="B414" s="4"/>
      <c r="C414" s="440"/>
      <c r="D414" s="460"/>
      <c r="E414" s="440"/>
      <c r="F414" s="440"/>
      <c r="G414" s="440"/>
      <c r="H414" s="440"/>
      <c r="I414" s="440"/>
      <c r="J414" s="440"/>
      <c r="K414" s="440"/>
      <c r="L414" s="440"/>
      <c r="M414" s="440"/>
      <c r="N414" s="440"/>
      <c r="O414" s="440"/>
      <c r="P414" s="440"/>
      <c r="Q414" s="440"/>
      <c r="R414" s="440"/>
      <c r="S414" s="440"/>
      <c r="T414" s="440"/>
      <c r="U414" s="440"/>
      <c r="V414" s="440"/>
      <c r="W414" s="440"/>
      <c r="X414" s="440"/>
      <c r="Y414" s="440"/>
      <c r="Z414" s="440"/>
    </row>
    <row r="415" ht="18.0" customHeight="1">
      <c r="A415" s="440"/>
      <c r="B415" s="4"/>
      <c r="C415" s="440"/>
      <c r="D415" s="460"/>
      <c r="E415" s="440"/>
      <c r="F415" s="440"/>
      <c r="G415" s="440"/>
      <c r="H415" s="440"/>
      <c r="I415" s="440"/>
      <c r="J415" s="440"/>
      <c r="K415" s="440"/>
      <c r="L415" s="440"/>
      <c r="M415" s="440"/>
      <c r="N415" s="440"/>
      <c r="O415" s="440"/>
      <c r="P415" s="440"/>
      <c r="Q415" s="440"/>
      <c r="R415" s="440"/>
      <c r="S415" s="440"/>
      <c r="T415" s="440"/>
      <c r="U415" s="440"/>
      <c r="V415" s="440"/>
      <c r="W415" s="440"/>
      <c r="X415" s="440"/>
      <c r="Y415" s="440"/>
      <c r="Z415" s="440"/>
    </row>
    <row r="416" ht="18.0" customHeight="1">
      <c r="A416" s="440"/>
      <c r="B416" s="4"/>
      <c r="C416" s="440"/>
      <c r="D416" s="460"/>
      <c r="E416" s="440"/>
      <c r="F416" s="440"/>
      <c r="G416" s="440"/>
      <c r="H416" s="440"/>
      <c r="I416" s="440"/>
      <c r="J416" s="440"/>
      <c r="K416" s="440"/>
      <c r="L416" s="440"/>
      <c r="M416" s="440"/>
      <c r="N416" s="440"/>
      <c r="O416" s="440"/>
      <c r="P416" s="440"/>
      <c r="Q416" s="440"/>
      <c r="R416" s="440"/>
      <c r="S416" s="440"/>
      <c r="T416" s="440"/>
      <c r="U416" s="440"/>
      <c r="V416" s="440"/>
      <c r="W416" s="440"/>
      <c r="X416" s="440"/>
      <c r="Y416" s="440"/>
      <c r="Z416" s="440"/>
    </row>
    <row r="417" ht="18.0" customHeight="1">
      <c r="A417" s="440"/>
      <c r="B417" s="4"/>
      <c r="C417" s="440"/>
      <c r="D417" s="460"/>
      <c r="E417" s="440"/>
      <c r="F417" s="440"/>
      <c r="G417" s="440"/>
      <c r="H417" s="440"/>
      <c r="I417" s="440"/>
      <c r="J417" s="440"/>
      <c r="K417" s="440"/>
      <c r="L417" s="440"/>
      <c r="M417" s="440"/>
      <c r="N417" s="440"/>
      <c r="O417" s="440"/>
      <c r="P417" s="440"/>
      <c r="Q417" s="440"/>
      <c r="R417" s="440"/>
      <c r="S417" s="440"/>
      <c r="T417" s="440"/>
      <c r="U417" s="440"/>
      <c r="V417" s="440"/>
      <c r="W417" s="440"/>
      <c r="X417" s="440"/>
      <c r="Y417" s="440"/>
      <c r="Z417" s="440"/>
    </row>
    <row r="418" ht="18.0" customHeight="1">
      <c r="A418" s="440"/>
      <c r="B418" s="4"/>
      <c r="C418" s="440"/>
      <c r="D418" s="460"/>
      <c r="E418" s="440"/>
      <c r="F418" s="440"/>
      <c r="G418" s="440"/>
      <c r="H418" s="440"/>
      <c r="I418" s="440"/>
      <c r="J418" s="440"/>
      <c r="K418" s="440"/>
      <c r="L418" s="440"/>
      <c r="M418" s="440"/>
      <c r="N418" s="440"/>
      <c r="O418" s="440"/>
      <c r="P418" s="440"/>
      <c r="Q418" s="440"/>
      <c r="R418" s="440"/>
      <c r="S418" s="440"/>
      <c r="T418" s="440"/>
      <c r="U418" s="440"/>
      <c r="V418" s="440"/>
      <c r="W418" s="440"/>
      <c r="X418" s="440"/>
      <c r="Y418" s="440"/>
      <c r="Z418" s="440"/>
    </row>
    <row r="419" ht="18.0" customHeight="1">
      <c r="A419" s="440"/>
      <c r="B419" s="4"/>
      <c r="C419" s="440"/>
      <c r="D419" s="460"/>
      <c r="E419" s="440"/>
      <c r="F419" s="440"/>
      <c r="G419" s="440"/>
      <c r="H419" s="440"/>
      <c r="I419" s="440"/>
      <c r="J419" s="440"/>
      <c r="K419" s="440"/>
      <c r="L419" s="440"/>
      <c r="M419" s="440"/>
      <c r="N419" s="440"/>
      <c r="O419" s="440"/>
      <c r="P419" s="440"/>
      <c r="Q419" s="440"/>
      <c r="R419" s="440"/>
      <c r="S419" s="440"/>
      <c r="T419" s="440"/>
      <c r="U419" s="440"/>
      <c r="V419" s="440"/>
      <c r="W419" s="440"/>
      <c r="X419" s="440"/>
      <c r="Y419" s="440"/>
      <c r="Z419" s="440"/>
    </row>
    <row r="420" ht="18.0" customHeight="1">
      <c r="A420" s="440"/>
      <c r="B420" s="4"/>
      <c r="C420" s="440"/>
      <c r="D420" s="460"/>
      <c r="E420" s="440"/>
      <c r="F420" s="440"/>
      <c r="G420" s="440"/>
      <c r="H420" s="440"/>
      <c r="I420" s="440"/>
      <c r="J420" s="440"/>
      <c r="K420" s="440"/>
      <c r="L420" s="440"/>
      <c r="M420" s="440"/>
      <c r="N420" s="440"/>
      <c r="O420" s="440"/>
      <c r="P420" s="440"/>
      <c r="Q420" s="440"/>
      <c r="R420" s="440"/>
      <c r="S420" s="440"/>
      <c r="T420" s="440"/>
      <c r="U420" s="440"/>
      <c r="V420" s="440"/>
      <c r="W420" s="440"/>
      <c r="X420" s="440"/>
      <c r="Y420" s="440"/>
      <c r="Z420" s="440"/>
    </row>
    <row r="421" ht="18.0" customHeight="1">
      <c r="A421" s="440"/>
      <c r="B421" s="4"/>
      <c r="C421" s="440"/>
      <c r="D421" s="460"/>
      <c r="E421" s="440"/>
      <c r="F421" s="440"/>
      <c r="G421" s="440"/>
      <c r="H421" s="440"/>
      <c r="I421" s="440"/>
      <c r="J421" s="440"/>
      <c r="K421" s="440"/>
      <c r="L421" s="440"/>
      <c r="M421" s="440"/>
      <c r="N421" s="440"/>
      <c r="O421" s="440"/>
      <c r="P421" s="440"/>
      <c r="Q421" s="440"/>
      <c r="R421" s="440"/>
      <c r="S421" s="440"/>
      <c r="T421" s="440"/>
      <c r="U421" s="440"/>
      <c r="V421" s="440"/>
      <c r="W421" s="440"/>
      <c r="X421" s="440"/>
      <c r="Y421" s="440"/>
      <c r="Z421" s="440"/>
    </row>
    <row r="422" ht="18.0" customHeight="1">
      <c r="A422" s="440"/>
      <c r="B422" s="4"/>
      <c r="C422" s="440"/>
      <c r="D422" s="46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</row>
    <row r="423" ht="18.0" customHeight="1">
      <c r="A423" s="440"/>
      <c r="B423" s="4"/>
      <c r="C423" s="440"/>
      <c r="D423" s="460"/>
      <c r="E423" s="440"/>
      <c r="F423" s="440"/>
      <c r="G423" s="440"/>
      <c r="H423" s="440"/>
      <c r="I423" s="440"/>
      <c r="J423" s="440"/>
      <c r="K423" s="440"/>
      <c r="L423" s="440"/>
      <c r="M423" s="440"/>
      <c r="N423" s="440"/>
      <c r="O423" s="440"/>
      <c r="P423" s="440"/>
      <c r="Q423" s="440"/>
      <c r="R423" s="440"/>
      <c r="S423" s="440"/>
      <c r="T423" s="440"/>
      <c r="U423" s="440"/>
      <c r="V423" s="440"/>
      <c r="W423" s="440"/>
      <c r="X423" s="440"/>
      <c r="Y423" s="440"/>
      <c r="Z423" s="440"/>
    </row>
    <row r="424" ht="18.0" customHeight="1">
      <c r="A424" s="440"/>
      <c r="B424" s="4"/>
      <c r="C424" s="440"/>
      <c r="D424" s="460"/>
      <c r="E424" s="440"/>
      <c r="F424" s="440"/>
      <c r="G424" s="440"/>
      <c r="H424" s="440"/>
      <c r="I424" s="440"/>
      <c r="J424" s="440"/>
      <c r="K424" s="440"/>
      <c r="L424" s="440"/>
      <c r="M424" s="440"/>
      <c r="N424" s="440"/>
      <c r="O424" s="440"/>
      <c r="P424" s="440"/>
      <c r="Q424" s="440"/>
      <c r="R424" s="440"/>
      <c r="S424" s="440"/>
      <c r="T424" s="440"/>
      <c r="U424" s="440"/>
      <c r="V424" s="440"/>
      <c r="W424" s="440"/>
      <c r="X424" s="440"/>
      <c r="Y424" s="440"/>
      <c r="Z424" s="440"/>
    </row>
    <row r="425" ht="18.0" customHeight="1">
      <c r="A425" s="440"/>
      <c r="B425" s="4"/>
      <c r="C425" s="440"/>
      <c r="D425" s="460"/>
      <c r="E425" s="440"/>
      <c r="F425" s="440"/>
      <c r="G425" s="440"/>
      <c r="H425" s="440"/>
      <c r="I425" s="440"/>
      <c r="J425" s="440"/>
      <c r="K425" s="440"/>
      <c r="L425" s="440"/>
      <c r="M425" s="440"/>
      <c r="N425" s="440"/>
      <c r="O425" s="440"/>
      <c r="P425" s="440"/>
      <c r="Q425" s="440"/>
      <c r="R425" s="440"/>
      <c r="S425" s="440"/>
      <c r="T425" s="440"/>
      <c r="U425" s="440"/>
      <c r="V425" s="440"/>
      <c r="W425" s="440"/>
      <c r="X425" s="440"/>
      <c r="Y425" s="440"/>
      <c r="Z425" s="440"/>
    </row>
    <row r="426" ht="18.0" customHeight="1">
      <c r="A426" s="440"/>
      <c r="B426" s="4"/>
      <c r="C426" s="440"/>
      <c r="D426" s="460"/>
      <c r="E426" s="440"/>
      <c r="F426" s="440"/>
      <c r="G426" s="440"/>
      <c r="H426" s="440"/>
      <c r="I426" s="440"/>
      <c r="J426" s="440"/>
      <c r="K426" s="440"/>
      <c r="L426" s="440"/>
      <c r="M426" s="440"/>
      <c r="N426" s="440"/>
      <c r="O426" s="440"/>
      <c r="P426" s="440"/>
      <c r="Q426" s="440"/>
      <c r="R426" s="440"/>
      <c r="S426" s="440"/>
      <c r="T426" s="440"/>
      <c r="U426" s="440"/>
      <c r="V426" s="440"/>
      <c r="W426" s="440"/>
      <c r="X426" s="440"/>
      <c r="Y426" s="440"/>
      <c r="Z426" s="440"/>
    </row>
    <row r="427" ht="18.0" customHeight="1">
      <c r="A427" s="440"/>
      <c r="B427" s="4"/>
      <c r="C427" s="440"/>
      <c r="D427" s="460"/>
      <c r="E427" s="440"/>
      <c r="F427" s="440"/>
      <c r="G427" s="440"/>
      <c r="H427" s="440"/>
      <c r="I427" s="440"/>
      <c r="J427" s="440"/>
      <c r="K427" s="440"/>
      <c r="L427" s="440"/>
      <c r="M427" s="440"/>
      <c r="N427" s="440"/>
      <c r="O427" s="440"/>
      <c r="P427" s="440"/>
      <c r="Q427" s="440"/>
      <c r="R427" s="440"/>
      <c r="S427" s="440"/>
      <c r="T427" s="440"/>
      <c r="U427" s="440"/>
      <c r="V427" s="440"/>
      <c r="W427" s="440"/>
      <c r="X427" s="440"/>
      <c r="Y427" s="440"/>
      <c r="Z427" s="440"/>
    </row>
    <row r="428" ht="18.0" customHeight="1">
      <c r="A428" s="440"/>
      <c r="B428" s="4"/>
      <c r="C428" s="440"/>
      <c r="D428" s="460"/>
      <c r="E428" s="440"/>
      <c r="F428" s="440"/>
      <c r="G428" s="440"/>
      <c r="H428" s="440"/>
      <c r="I428" s="440"/>
      <c r="J428" s="440"/>
      <c r="K428" s="440"/>
      <c r="L428" s="440"/>
      <c r="M428" s="440"/>
      <c r="N428" s="440"/>
      <c r="O428" s="440"/>
      <c r="P428" s="440"/>
      <c r="Q428" s="440"/>
      <c r="R428" s="440"/>
      <c r="S428" s="440"/>
      <c r="T428" s="440"/>
      <c r="U428" s="440"/>
      <c r="V428" s="440"/>
      <c r="W428" s="440"/>
      <c r="X428" s="440"/>
      <c r="Y428" s="440"/>
      <c r="Z428" s="440"/>
    </row>
    <row r="429" ht="18.0" customHeight="1">
      <c r="A429" s="440"/>
      <c r="B429" s="4"/>
      <c r="C429" s="440"/>
      <c r="D429" s="460"/>
      <c r="E429" s="440"/>
      <c r="F429" s="440"/>
      <c r="G429" s="440"/>
      <c r="H429" s="440"/>
      <c r="I429" s="440"/>
      <c r="J429" s="440"/>
      <c r="K429" s="440"/>
      <c r="L429" s="440"/>
      <c r="M429" s="440"/>
      <c r="N429" s="440"/>
      <c r="O429" s="440"/>
      <c r="P429" s="440"/>
      <c r="Q429" s="440"/>
      <c r="R429" s="440"/>
      <c r="S429" s="440"/>
      <c r="T429" s="440"/>
      <c r="U429" s="440"/>
      <c r="V429" s="440"/>
      <c r="W429" s="440"/>
      <c r="X429" s="440"/>
      <c r="Y429" s="440"/>
      <c r="Z429" s="440"/>
    </row>
    <row r="430" ht="18.0" customHeight="1">
      <c r="A430" s="440"/>
      <c r="B430" s="4"/>
      <c r="C430" s="440"/>
      <c r="D430" s="460"/>
      <c r="E430" s="440"/>
      <c r="F430" s="440"/>
      <c r="G430" s="440"/>
      <c r="H430" s="440"/>
      <c r="I430" s="440"/>
      <c r="J430" s="440"/>
      <c r="K430" s="440"/>
      <c r="L430" s="440"/>
      <c r="M430" s="440"/>
      <c r="N430" s="440"/>
      <c r="O430" s="440"/>
      <c r="P430" s="440"/>
      <c r="Q430" s="440"/>
      <c r="R430" s="440"/>
      <c r="S430" s="440"/>
      <c r="T430" s="440"/>
      <c r="U430" s="440"/>
      <c r="V430" s="440"/>
      <c r="W430" s="440"/>
      <c r="X430" s="440"/>
      <c r="Y430" s="440"/>
      <c r="Z430" s="440"/>
    </row>
    <row r="431" ht="18.0" customHeight="1">
      <c r="A431" s="440"/>
      <c r="B431" s="4"/>
      <c r="C431" s="440"/>
      <c r="D431" s="460"/>
      <c r="E431" s="440"/>
      <c r="F431" s="440"/>
      <c r="G431" s="440"/>
      <c r="H431" s="440"/>
      <c r="I431" s="440"/>
      <c r="J431" s="440"/>
      <c r="K431" s="440"/>
      <c r="L431" s="440"/>
      <c r="M431" s="440"/>
      <c r="N431" s="440"/>
      <c r="O431" s="440"/>
      <c r="P431" s="440"/>
      <c r="Q431" s="440"/>
      <c r="R431" s="440"/>
      <c r="S431" s="440"/>
      <c r="T431" s="440"/>
      <c r="U431" s="440"/>
      <c r="V431" s="440"/>
      <c r="W431" s="440"/>
      <c r="X431" s="440"/>
      <c r="Y431" s="440"/>
      <c r="Z431" s="440"/>
    </row>
    <row r="432" ht="18.0" customHeight="1">
      <c r="A432" s="440"/>
      <c r="B432" s="4"/>
      <c r="C432" s="440"/>
      <c r="D432" s="460"/>
      <c r="E432" s="440"/>
      <c r="F432" s="440"/>
      <c r="G432" s="440"/>
      <c r="H432" s="440"/>
      <c r="I432" s="440"/>
      <c r="J432" s="440"/>
      <c r="K432" s="440"/>
      <c r="L432" s="440"/>
      <c r="M432" s="440"/>
      <c r="N432" s="440"/>
      <c r="O432" s="440"/>
      <c r="P432" s="440"/>
      <c r="Q432" s="440"/>
      <c r="R432" s="440"/>
      <c r="S432" s="440"/>
      <c r="T432" s="440"/>
      <c r="U432" s="440"/>
      <c r="V432" s="440"/>
      <c r="W432" s="440"/>
      <c r="X432" s="440"/>
      <c r="Y432" s="440"/>
      <c r="Z432" s="440"/>
    </row>
    <row r="433" ht="18.0" customHeight="1">
      <c r="A433" s="440"/>
      <c r="B433" s="4"/>
      <c r="C433" s="440"/>
      <c r="D433" s="460"/>
      <c r="E433" s="440"/>
      <c r="F433" s="440"/>
      <c r="G433" s="440"/>
      <c r="H433" s="440"/>
      <c r="I433" s="440"/>
      <c r="J433" s="440"/>
      <c r="K433" s="440"/>
      <c r="L433" s="440"/>
      <c r="M433" s="440"/>
      <c r="N433" s="440"/>
      <c r="O433" s="440"/>
      <c r="P433" s="440"/>
      <c r="Q433" s="440"/>
      <c r="R433" s="440"/>
      <c r="S433" s="440"/>
      <c r="T433" s="440"/>
      <c r="U433" s="440"/>
      <c r="V433" s="440"/>
      <c r="W433" s="440"/>
      <c r="X433" s="440"/>
      <c r="Y433" s="440"/>
      <c r="Z433" s="440"/>
    </row>
    <row r="434" ht="18.0" customHeight="1">
      <c r="A434" s="440"/>
      <c r="B434" s="4"/>
      <c r="C434" s="440"/>
      <c r="D434" s="460"/>
      <c r="E434" s="440"/>
      <c r="F434" s="440"/>
      <c r="G434" s="440"/>
      <c r="H434" s="440"/>
      <c r="I434" s="440"/>
      <c r="J434" s="440"/>
      <c r="K434" s="440"/>
      <c r="L434" s="440"/>
      <c r="M434" s="440"/>
      <c r="N434" s="440"/>
      <c r="O434" s="440"/>
      <c r="P434" s="440"/>
      <c r="Q434" s="440"/>
      <c r="R434" s="440"/>
      <c r="S434" s="440"/>
      <c r="T434" s="440"/>
      <c r="U434" s="440"/>
      <c r="V434" s="440"/>
      <c r="W434" s="440"/>
      <c r="X434" s="440"/>
      <c r="Y434" s="440"/>
      <c r="Z434" s="440"/>
    </row>
    <row r="435" ht="18.0" customHeight="1">
      <c r="A435" s="440"/>
      <c r="B435" s="4"/>
      <c r="C435" s="440"/>
      <c r="D435" s="460"/>
      <c r="E435" s="440"/>
      <c r="F435" s="440"/>
      <c r="G435" s="440"/>
      <c r="H435" s="440"/>
      <c r="I435" s="440"/>
      <c r="J435" s="440"/>
      <c r="K435" s="440"/>
      <c r="L435" s="440"/>
      <c r="M435" s="440"/>
      <c r="N435" s="440"/>
      <c r="O435" s="440"/>
      <c r="P435" s="440"/>
      <c r="Q435" s="440"/>
      <c r="R435" s="440"/>
      <c r="S435" s="440"/>
      <c r="T435" s="440"/>
      <c r="U435" s="440"/>
      <c r="V435" s="440"/>
      <c r="W435" s="440"/>
      <c r="X435" s="440"/>
      <c r="Y435" s="440"/>
      <c r="Z435" s="440"/>
    </row>
    <row r="436" ht="18.0" customHeight="1">
      <c r="A436" s="440"/>
      <c r="B436" s="4"/>
      <c r="C436" s="440"/>
      <c r="D436" s="460"/>
      <c r="E436" s="440"/>
      <c r="F436" s="440"/>
      <c r="G436" s="440"/>
      <c r="H436" s="440"/>
      <c r="I436" s="440"/>
      <c r="J436" s="440"/>
      <c r="K436" s="440"/>
      <c r="L436" s="440"/>
      <c r="M436" s="440"/>
      <c r="N436" s="440"/>
      <c r="O436" s="440"/>
      <c r="P436" s="440"/>
      <c r="Q436" s="440"/>
      <c r="R436" s="440"/>
      <c r="S436" s="440"/>
      <c r="T436" s="440"/>
      <c r="U436" s="440"/>
      <c r="V436" s="440"/>
      <c r="W436" s="440"/>
      <c r="X436" s="440"/>
      <c r="Y436" s="440"/>
      <c r="Z436" s="440"/>
    </row>
    <row r="437" ht="18.0" customHeight="1">
      <c r="A437" s="440"/>
      <c r="B437" s="4"/>
      <c r="C437" s="440"/>
      <c r="D437" s="460"/>
      <c r="E437" s="440"/>
      <c r="F437" s="440"/>
      <c r="G437" s="440"/>
      <c r="H437" s="440"/>
      <c r="I437" s="440"/>
      <c r="J437" s="440"/>
      <c r="K437" s="440"/>
      <c r="L437" s="440"/>
      <c r="M437" s="440"/>
      <c r="N437" s="440"/>
      <c r="O437" s="440"/>
      <c r="P437" s="440"/>
      <c r="Q437" s="440"/>
      <c r="R437" s="440"/>
      <c r="S437" s="440"/>
      <c r="T437" s="440"/>
      <c r="U437" s="440"/>
      <c r="V437" s="440"/>
      <c r="W437" s="440"/>
      <c r="X437" s="440"/>
      <c r="Y437" s="440"/>
      <c r="Z437" s="440"/>
    </row>
    <row r="438" ht="18.0" customHeight="1">
      <c r="A438" s="440"/>
      <c r="B438" s="4"/>
      <c r="C438" s="440"/>
      <c r="D438" s="460"/>
      <c r="E438" s="440"/>
      <c r="F438" s="440"/>
      <c r="G438" s="440"/>
      <c r="H438" s="440"/>
      <c r="I438" s="440"/>
      <c r="J438" s="440"/>
      <c r="K438" s="440"/>
      <c r="L438" s="440"/>
      <c r="M438" s="440"/>
      <c r="N438" s="440"/>
      <c r="O438" s="440"/>
      <c r="P438" s="440"/>
      <c r="Q438" s="440"/>
      <c r="R438" s="440"/>
      <c r="S438" s="440"/>
      <c r="T438" s="440"/>
      <c r="U438" s="440"/>
      <c r="V438" s="440"/>
      <c r="W438" s="440"/>
      <c r="X438" s="440"/>
      <c r="Y438" s="440"/>
      <c r="Z438" s="440"/>
    </row>
    <row r="439" ht="18.0" customHeight="1">
      <c r="A439" s="440"/>
      <c r="B439" s="4"/>
      <c r="C439" s="440"/>
      <c r="D439" s="460"/>
      <c r="E439" s="440"/>
      <c r="F439" s="440"/>
      <c r="G439" s="440"/>
      <c r="H439" s="440"/>
      <c r="I439" s="440"/>
      <c r="J439" s="440"/>
      <c r="K439" s="440"/>
      <c r="L439" s="440"/>
      <c r="M439" s="440"/>
      <c r="N439" s="440"/>
      <c r="O439" s="440"/>
      <c r="P439" s="440"/>
      <c r="Q439" s="440"/>
      <c r="R439" s="440"/>
      <c r="S439" s="440"/>
      <c r="T439" s="440"/>
      <c r="U439" s="440"/>
      <c r="V439" s="440"/>
      <c r="W439" s="440"/>
      <c r="X439" s="440"/>
      <c r="Y439" s="440"/>
      <c r="Z439" s="440"/>
    </row>
    <row r="440" ht="18.0" customHeight="1">
      <c r="A440" s="440"/>
      <c r="B440" s="4"/>
      <c r="C440" s="440"/>
      <c r="D440" s="460"/>
      <c r="E440" s="440"/>
      <c r="F440" s="440"/>
      <c r="G440" s="440"/>
      <c r="H440" s="440"/>
      <c r="I440" s="440"/>
      <c r="J440" s="440"/>
      <c r="K440" s="440"/>
      <c r="L440" s="440"/>
      <c r="M440" s="440"/>
      <c r="N440" s="440"/>
      <c r="O440" s="440"/>
      <c r="P440" s="440"/>
      <c r="Q440" s="440"/>
      <c r="R440" s="440"/>
      <c r="S440" s="440"/>
      <c r="T440" s="440"/>
      <c r="U440" s="440"/>
      <c r="V440" s="440"/>
      <c r="W440" s="440"/>
      <c r="X440" s="440"/>
      <c r="Y440" s="440"/>
      <c r="Z440" s="440"/>
    </row>
    <row r="441" ht="18.0" customHeight="1">
      <c r="A441" s="440"/>
      <c r="B441" s="4"/>
      <c r="C441" s="440"/>
      <c r="D441" s="460"/>
      <c r="E441" s="440"/>
      <c r="F441" s="440"/>
      <c r="G441" s="440"/>
      <c r="H441" s="440"/>
      <c r="I441" s="440"/>
      <c r="J441" s="440"/>
      <c r="K441" s="440"/>
      <c r="L441" s="440"/>
      <c r="M441" s="440"/>
      <c r="N441" s="440"/>
      <c r="O441" s="440"/>
      <c r="P441" s="440"/>
      <c r="Q441" s="440"/>
      <c r="R441" s="440"/>
      <c r="S441" s="440"/>
      <c r="T441" s="440"/>
      <c r="U441" s="440"/>
      <c r="V441" s="440"/>
      <c r="W441" s="440"/>
      <c r="X441" s="440"/>
      <c r="Y441" s="440"/>
      <c r="Z441" s="440"/>
    </row>
    <row r="442" ht="18.0" customHeight="1">
      <c r="A442" s="440"/>
      <c r="B442" s="4"/>
      <c r="C442" s="440"/>
      <c r="D442" s="460"/>
      <c r="E442" s="440"/>
      <c r="F442" s="440"/>
      <c r="G442" s="440"/>
      <c r="H442" s="440"/>
      <c r="I442" s="440"/>
      <c r="J442" s="440"/>
      <c r="K442" s="440"/>
      <c r="L442" s="440"/>
      <c r="M442" s="440"/>
      <c r="N442" s="440"/>
      <c r="O442" s="440"/>
      <c r="P442" s="440"/>
      <c r="Q442" s="440"/>
      <c r="R442" s="440"/>
      <c r="S442" s="440"/>
      <c r="T442" s="440"/>
      <c r="U442" s="440"/>
      <c r="V442" s="440"/>
      <c r="W442" s="440"/>
      <c r="X442" s="440"/>
      <c r="Y442" s="440"/>
      <c r="Z442" s="440"/>
    </row>
    <row r="443" ht="18.0" customHeight="1">
      <c r="A443" s="440"/>
      <c r="B443" s="4"/>
      <c r="C443" s="440"/>
      <c r="D443" s="460"/>
      <c r="E443" s="440"/>
      <c r="F443" s="440"/>
      <c r="G443" s="440"/>
      <c r="H443" s="440"/>
      <c r="I443" s="440"/>
      <c r="J443" s="440"/>
      <c r="K443" s="440"/>
      <c r="L443" s="440"/>
      <c r="M443" s="440"/>
      <c r="N443" s="440"/>
      <c r="O443" s="440"/>
      <c r="P443" s="440"/>
      <c r="Q443" s="440"/>
      <c r="R443" s="440"/>
      <c r="S443" s="440"/>
      <c r="T443" s="440"/>
      <c r="U443" s="440"/>
      <c r="V443" s="440"/>
      <c r="W443" s="440"/>
      <c r="X443" s="440"/>
      <c r="Y443" s="440"/>
      <c r="Z443" s="440"/>
    </row>
    <row r="444" ht="18.0" customHeight="1">
      <c r="A444" s="440"/>
      <c r="B444" s="4"/>
      <c r="C444" s="440"/>
      <c r="D444" s="460"/>
      <c r="E444" s="440"/>
      <c r="F444" s="440"/>
      <c r="G444" s="440"/>
      <c r="H444" s="440"/>
      <c r="I444" s="440"/>
      <c r="J444" s="440"/>
      <c r="K444" s="440"/>
      <c r="L444" s="440"/>
      <c r="M444" s="440"/>
      <c r="N444" s="440"/>
      <c r="O444" s="440"/>
      <c r="P444" s="440"/>
      <c r="Q444" s="440"/>
      <c r="R444" s="440"/>
      <c r="S444" s="440"/>
      <c r="T444" s="440"/>
      <c r="U444" s="440"/>
      <c r="V444" s="440"/>
      <c r="W444" s="440"/>
      <c r="X444" s="440"/>
      <c r="Y444" s="440"/>
      <c r="Z444" s="440"/>
    </row>
    <row r="445" ht="18.0" customHeight="1">
      <c r="A445" s="440"/>
      <c r="B445" s="4"/>
      <c r="C445" s="440"/>
      <c r="D445" s="460"/>
      <c r="E445" s="440"/>
      <c r="F445" s="440"/>
      <c r="G445" s="440"/>
      <c r="H445" s="440"/>
      <c r="I445" s="440"/>
      <c r="J445" s="440"/>
      <c r="K445" s="440"/>
      <c r="L445" s="440"/>
      <c r="M445" s="440"/>
      <c r="N445" s="440"/>
      <c r="O445" s="440"/>
      <c r="P445" s="440"/>
      <c r="Q445" s="440"/>
      <c r="R445" s="440"/>
      <c r="S445" s="440"/>
      <c r="T445" s="440"/>
      <c r="U445" s="440"/>
      <c r="V445" s="440"/>
      <c r="W445" s="440"/>
      <c r="X445" s="440"/>
      <c r="Y445" s="440"/>
      <c r="Z445" s="440"/>
    </row>
    <row r="446" ht="18.0" customHeight="1">
      <c r="A446" s="440"/>
      <c r="B446" s="4"/>
      <c r="C446" s="440"/>
      <c r="D446" s="460"/>
      <c r="E446" s="440"/>
      <c r="F446" s="440"/>
      <c r="G446" s="440"/>
      <c r="H446" s="440"/>
      <c r="I446" s="440"/>
      <c r="J446" s="440"/>
      <c r="K446" s="440"/>
      <c r="L446" s="440"/>
      <c r="M446" s="440"/>
      <c r="N446" s="440"/>
      <c r="O446" s="440"/>
      <c r="P446" s="440"/>
      <c r="Q446" s="440"/>
      <c r="R446" s="440"/>
      <c r="S446" s="440"/>
      <c r="T446" s="440"/>
      <c r="U446" s="440"/>
      <c r="V446" s="440"/>
      <c r="W446" s="440"/>
      <c r="X446" s="440"/>
      <c r="Y446" s="440"/>
      <c r="Z446" s="440"/>
    </row>
    <row r="447" ht="18.0" customHeight="1">
      <c r="A447" s="440"/>
      <c r="B447" s="4"/>
      <c r="C447" s="440"/>
      <c r="D447" s="460"/>
      <c r="E447" s="440"/>
      <c r="F447" s="440"/>
      <c r="G447" s="440"/>
      <c r="H447" s="440"/>
      <c r="I447" s="440"/>
      <c r="J447" s="440"/>
      <c r="K447" s="440"/>
      <c r="L447" s="440"/>
      <c r="M447" s="440"/>
      <c r="N447" s="440"/>
      <c r="O447" s="440"/>
      <c r="P447" s="440"/>
      <c r="Q447" s="440"/>
      <c r="R447" s="440"/>
      <c r="S447" s="440"/>
      <c r="T447" s="440"/>
      <c r="U447" s="440"/>
      <c r="V447" s="440"/>
      <c r="W447" s="440"/>
      <c r="X447" s="440"/>
      <c r="Y447" s="440"/>
      <c r="Z447" s="440"/>
    </row>
    <row r="448" ht="18.0" customHeight="1">
      <c r="A448" s="440"/>
      <c r="B448" s="4"/>
      <c r="C448" s="440"/>
      <c r="D448" s="460"/>
      <c r="E448" s="440"/>
      <c r="F448" s="440"/>
      <c r="G448" s="440"/>
      <c r="H448" s="440"/>
      <c r="I448" s="440"/>
      <c r="J448" s="440"/>
      <c r="K448" s="440"/>
      <c r="L448" s="440"/>
      <c r="M448" s="440"/>
      <c r="N448" s="440"/>
      <c r="O448" s="440"/>
      <c r="P448" s="440"/>
      <c r="Q448" s="440"/>
      <c r="R448" s="440"/>
      <c r="S448" s="440"/>
      <c r="T448" s="440"/>
      <c r="U448" s="440"/>
      <c r="V448" s="440"/>
      <c r="W448" s="440"/>
      <c r="X448" s="440"/>
      <c r="Y448" s="440"/>
      <c r="Z448" s="440"/>
    </row>
    <row r="449" ht="18.0" customHeight="1">
      <c r="A449" s="440"/>
      <c r="B449" s="4"/>
      <c r="C449" s="440"/>
      <c r="D449" s="460"/>
      <c r="E449" s="440"/>
      <c r="F449" s="440"/>
      <c r="G449" s="440"/>
      <c r="H449" s="440"/>
      <c r="I449" s="440"/>
      <c r="J449" s="440"/>
      <c r="K449" s="440"/>
      <c r="L449" s="440"/>
      <c r="M449" s="440"/>
      <c r="N449" s="440"/>
      <c r="O449" s="440"/>
      <c r="P449" s="440"/>
      <c r="Q449" s="440"/>
      <c r="R449" s="440"/>
      <c r="S449" s="440"/>
      <c r="T449" s="440"/>
      <c r="U449" s="440"/>
      <c r="V449" s="440"/>
      <c r="W449" s="440"/>
      <c r="X449" s="440"/>
      <c r="Y449" s="440"/>
      <c r="Z449" s="440"/>
    </row>
    <row r="450" ht="18.0" customHeight="1">
      <c r="A450" s="440"/>
      <c r="B450" s="4"/>
      <c r="C450" s="440"/>
      <c r="D450" s="460"/>
      <c r="E450" s="440"/>
      <c r="F450" s="440"/>
      <c r="G450" s="440"/>
      <c r="H450" s="440"/>
      <c r="I450" s="440"/>
      <c r="J450" s="440"/>
      <c r="K450" s="440"/>
      <c r="L450" s="440"/>
      <c r="M450" s="440"/>
      <c r="N450" s="440"/>
      <c r="O450" s="440"/>
      <c r="P450" s="440"/>
      <c r="Q450" s="440"/>
      <c r="R450" s="440"/>
      <c r="S450" s="440"/>
      <c r="T450" s="440"/>
      <c r="U450" s="440"/>
      <c r="V450" s="440"/>
      <c r="W450" s="440"/>
      <c r="X450" s="440"/>
      <c r="Y450" s="440"/>
      <c r="Z450" s="440"/>
    </row>
    <row r="451" ht="18.0" customHeight="1">
      <c r="A451" s="440"/>
      <c r="B451" s="4"/>
      <c r="C451" s="440"/>
      <c r="D451" s="460"/>
      <c r="E451" s="440"/>
      <c r="F451" s="440"/>
      <c r="G451" s="440"/>
      <c r="H451" s="440"/>
      <c r="I451" s="440"/>
      <c r="J451" s="440"/>
      <c r="K451" s="440"/>
      <c r="L451" s="440"/>
      <c r="M451" s="440"/>
      <c r="N451" s="440"/>
      <c r="O451" s="440"/>
      <c r="P451" s="440"/>
      <c r="Q451" s="440"/>
      <c r="R451" s="440"/>
      <c r="S451" s="440"/>
      <c r="T451" s="440"/>
      <c r="U451" s="440"/>
      <c r="V451" s="440"/>
      <c r="W451" s="440"/>
      <c r="X451" s="440"/>
      <c r="Y451" s="440"/>
      <c r="Z451" s="440"/>
    </row>
    <row r="452" ht="18.0" customHeight="1">
      <c r="A452" s="440"/>
      <c r="B452" s="4"/>
      <c r="C452" s="440"/>
      <c r="D452" s="460"/>
      <c r="E452" s="440"/>
      <c r="F452" s="440"/>
      <c r="G452" s="440"/>
      <c r="H452" s="440"/>
      <c r="I452" s="440"/>
      <c r="J452" s="440"/>
      <c r="K452" s="440"/>
      <c r="L452" s="440"/>
      <c r="M452" s="440"/>
      <c r="N452" s="440"/>
      <c r="O452" s="440"/>
      <c r="P452" s="440"/>
      <c r="Q452" s="440"/>
      <c r="R452" s="440"/>
      <c r="S452" s="440"/>
      <c r="T452" s="440"/>
      <c r="U452" s="440"/>
      <c r="V452" s="440"/>
      <c r="W452" s="440"/>
      <c r="X452" s="440"/>
      <c r="Y452" s="440"/>
      <c r="Z452" s="440"/>
    </row>
    <row r="453" ht="18.0" customHeight="1">
      <c r="A453" s="440"/>
      <c r="B453" s="4"/>
      <c r="C453" s="440"/>
      <c r="D453" s="460"/>
      <c r="E453" s="440"/>
      <c r="F453" s="440"/>
      <c r="G453" s="440"/>
      <c r="H453" s="440"/>
      <c r="I453" s="440"/>
      <c r="J453" s="440"/>
      <c r="K453" s="440"/>
      <c r="L453" s="440"/>
      <c r="M453" s="440"/>
      <c r="N453" s="440"/>
      <c r="O453" s="440"/>
      <c r="P453" s="440"/>
      <c r="Q453" s="440"/>
      <c r="R453" s="440"/>
      <c r="S453" s="440"/>
      <c r="T453" s="440"/>
      <c r="U453" s="440"/>
      <c r="V453" s="440"/>
      <c r="W453" s="440"/>
      <c r="X453" s="440"/>
      <c r="Y453" s="440"/>
      <c r="Z453" s="440"/>
    </row>
    <row r="454" ht="18.0" customHeight="1">
      <c r="A454" s="440"/>
      <c r="B454" s="4"/>
      <c r="C454" s="440"/>
      <c r="D454" s="460"/>
      <c r="E454" s="440"/>
      <c r="F454" s="440"/>
      <c r="G454" s="440"/>
      <c r="H454" s="440"/>
      <c r="I454" s="440"/>
      <c r="J454" s="440"/>
      <c r="K454" s="440"/>
      <c r="L454" s="440"/>
      <c r="M454" s="440"/>
      <c r="N454" s="440"/>
      <c r="O454" s="440"/>
      <c r="P454" s="440"/>
      <c r="Q454" s="440"/>
      <c r="R454" s="440"/>
      <c r="S454" s="440"/>
      <c r="T454" s="440"/>
      <c r="U454" s="440"/>
      <c r="V454" s="440"/>
      <c r="W454" s="440"/>
      <c r="X454" s="440"/>
      <c r="Y454" s="440"/>
      <c r="Z454" s="440"/>
    </row>
    <row r="455" ht="18.0" customHeight="1">
      <c r="A455" s="440"/>
      <c r="B455" s="4"/>
      <c r="C455" s="440"/>
      <c r="D455" s="460"/>
      <c r="E455" s="440"/>
      <c r="F455" s="440"/>
      <c r="G455" s="440"/>
      <c r="H455" s="440"/>
      <c r="I455" s="440"/>
      <c r="J455" s="440"/>
      <c r="K455" s="440"/>
      <c r="L455" s="440"/>
      <c r="M455" s="440"/>
      <c r="N455" s="440"/>
      <c r="O455" s="440"/>
      <c r="P455" s="440"/>
      <c r="Q455" s="440"/>
      <c r="R455" s="440"/>
      <c r="S455" s="440"/>
      <c r="T455" s="440"/>
      <c r="U455" s="440"/>
      <c r="V455" s="440"/>
      <c r="W455" s="440"/>
      <c r="X455" s="440"/>
      <c r="Y455" s="440"/>
      <c r="Z455" s="440"/>
    </row>
    <row r="456" ht="18.0" customHeight="1">
      <c r="A456" s="440"/>
      <c r="B456" s="4"/>
      <c r="C456" s="440"/>
      <c r="D456" s="460"/>
      <c r="E456" s="440"/>
      <c r="F456" s="440"/>
      <c r="G456" s="440"/>
      <c r="H456" s="440"/>
      <c r="I456" s="440"/>
      <c r="J456" s="440"/>
      <c r="K456" s="440"/>
      <c r="L456" s="440"/>
      <c r="M456" s="440"/>
      <c r="N456" s="440"/>
      <c r="O456" s="440"/>
      <c r="P456" s="440"/>
      <c r="Q456" s="440"/>
      <c r="R456" s="440"/>
      <c r="S456" s="440"/>
      <c r="T456" s="440"/>
      <c r="U456" s="440"/>
      <c r="V456" s="440"/>
      <c r="W456" s="440"/>
      <c r="X456" s="440"/>
      <c r="Y456" s="440"/>
      <c r="Z456" s="440"/>
    </row>
    <row r="457" ht="18.0" customHeight="1">
      <c r="A457" s="440"/>
      <c r="B457" s="4"/>
      <c r="C457" s="440"/>
      <c r="D457" s="460"/>
      <c r="E457" s="440"/>
      <c r="F457" s="440"/>
      <c r="G457" s="440"/>
      <c r="H457" s="440"/>
      <c r="I457" s="440"/>
      <c r="J457" s="440"/>
      <c r="K457" s="440"/>
      <c r="L457" s="440"/>
      <c r="M457" s="440"/>
      <c r="N457" s="440"/>
      <c r="O457" s="440"/>
      <c r="P457" s="440"/>
      <c r="Q457" s="440"/>
      <c r="R457" s="440"/>
      <c r="S457" s="440"/>
      <c r="T457" s="440"/>
      <c r="U457" s="440"/>
      <c r="V457" s="440"/>
      <c r="W457" s="440"/>
      <c r="X457" s="440"/>
      <c r="Y457" s="440"/>
      <c r="Z457" s="440"/>
    </row>
    <row r="458" ht="18.0" customHeight="1">
      <c r="A458" s="440"/>
      <c r="B458" s="4"/>
      <c r="C458" s="440"/>
      <c r="D458" s="460"/>
      <c r="E458" s="440"/>
      <c r="F458" s="440"/>
      <c r="G458" s="440"/>
      <c r="H458" s="440"/>
      <c r="I458" s="440"/>
      <c r="J458" s="440"/>
      <c r="K458" s="440"/>
      <c r="L458" s="440"/>
      <c r="M458" s="440"/>
      <c r="N458" s="440"/>
      <c r="O458" s="440"/>
      <c r="P458" s="440"/>
      <c r="Q458" s="440"/>
      <c r="R458" s="440"/>
      <c r="S458" s="440"/>
      <c r="T458" s="440"/>
      <c r="U458" s="440"/>
      <c r="V458" s="440"/>
      <c r="W458" s="440"/>
      <c r="X458" s="440"/>
      <c r="Y458" s="440"/>
      <c r="Z458" s="440"/>
    </row>
    <row r="459" ht="18.0" customHeight="1">
      <c r="A459" s="440"/>
      <c r="B459" s="4"/>
      <c r="C459" s="440"/>
      <c r="D459" s="460"/>
      <c r="E459" s="440"/>
      <c r="F459" s="440"/>
      <c r="G459" s="440"/>
      <c r="H459" s="440"/>
      <c r="I459" s="440"/>
      <c r="J459" s="440"/>
      <c r="K459" s="440"/>
      <c r="L459" s="440"/>
      <c r="M459" s="440"/>
      <c r="N459" s="440"/>
      <c r="O459" s="440"/>
      <c r="P459" s="440"/>
      <c r="Q459" s="440"/>
      <c r="R459" s="440"/>
      <c r="S459" s="440"/>
      <c r="T459" s="440"/>
      <c r="U459" s="440"/>
      <c r="V459" s="440"/>
      <c r="W459" s="440"/>
      <c r="X459" s="440"/>
      <c r="Y459" s="440"/>
      <c r="Z459" s="440"/>
    </row>
    <row r="460" ht="18.0" customHeight="1">
      <c r="A460" s="440"/>
      <c r="B460" s="4"/>
      <c r="C460" s="440"/>
      <c r="D460" s="460"/>
      <c r="E460" s="440"/>
      <c r="F460" s="440"/>
      <c r="G460" s="440"/>
      <c r="H460" s="440"/>
      <c r="I460" s="440"/>
      <c r="J460" s="440"/>
      <c r="K460" s="440"/>
      <c r="L460" s="440"/>
      <c r="M460" s="440"/>
      <c r="N460" s="440"/>
      <c r="O460" s="440"/>
      <c r="P460" s="440"/>
      <c r="Q460" s="440"/>
      <c r="R460" s="440"/>
      <c r="S460" s="440"/>
      <c r="T460" s="440"/>
      <c r="U460" s="440"/>
      <c r="V460" s="440"/>
      <c r="W460" s="440"/>
      <c r="X460" s="440"/>
      <c r="Y460" s="440"/>
      <c r="Z460" s="440"/>
    </row>
    <row r="461" ht="18.0" customHeight="1">
      <c r="A461" s="440"/>
      <c r="B461" s="4"/>
      <c r="C461" s="440"/>
      <c r="D461" s="460"/>
      <c r="E461" s="440"/>
      <c r="F461" s="440"/>
      <c r="G461" s="440"/>
      <c r="H461" s="440"/>
      <c r="I461" s="440"/>
      <c r="J461" s="440"/>
      <c r="K461" s="440"/>
      <c r="L461" s="440"/>
      <c r="M461" s="440"/>
      <c r="N461" s="440"/>
      <c r="O461" s="440"/>
      <c r="P461" s="440"/>
      <c r="Q461" s="440"/>
      <c r="R461" s="440"/>
      <c r="S461" s="440"/>
      <c r="T461" s="440"/>
      <c r="U461" s="440"/>
      <c r="V461" s="440"/>
      <c r="W461" s="440"/>
      <c r="X461" s="440"/>
      <c r="Y461" s="440"/>
      <c r="Z461" s="440"/>
    </row>
    <row r="462" ht="18.0" customHeight="1">
      <c r="A462" s="440"/>
      <c r="B462" s="4"/>
      <c r="C462" s="440"/>
      <c r="D462" s="460"/>
      <c r="E462" s="440"/>
      <c r="F462" s="440"/>
      <c r="G462" s="440"/>
      <c r="H462" s="440"/>
      <c r="I462" s="440"/>
      <c r="J462" s="440"/>
      <c r="K462" s="440"/>
      <c r="L462" s="440"/>
      <c r="M462" s="440"/>
      <c r="N462" s="440"/>
      <c r="O462" s="440"/>
      <c r="P462" s="440"/>
      <c r="Q462" s="440"/>
      <c r="R462" s="440"/>
      <c r="S462" s="440"/>
      <c r="T462" s="440"/>
      <c r="U462" s="440"/>
      <c r="V462" s="440"/>
      <c r="W462" s="440"/>
      <c r="X462" s="440"/>
      <c r="Y462" s="440"/>
      <c r="Z462" s="440"/>
    </row>
    <row r="463" ht="18.0" customHeight="1">
      <c r="A463" s="440"/>
      <c r="B463" s="4"/>
      <c r="C463" s="440"/>
      <c r="D463" s="460"/>
      <c r="E463" s="440"/>
      <c r="F463" s="440"/>
      <c r="G463" s="440"/>
      <c r="H463" s="440"/>
      <c r="I463" s="440"/>
      <c r="J463" s="440"/>
      <c r="K463" s="440"/>
      <c r="L463" s="440"/>
      <c r="M463" s="440"/>
      <c r="N463" s="440"/>
      <c r="O463" s="440"/>
      <c r="P463" s="440"/>
      <c r="Q463" s="440"/>
      <c r="R463" s="440"/>
      <c r="S463" s="440"/>
      <c r="T463" s="440"/>
      <c r="U463" s="440"/>
      <c r="V463" s="440"/>
      <c r="W463" s="440"/>
      <c r="X463" s="440"/>
      <c r="Y463" s="440"/>
      <c r="Z463" s="440"/>
    </row>
    <row r="464" ht="18.0" customHeight="1">
      <c r="A464" s="440"/>
      <c r="B464" s="4"/>
      <c r="C464" s="440"/>
      <c r="D464" s="460"/>
      <c r="E464" s="440"/>
      <c r="F464" s="440"/>
      <c r="G464" s="440"/>
      <c r="H464" s="440"/>
      <c r="I464" s="440"/>
      <c r="J464" s="440"/>
      <c r="K464" s="440"/>
      <c r="L464" s="440"/>
      <c r="M464" s="440"/>
      <c r="N464" s="440"/>
      <c r="O464" s="440"/>
      <c r="P464" s="440"/>
      <c r="Q464" s="440"/>
      <c r="R464" s="440"/>
      <c r="S464" s="440"/>
      <c r="T464" s="440"/>
      <c r="U464" s="440"/>
      <c r="V464" s="440"/>
      <c r="W464" s="440"/>
      <c r="X464" s="440"/>
      <c r="Y464" s="440"/>
      <c r="Z464" s="440"/>
    </row>
    <row r="465" ht="18.0" customHeight="1">
      <c r="A465" s="440"/>
      <c r="B465" s="4"/>
      <c r="C465" s="440"/>
      <c r="D465" s="460"/>
      <c r="E465" s="440"/>
      <c r="F465" s="440"/>
      <c r="G465" s="440"/>
      <c r="H465" s="440"/>
      <c r="I465" s="440"/>
      <c r="J465" s="440"/>
      <c r="K465" s="440"/>
      <c r="L465" s="440"/>
      <c r="M465" s="440"/>
      <c r="N465" s="440"/>
      <c r="O465" s="440"/>
      <c r="P465" s="440"/>
      <c r="Q465" s="440"/>
      <c r="R465" s="440"/>
      <c r="S465" s="440"/>
      <c r="T465" s="440"/>
      <c r="U465" s="440"/>
      <c r="V465" s="440"/>
      <c r="W465" s="440"/>
      <c r="X465" s="440"/>
      <c r="Y465" s="440"/>
      <c r="Z465" s="440"/>
    </row>
    <row r="466" ht="18.0" customHeight="1">
      <c r="A466" s="440"/>
      <c r="B466" s="4"/>
      <c r="C466" s="440"/>
      <c r="D466" s="460"/>
      <c r="E466" s="440"/>
      <c r="F466" s="440"/>
      <c r="G466" s="440"/>
      <c r="H466" s="440"/>
      <c r="I466" s="440"/>
      <c r="J466" s="440"/>
      <c r="K466" s="440"/>
      <c r="L466" s="440"/>
      <c r="M466" s="440"/>
      <c r="N466" s="440"/>
      <c r="O466" s="440"/>
      <c r="P466" s="440"/>
      <c r="Q466" s="440"/>
      <c r="R466" s="440"/>
      <c r="S466" s="440"/>
      <c r="T466" s="440"/>
      <c r="U466" s="440"/>
      <c r="V466" s="440"/>
      <c r="W466" s="440"/>
      <c r="X466" s="440"/>
      <c r="Y466" s="440"/>
      <c r="Z466" s="440"/>
    </row>
    <row r="467" ht="18.0" customHeight="1">
      <c r="A467" s="440"/>
      <c r="B467" s="4"/>
      <c r="C467" s="440"/>
      <c r="D467" s="460"/>
      <c r="E467" s="440"/>
      <c r="F467" s="440"/>
      <c r="G467" s="440"/>
      <c r="H467" s="440"/>
      <c r="I467" s="440"/>
      <c r="J467" s="440"/>
      <c r="K467" s="440"/>
      <c r="L467" s="440"/>
      <c r="M467" s="440"/>
      <c r="N467" s="440"/>
      <c r="O467" s="440"/>
      <c r="P467" s="440"/>
      <c r="Q467" s="440"/>
      <c r="R467" s="440"/>
      <c r="S467" s="440"/>
      <c r="T467" s="440"/>
      <c r="U467" s="440"/>
      <c r="V467" s="440"/>
      <c r="W467" s="440"/>
      <c r="X467" s="440"/>
      <c r="Y467" s="440"/>
      <c r="Z467" s="440"/>
    </row>
    <row r="468" ht="18.0" customHeight="1">
      <c r="A468" s="440"/>
      <c r="B468" s="4"/>
      <c r="C468" s="440"/>
      <c r="D468" s="460"/>
      <c r="E468" s="440"/>
      <c r="F468" s="440"/>
      <c r="G468" s="440"/>
      <c r="H468" s="440"/>
      <c r="I468" s="440"/>
      <c r="J468" s="440"/>
      <c r="K468" s="440"/>
      <c r="L468" s="440"/>
      <c r="M468" s="440"/>
      <c r="N468" s="440"/>
      <c r="O468" s="440"/>
      <c r="P468" s="440"/>
      <c r="Q468" s="440"/>
      <c r="R468" s="440"/>
      <c r="S468" s="440"/>
      <c r="T468" s="440"/>
      <c r="U468" s="440"/>
      <c r="V468" s="440"/>
      <c r="W468" s="440"/>
      <c r="X468" s="440"/>
      <c r="Y468" s="440"/>
      <c r="Z468" s="440"/>
    </row>
    <row r="469" ht="18.0" customHeight="1">
      <c r="A469" s="440"/>
      <c r="B469" s="4"/>
      <c r="C469" s="440"/>
      <c r="D469" s="460"/>
      <c r="E469" s="440"/>
      <c r="F469" s="440"/>
      <c r="G469" s="440"/>
      <c r="H469" s="440"/>
      <c r="I469" s="440"/>
      <c r="J469" s="440"/>
      <c r="K469" s="440"/>
      <c r="L469" s="440"/>
      <c r="M469" s="440"/>
      <c r="N469" s="440"/>
      <c r="O469" s="440"/>
      <c r="P469" s="440"/>
      <c r="Q469" s="440"/>
      <c r="R469" s="440"/>
      <c r="S469" s="440"/>
      <c r="T469" s="440"/>
      <c r="U469" s="440"/>
      <c r="V469" s="440"/>
      <c r="W469" s="440"/>
      <c r="X469" s="440"/>
      <c r="Y469" s="440"/>
      <c r="Z469" s="440"/>
    </row>
    <row r="470" ht="18.0" customHeight="1">
      <c r="A470" s="440"/>
      <c r="B470" s="4"/>
      <c r="C470" s="440"/>
      <c r="D470" s="460"/>
      <c r="E470" s="440"/>
      <c r="F470" s="440"/>
      <c r="G470" s="440"/>
      <c r="H470" s="440"/>
      <c r="I470" s="440"/>
      <c r="J470" s="440"/>
      <c r="K470" s="440"/>
      <c r="L470" s="440"/>
      <c r="M470" s="440"/>
      <c r="N470" s="440"/>
      <c r="O470" s="440"/>
      <c r="P470" s="440"/>
      <c r="Q470" s="440"/>
      <c r="R470" s="440"/>
      <c r="S470" s="440"/>
      <c r="T470" s="440"/>
      <c r="U470" s="440"/>
      <c r="V470" s="440"/>
      <c r="W470" s="440"/>
      <c r="X470" s="440"/>
      <c r="Y470" s="440"/>
      <c r="Z470" s="440"/>
    </row>
    <row r="471" ht="18.0" customHeight="1">
      <c r="A471" s="440"/>
      <c r="B471" s="4"/>
      <c r="C471" s="440"/>
      <c r="D471" s="460"/>
      <c r="E471" s="440"/>
      <c r="F471" s="440"/>
      <c r="G471" s="440"/>
      <c r="H471" s="440"/>
      <c r="I471" s="440"/>
      <c r="J471" s="440"/>
      <c r="K471" s="440"/>
      <c r="L471" s="440"/>
      <c r="M471" s="440"/>
      <c r="N471" s="440"/>
      <c r="O471" s="440"/>
      <c r="P471" s="440"/>
      <c r="Q471" s="440"/>
      <c r="R471" s="440"/>
      <c r="S471" s="440"/>
      <c r="T471" s="440"/>
      <c r="U471" s="440"/>
      <c r="V471" s="440"/>
      <c r="W471" s="440"/>
      <c r="X471" s="440"/>
      <c r="Y471" s="440"/>
      <c r="Z471" s="440"/>
    </row>
    <row r="472" ht="18.0" customHeight="1">
      <c r="A472" s="440"/>
      <c r="B472" s="4"/>
      <c r="C472" s="440"/>
      <c r="D472" s="460"/>
      <c r="E472" s="440"/>
      <c r="F472" s="440"/>
      <c r="G472" s="440"/>
      <c r="H472" s="440"/>
      <c r="I472" s="440"/>
      <c r="J472" s="440"/>
      <c r="K472" s="440"/>
      <c r="L472" s="440"/>
      <c r="M472" s="440"/>
      <c r="N472" s="440"/>
      <c r="O472" s="440"/>
      <c r="P472" s="440"/>
      <c r="Q472" s="440"/>
      <c r="R472" s="440"/>
      <c r="S472" s="440"/>
      <c r="T472" s="440"/>
      <c r="U472" s="440"/>
      <c r="V472" s="440"/>
      <c r="W472" s="440"/>
      <c r="X472" s="440"/>
      <c r="Y472" s="440"/>
      <c r="Z472" s="440"/>
    </row>
    <row r="473" ht="18.0" customHeight="1">
      <c r="A473" s="440"/>
      <c r="B473" s="4"/>
      <c r="C473" s="440"/>
      <c r="D473" s="460"/>
      <c r="E473" s="440"/>
      <c r="F473" s="440"/>
      <c r="G473" s="440"/>
      <c r="H473" s="440"/>
      <c r="I473" s="440"/>
      <c r="J473" s="440"/>
      <c r="K473" s="440"/>
      <c r="L473" s="440"/>
      <c r="M473" s="440"/>
      <c r="N473" s="440"/>
      <c r="O473" s="440"/>
      <c r="P473" s="440"/>
      <c r="Q473" s="440"/>
      <c r="R473" s="440"/>
      <c r="S473" s="440"/>
      <c r="T473" s="440"/>
      <c r="U473" s="440"/>
      <c r="V473" s="440"/>
      <c r="W473" s="440"/>
      <c r="X473" s="440"/>
      <c r="Y473" s="440"/>
      <c r="Z473" s="440"/>
    </row>
    <row r="474" ht="18.0" customHeight="1">
      <c r="A474" s="440"/>
      <c r="B474" s="4"/>
      <c r="C474" s="440"/>
      <c r="D474" s="460"/>
      <c r="E474" s="440"/>
      <c r="F474" s="440"/>
      <c r="G474" s="440"/>
      <c r="H474" s="440"/>
      <c r="I474" s="440"/>
      <c r="J474" s="440"/>
      <c r="K474" s="440"/>
      <c r="L474" s="440"/>
      <c r="M474" s="440"/>
      <c r="N474" s="440"/>
      <c r="O474" s="440"/>
      <c r="P474" s="440"/>
      <c r="Q474" s="440"/>
      <c r="R474" s="440"/>
      <c r="S474" s="440"/>
      <c r="T474" s="440"/>
      <c r="U474" s="440"/>
      <c r="V474" s="440"/>
      <c r="W474" s="440"/>
      <c r="X474" s="440"/>
      <c r="Y474" s="440"/>
      <c r="Z474" s="440"/>
    </row>
    <row r="475" ht="18.0" customHeight="1">
      <c r="A475" s="440"/>
      <c r="B475" s="4"/>
      <c r="C475" s="440"/>
      <c r="D475" s="460"/>
      <c r="E475" s="440"/>
      <c r="F475" s="440"/>
      <c r="G475" s="440"/>
      <c r="H475" s="440"/>
      <c r="I475" s="440"/>
      <c r="J475" s="440"/>
      <c r="K475" s="440"/>
      <c r="L475" s="440"/>
      <c r="M475" s="440"/>
      <c r="N475" s="440"/>
      <c r="O475" s="440"/>
      <c r="P475" s="440"/>
      <c r="Q475" s="440"/>
      <c r="R475" s="440"/>
      <c r="S475" s="440"/>
      <c r="T475" s="440"/>
      <c r="U475" s="440"/>
      <c r="V475" s="440"/>
      <c r="W475" s="440"/>
      <c r="X475" s="440"/>
      <c r="Y475" s="440"/>
      <c r="Z475" s="440"/>
    </row>
    <row r="476" ht="18.0" customHeight="1">
      <c r="A476" s="440"/>
      <c r="B476" s="4"/>
      <c r="C476" s="440"/>
      <c r="D476" s="460"/>
      <c r="E476" s="440"/>
      <c r="F476" s="440"/>
      <c r="G476" s="440"/>
      <c r="H476" s="440"/>
      <c r="I476" s="440"/>
      <c r="J476" s="440"/>
      <c r="K476" s="440"/>
      <c r="L476" s="440"/>
      <c r="M476" s="440"/>
      <c r="N476" s="440"/>
      <c r="O476" s="440"/>
      <c r="P476" s="440"/>
      <c r="Q476" s="440"/>
      <c r="R476" s="440"/>
      <c r="S476" s="440"/>
      <c r="T476" s="440"/>
      <c r="U476" s="440"/>
      <c r="V476" s="440"/>
      <c r="W476" s="440"/>
      <c r="X476" s="440"/>
      <c r="Y476" s="440"/>
      <c r="Z476" s="440"/>
    </row>
    <row r="477" ht="18.0" customHeight="1">
      <c r="A477" s="440"/>
      <c r="B477" s="4"/>
      <c r="C477" s="440"/>
      <c r="D477" s="460"/>
      <c r="E477" s="440"/>
      <c r="F477" s="440"/>
      <c r="G477" s="440"/>
      <c r="H477" s="440"/>
      <c r="I477" s="440"/>
      <c r="J477" s="440"/>
      <c r="K477" s="440"/>
      <c r="L477" s="440"/>
      <c r="M477" s="440"/>
      <c r="N477" s="440"/>
      <c r="O477" s="440"/>
      <c r="P477" s="440"/>
      <c r="Q477" s="440"/>
      <c r="R477" s="440"/>
      <c r="S477" s="440"/>
      <c r="T477" s="440"/>
      <c r="U477" s="440"/>
      <c r="V477" s="440"/>
      <c r="W477" s="440"/>
      <c r="X477" s="440"/>
      <c r="Y477" s="440"/>
      <c r="Z477" s="440"/>
    </row>
    <row r="478" ht="18.0" customHeight="1">
      <c r="A478" s="440"/>
      <c r="B478" s="4"/>
      <c r="C478" s="440"/>
      <c r="D478" s="460"/>
      <c r="E478" s="440"/>
      <c r="F478" s="440"/>
      <c r="G478" s="440"/>
      <c r="H478" s="440"/>
      <c r="I478" s="440"/>
      <c r="J478" s="440"/>
      <c r="K478" s="440"/>
      <c r="L478" s="440"/>
      <c r="M478" s="440"/>
      <c r="N478" s="440"/>
      <c r="O478" s="440"/>
      <c r="P478" s="440"/>
      <c r="Q478" s="440"/>
      <c r="R478" s="440"/>
      <c r="S478" s="440"/>
      <c r="T478" s="440"/>
      <c r="U478" s="440"/>
      <c r="V478" s="440"/>
      <c r="W478" s="440"/>
      <c r="X478" s="440"/>
      <c r="Y478" s="440"/>
      <c r="Z478" s="440"/>
    </row>
    <row r="479" ht="18.0" customHeight="1">
      <c r="A479" s="440"/>
      <c r="B479" s="4"/>
      <c r="C479" s="440"/>
      <c r="D479" s="460"/>
      <c r="E479" s="440"/>
      <c r="F479" s="440"/>
      <c r="G479" s="440"/>
      <c r="H479" s="440"/>
      <c r="I479" s="440"/>
      <c r="J479" s="440"/>
      <c r="K479" s="440"/>
      <c r="L479" s="440"/>
      <c r="M479" s="440"/>
      <c r="N479" s="440"/>
      <c r="O479" s="440"/>
      <c r="P479" s="440"/>
      <c r="Q479" s="440"/>
      <c r="R479" s="440"/>
      <c r="S479" s="440"/>
      <c r="T479" s="440"/>
      <c r="U479" s="440"/>
      <c r="V479" s="440"/>
      <c r="W479" s="440"/>
      <c r="X479" s="440"/>
      <c r="Y479" s="440"/>
      <c r="Z479" s="440"/>
    </row>
    <row r="480" ht="18.0" customHeight="1">
      <c r="A480" s="440"/>
      <c r="B480" s="4"/>
      <c r="C480" s="440"/>
      <c r="D480" s="460"/>
      <c r="E480" s="440"/>
      <c r="F480" s="440"/>
      <c r="G480" s="440"/>
      <c r="H480" s="440"/>
      <c r="I480" s="440"/>
      <c r="J480" s="440"/>
      <c r="K480" s="440"/>
      <c r="L480" s="440"/>
      <c r="M480" s="440"/>
      <c r="N480" s="440"/>
      <c r="O480" s="440"/>
      <c r="P480" s="440"/>
      <c r="Q480" s="440"/>
      <c r="R480" s="440"/>
      <c r="S480" s="440"/>
      <c r="T480" s="440"/>
      <c r="U480" s="440"/>
      <c r="V480" s="440"/>
      <c r="W480" s="440"/>
      <c r="X480" s="440"/>
      <c r="Y480" s="440"/>
      <c r="Z480" s="440"/>
    </row>
    <row r="481" ht="18.0" customHeight="1">
      <c r="A481" s="440"/>
      <c r="B481" s="4"/>
      <c r="C481" s="440"/>
      <c r="D481" s="460"/>
      <c r="E481" s="440"/>
      <c r="F481" s="440"/>
      <c r="G481" s="440"/>
      <c r="H481" s="440"/>
      <c r="I481" s="440"/>
      <c r="J481" s="440"/>
      <c r="K481" s="440"/>
      <c r="L481" s="440"/>
      <c r="M481" s="440"/>
      <c r="N481" s="440"/>
      <c r="O481" s="440"/>
      <c r="P481" s="440"/>
      <c r="Q481" s="440"/>
      <c r="R481" s="440"/>
      <c r="S481" s="440"/>
      <c r="T481" s="440"/>
      <c r="U481" s="440"/>
      <c r="V481" s="440"/>
      <c r="W481" s="440"/>
      <c r="X481" s="440"/>
      <c r="Y481" s="440"/>
      <c r="Z481" s="440"/>
    </row>
    <row r="482" ht="18.0" customHeight="1">
      <c r="A482" s="440"/>
      <c r="B482" s="4"/>
      <c r="C482" s="440"/>
      <c r="D482" s="460"/>
      <c r="E482" s="440"/>
      <c r="F482" s="440"/>
      <c r="G482" s="440"/>
      <c r="H482" s="440"/>
      <c r="I482" s="440"/>
      <c r="J482" s="440"/>
      <c r="K482" s="440"/>
      <c r="L482" s="440"/>
      <c r="M482" s="440"/>
      <c r="N482" s="440"/>
      <c r="O482" s="440"/>
      <c r="P482" s="440"/>
      <c r="Q482" s="440"/>
      <c r="R482" s="440"/>
      <c r="S482" s="440"/>
      <c r="T482" s="440"/>
      <c r="U482" s="440"/>
      <c r="V482" s="440"/>
      <c r="W482" s="440"/>
      <c r="X482" s="440"/>
      <c r="Y482" s="440"/>
      <c r="Z482" s="440"/>
    </row>
    <row r="483" ht="18.0" customHeight="1">
      <c r="A483" s="440"/>
      <c r="B483" s="4"/>
      <c r="C483" s="440"/>
      <c r="D483" s="460"/>
      <c r="E483" s="440"/>
      <c r="F483" s="440"/>
      <c r="G483" s="440"/>
      <c r="H483" s="440"/>
      <c r="I483" s="440"/>
      <c r="J483" s="440"/>
      <c r="K483" s="440"/>
      <c r="L483" s="440"/>
      <c r="M483" s="440"/>
      <c r="N483" s="440"/>
      <c r="O483" s="440"/>
      <c r="P483" s="440"/>
      <c r="Q483" s="440"/>
      <c r="R483" s="440"/>
      <c r="S483" s="440"/>
      <c r="T483" s="440"/>
      <c r="U483" s="440"/>
      <c r="V483" s="440"/>
      <c r="W483" s="440"/>
      <c r="X483" s="440"/>
      <c r="Y483" s="440"/>
      <c r="Z483" s="440"/>
    </row>
    <row r="484" ht="18.0" customHeight="1">
      <c r="A484" s="440"/>
      <c r="B484" s="4"/>
      <c r="C484" s="440"/>
      <c r="D484" s="460"/>
      <c r="E484" s="440"/>
      <c r="F484" s="440"/>
      <c r="G484" s="440"/>
      <c r="H484" s="440"/>
      <c r="I484" s="440"/>
      <c r="J484" s="440"/>
      <c r="K484" s="440"/>
      <c r="L484" s="440"/>
      <c r="M484" s="440"/>
      <c r="N484" s="440"/>
      <c r="O484" s="440"/>
      <c r="P484" s="440"/>
      <c r="Q484" s="440"/>
      <c r="R484" s="440"/>
      <c r="S484" s="440"/>
      <c r="T484" s="440"/>
      <c r="U484" s="440"/>
      <c r="V484" s="440"/>
      <c r="W484" s="440"/>
      <c r="X484" s="440"/>
      <c r="Y484" s="440"/>
      <c r="Z484" s="440"/>
    </row>
    <row r="485" ht="18.0" customHeight="1">
      <c r="A485" s="440"/>
      <c r="B485" s="4"/>
      <c r="C485" s="440"/>
      <c r="D485" s="460"/>
      <c r="E485" s="440"/>
      <c r="F485" s="440"/>
      <c r="G485" s="440"/>
      <c r="H485" s="440"/>
      <c r="I485" s="440"/>
      <c r="J485" s="440"/>
      <c r="K485" s="440"/>
      <c r="L485" s="440"/>
      <c r="M485" s="440"/>
      <c r="N485" s="440"/>
      <c r="O485" s="440"/>
      <c r="P485" s="440"/>
      <c r="Q485" s="440"/>
      <c r="R485" s="440"/>
      <c r="S485" s="440"/>
      <c r="T485" s="440"/>
      <c r="U485" s="440"/>
      <c r="V485" s="440"/>
      <c r="W485" s="440"/>
      <c r="X485" s="440"/>
      <c r="Y485" s="440"/>
      <c r="Z485" s="440"/>
    </row>
    <row r="486" ht="18.0" customHeight="1">
      <c r="A486" s="440"/>
      <c r="B486" s="4"/>
      <c r="C486" s="440"/>
      <c r="D486" s="460"/>
      <c r="E486" s="440"/>
      <c r="F486" s="440"/>
      <c r="G486" s="440"/>
      <c r="H486" s="440"/>
      <c r="I486" s="440"/>
      <c r="J486" s="440"/>
      <c r="K486" s="440"/>
      <c r="L486" s="440"/>
      <c r="M486" s="440"/>
      <c r="N486" s="440"/>
      <c r="O486" s="440"/>
      <c r="P486" s="440"/>
      <c r="Q486" s="440"/>
      <c r="R486" s="440"/>
      <c r="S486" s="440"/>
      <c r="T486" s="440"/>
      <c r="U486" s="440"/>
      <c r="V486" s="440"/>
      <c r="W486" s="440"/>
      <c r="X486" s="440"/>
      <c r="Y486" s="440"/>
      <c r="Z486" s="440"/>
    </row>
    <row r="487" ht="18.0" customHeight="1">
      <c r="A487" s="440"/>
      <c r="B487" s="4"/>
      <c r="C487" s="440"/>
      <c r="D487" s="460"/>
      <c r="E487" s="440"/>
      <c r="F487" s="440"/>
      <c r="G487" s="440"/>
      <c r="H487" s="440"/>
      <c r="I487" s="440"/>
      <c r="J487" s="440"/>
      <c r="K487" s="440"/>
      <c r="L487" s="440"/>
      <c r="M487" s="440"/>
      <c r="N487" s="440"/>
      <c r="O487" s="440"/>
      <c r="P487" s="440"/>
      <c r="Q487" s="440"/>
      <c r="R487" s="440"/>
      <c r="S487" s="440"/>
      <c r="T487" s="440"/>
      <c r="U487" s="440"/>
      <c r="V487" s="440"/>
      <c r="W487" s="440"/>
      <c r="X487" s="440"/>
      <c r="Y487" s="440"/>
      <c r="Z487" s="440"/>
    </row>
    <row r="488" ht="18.0" customHeight="1">
      <c r="A488" s="440"/>
      <c r="B488" s="4"/>
      <c r="C488" s="440"/>
      <c r="D488" s="460"/>
      <c r="E488" s="440"/>
      <c r="F488" s="440"/>
      <c r="G488" s="440"/>
      <c r="H488" s="440"/>
      <c r="I488" s="440"/>
      <c r="J488" s="440"/>
      <c r="K488" s="440"/>
      <c r="L488" s="440"/>
      <c r="M488" s="440"/>
      <c r="N488" s="440"/>
      <c r="O488" s="440"/>
      <c r="P488" s="440"/>
      <c r="Q488" s="440"/>
      <c r="R488" s="440"/>
      <c r="S488" s="440"/>
      <c r="T488" s="440"/>
      <c r="U488" s="440"/>
      <c r="V488" s="440"/>
      <c r="W488" s="440"/>
      <c r="X488" s="440"/>
      <c r="Y488" s="440"/>
      <c r="Z488" s="440"/>
    </row>
    <row r="489" ht="18.0" customHeight="1">
      <c r="A489" s="440"/>
      <c r="B489" s="4"/>
      <c r="C489" s="440"/>
      <c r="D489" s="460"/>
      <c r="E489" s="440"/>
      <c r="F489" s="440"/>
      <c r="G489" s="440"/>
      <c r="H489" s="440"/>
      <c r="I489" s="440"/>
      <c r="J489" s="440"/>
      <c r="K489" s="440"/>
      <c r="L489" s="440"/>
      <c r="M489" s="440"/>
      <c r="N489" s="440"/>
      <c r="O489" s="440"/>
      <c r="P489" s="440"/>
      <c r="Q489" s="440"/>
      <c r="R489" s="440"/>
      <c r="S489" s="440"/>
      <c r="T489" s="440"/>
      <c r="U489" s="440"/>
      <c r="V489" s="440"/>
      <c r="W489" s="440"/>
      <c r="X489" s="440"/>
      <c r="Y489" s="440"/>
      <c r="Z489" s="440"/>
    </row>
    <row r="490" ht="18.0" customHeight="1">
      <c r="A490" s="440"/>
      <c r="B490" s="4"/>
      <c r="C490" s="440"/>
      <c r="D490" s="460"/>
      <c r="E490" s="440"/>
      <c r="F490" s="440"/>
      <c r="G490" s="440"/>
      <c r="H490" s="440"/>
      <c r="I490" s="440"/>
      <c r="J490" s="440"/>
      <c r="K490" s="440"/>
      <c r="L490" s="440"/>
      <c r="M490" s="440"/>
      <c r="N490" s="440"/>
      <c r="O490" s="440"/>
      <c r="P490" s="440"/>
      <c r="Q490" s="440"/>
      <c r="R490" s="440"/>
      <c r="S490" s="440"/>
      <c r="T490" s="440"/>
      <c r="U490" s="440"/>
      <c r="V490" s="440"/>
      <c r="W490" s="440"/>
      <c r="X490" s="440"/>
      <c r="Y490" s="440"/>
      <c r="Z490" s="440"/>
    </row>
    <row r="491" ht="18.0" customHeight="1">
      <c r="A491" s="440"/>
      <c r="B491" s="4"/>
      <c r="C491" s="440"/>
      <c r="D491" s="460"/>
      <c r="E491" s="440"/>
      <c r="F491" s="440"/>
      <c r="G491" s="440"/>
      <c r="H491" s="440"/>
      <c r="I491" s="440"/>
      <c r="J491" s="440"/>
      <c r="K491" s="440"/>
      <c r="L491" s="440"/>
      <c r="M491" s="440"/>
      <c r="N491" s="440"/>
      <c r="O491" s="440"/>
      <c r="P491" s="440"/>
      <c r="Q491" s="440"/>
      <c r="R491" s="440"/>
      <c r="S491" s="440"/>
      <c r="T491" s="440"/>
      <c r="U491" s="440"/>
      <c r="V491" s="440"/>
      <c r="W491" s="440"/>
      <c r="X491" s="440"/>
      <c r="Y491" s="440"/>
      <c r="Z491" s="440"/>
    </row>
    <row r="492" ht="18.0" customHeight="1">
      <c r="A492" s="440"/>
      <c r="B492" s="4"/>
      <c r="C492" s="440"/>
      <c r="D492" s="460"/>
      <c r="E492" s="440"/>
      <c r="F492" s="440"/>
      <c r="G492" s="440"/>
      <c r="H492" s="440"/>
      <c r="I492" s="440"/>
      <c r="J492" s="440"/>
      <c r="K492" s="440"/>
      <c r="L492" s="440"/>
      <c r="M492" s="440"/>
      <c r="N492" s="440"/>
      <c r="O492" s="440"/>
      <c r="P492" s="440"/>
      <c r="Q492" s="440"/>
      <c r="R492" s="440"/>
      <c r="S492" s="440"/>
      <c r="T492" s="440"/>
      <c r="U492" s="440"/>
      <c r="V492" s="440"/>
      <c r="W492" s="440"/>
      <c r="X492" s="440"/>
      <c r="Y492" s="440"/>
      <c r="Z492" s="440"/>
    </row>
    <row r="493" ht="18.0" customHeight="1">
      <c r="A493" s="440"/>
      <c r="B493" s="4"/>
      <c r="C493" s="440"/>
      <c r="D493" s="460"/>
      <c r="E493" s="440"/>
      <c r="F493" s="440"/>
      <c r="G493" s="440"/>
      <c r="H493" s="440"/>
      <c r="I493" s="440"/>
      <c r="J493" s="440"/>
      <c r="K493" s="440"/>
      <c r="L493" s="440"/>
      <c r="M493" s="440"/>
      <c r="N493" s="440"/>
      <c r="O493" s="440"/>
      <c r="P493" s="440"/>
      <c r="Q493" s="440"/>
      <c r="R493" s="440"/>
      <c r="S493" s="440"/>
      <c r="T493" s="440"/>
      <c r="U493" s="440"/>
      <c r="V493" s="440"/>
      <c r="W493" s="440"/>
      <c r="X493" s="440"/>
      <c r="Y493" s="440"/>
      <c r="Z493" s="440"/>
    </row>
    <row r="494" ht="18.0" customHeight="1">
      <c r="A494" s="440"/>
      <c r="B494" s="4"/>
      <c r="C494" s="440"/>
      <c r="D494" s="460"/>
      <c r="E494" s="440"/>
      <c r="F494" s="440"/>
      <c r="G494" s="440"/>
      <c r="H494" s="440"/>
      <c r="I494" s="440"/>
      <c r="J494" s="440"/>
      <c r="K494" s="440"/>
      <c r="L494" s="440"/>
      <c r="M494" s="440"/>
      <c r="N494" s="440"/>
      <c r="O494" s="440"/>
      <c r="P494" s="440"/>
      <c r="Q494" s="440"/>
      <c r="R494" s="440"/>
      <c r="S494" s="440"/>
      <c r="T494" s="440"/>
      <c r="U494" s="440"/>
      <c r="V494" s="440"/>
      <c r="W494" s="440"/>
      <c r="X494" s="440"/>
      <c r="Y494" s="440"/>
      <c r="Z494" s="440"/>
    </row>
    <row r="495" ht="18.0" customHeight="1">
      <c r="A495" s="440"/>
      <c r="B495" s="4"/>
      <c r="C495" s="440"/>
      <c r="D495" s="460"/>
      <c r="E495" s="440"/>
      <c r="F495" s="440"/>
      <c r="G495" s="440"/>
      <c r="H495" s="440"/>
      <c r="I495" s="440"/>
      <c r="J495" s="440"/>
      <c r="K495" s="440"/>
      <c r="L495" s="440"/>
      <c r="M495" s="440"/>
      <c r="N495" s="440"/>
      <c r="O495" s="440"/>
      <c r="P495" s="440"/>
      <c r="Q495" s="440"/>
      <c r="R495" s="440"/>
      <c r="S495" s="440"/>
      <c r="T495" s="440"/>
      <c r="U495" s="440"/>
      <c r="V495" s="440"/>
      <c r="W495" s="440"/>
      <c r="X495" s="440"/>
      <c r="Y495" s="440"/>
      <c r="Z495" s="440"/>
    </row>
    <row r="496" ht="18.0" customHeight="1">
      <c r="A496" s="440"/>
      <c r="B496" s="4"/>
      <c r="C496" s="440"/>
      <c r="D496" s="460"/>
      <c r="E496" s="440"/>
      <c r="F496" s="440"/>
      <c r="G496" s="440"/>
      <c r="H496" s="440"/>
      <c r="I496" s="440"/>
      <c r="J496" s="440"/>
      <c r="K496" s="440"/>
      <c r="L496" s="440"/>
      <c r="M496" s="440"/>
      <c r="N496" s="440"/>
      <c r="O496" s="440"/>
      <c r="P496" s="440"/>
      <c r="Q496" s="440"/>
      <c r="R496" s="440"/>
      <c r="S496" s="440"/>
      <c r="T496" s="440"/>
      <c r="U496" s="440"/>
      <c r="V496" s="440"/>
      <c r="W496" s="440"/>
      <c r="X496" s="440"/>
      <c r="Y496" s="440"/>
      <c r="Z496" s="440"/>
    </row>
    <row r="497" ht="18.0" customHeight="1">
      <c r="A497" s="440"/>
      <c r="B497" s="4"/>
      <c r="C497" s="440"/>
      <c r="D497" s="460"/>
      <c r="E497" s="440"/>
      <c r="F497" s="440"/>
      <c r="G497" s="440"/>
      <c r="H497" s="440"/>
      <c r="I497" s="440"/>
      <c r="J497" s="440"/>
      <c r="K497" s="440"/>
      <c r="L497" s="440"/>
      <c r="M497" s="440"/>
      <c r="N497" s="440"/>
      <c r="O497" s="440"/>
      <c r="P497" s="440"/>
      <c r="Q497" s="440"/>
      <c r="R497" s="440"/>
      <c r="S497" s="440"/>
      <c r="T497" s="440"/>
      <c r="U497" s="440"/>
      <c r="V497" s="440"/>
      <c r="W497" s="440"/>
      <c r="X497" s="440"/>
      <c r="Y497" s="440"/>
      <c r="Z497" s="440"/>
    </row>
    <row r="498" ht="18.0" customHeight="1">
      <c r="A498" s="440"/>
      <c r="B498" s="4"/>
      <c r="C498" s="440"/>
      <c r="D498" s="460"/>
      <c r="E498" s="440"/>
      <c r="F498" s="440"/>
      <c r="G498" s="440"/>
      <c r="H498" s="440"/>
      <c r="I498" s="440"/>
      <c r="J498" s="440"/>
      <c r="K498" s="440"/>
      <c r="L498" s="440"/>
      <c r="M498" s="440"/>
      <c r="N498" s="440"/>
      <c r="O498" s="440"/>
      <c r="P498" s="440"/>
      <c r="Q498" s="440"/>
      <c r="R498" s="440"/>
      <c r="S498" s="440"/>
      <c r="T498" s="440"/>
      <c r="U498" s="440"/>
      <c r="V498" s="440"/>
      <c r="W498" s="440"/>
      <c r="X498" s="440"/>
      <c r="Y498" s="440"/>
      <c r="Z498" s="440"/>
    </row>
    <row r="499" ht="18.0" customHeight="1">
      <c r="A499" s="440"/>
      <c r="B499" s="4"/>
      <c r="C499" s="440"/>
      <c r="D499" s="460"/>
      <c r="E499" s="440"/>
      <c r="F499" s="440"/>
      <c r="G499" s="440"/>
      <c r="H499" s="440"/>
      <c r="I499" s="440"/>
      <c r="J499" s="440"/>
      <c r="K499" s="440"/>
      <c r="L499" s="440"/>
      <c r="M499" s="440"/>
      <c r="N499" s="440"/>
      <c r="O499" s="440"/>
      <c r="P499" s="440"/>
      <c r="Q499" s="440"/>
      <c r="R499" s="440"/>
      <c r="S499" s="440"/>
      <c r="T499" s="440"/>
      <c r="U499" s="440"/>
      <c r="V499" s="440"/>
      <c r="W499" s="440"/>
      <c r="X499" s="440"/>
      <c r="Y499" s="440"/>
      <c r="Z499" s="440"/>
    </row>
    <row r="500" ht="18.0" customHeight="1">
      <c r="A500" s="440"/>
      <c r="B500" s="4"/>
      <c r="C500" s="440"/>
      <c r="D500" s="460"/>
      <c r="E500" s="440"/>
      <c r="F500" s="440"/>
      <c r="G500" s="440"/>
      <c r="H500" s="440"/>
      <c r="I500" s="440"/>
      <c r="J500" s="440"/>
      <c r="K500" s="440"/>
      <c r="L500" s="440"/>
      <c r="M500" s="440"/>
      <c r="N500" s="440"/>
      <c r="O500" s="440"/>
      <c r="P500" s="440"/>
      <c r="Q500" s="440"/>
      <c r="R500" s="440"/>
      <c r="S500" s="440"/>
      <c r="T500" s="440"/>
      <c r="U500" s="440"/>
      <c r="V500" s="440"/>
      <c r="W500" s="440"/>
      <c r="X500" s="440"/>
      <c r="Y500" s="440"/>
      <c r="Z500" s="440"/>
    </row>
    <row r="501" ht="18.0" customHeight="1">
      <c r="A501" s="440"/>
      <c r="B501" s="4"/>
      <c r="C501" s="440"/>
      <c r="D501" s="460"/>
      <c r="E501" s="440"/>
      <c r="F501" s="440"/>
      <c r="G501" s="440"/>
      <c r="H501" s="440"/>
      <c r="I501" s="440"/>
      <c r="J501" s="440"/>
      <c r="K501" s="440"/>
      <c r="L501" s="440"/>
      <c r="M501" s="440"/>
      <c r="N501" s="440"/>
      <c r="O501" s="440"/>
      <c r="P501" s="440"/>
      <c r="Q501" s="440"/>
      <c r="R501" s="440"/>
      <c r="S501" s="440"/>
      <c r="T501" s="440"/>
      <c r="U501" s="440"/>
      <c r="V501" s="440"/>
      <c r="W501" s="440"/>
      <c r="X501" s="440"/>
      <c r="Y501" s="440"/>
      <c r="Z501" s="440"/>
    </row>
    <row r="502" ht="18.0" customHeight="1">
      <c r="A502" s="440"/>
      <c r="B502" s="4"/>
      <c r="C502" s="440"/>
      <c r="D502" s="460"/>
      <c r="E502" s="440"/>
      <c r="F502" s="440"/>
      <c r="G502" s="440"/>
      <c r="H502" s="440"/>
      <c r="I502" s="440"/>
      <c r="J502" s="440"/>
      <c r="K502" s="440"/>
      <c r="L502" s="440"/>
      <c r="M502" s="440"/>
      <c r="N502" s="440"/>
      <c r="O502" s="440"/>
      <c r="P502" s="440"/>
      <c r="Q502" s="440"/>
      <c r="R502" s="440"/>
      <c r="S502" s="440"/>
      <c r="T502" s="440"/>
      <c r="U502" s="440"/>
      <c r="V502" s="440"/>
      <c r="W502" s="440"/>
      <c r="X502" s="440"/>
      <c r="Y502" s="440"/>
      <c r="Z502" s="440"/>
    </row>
    <row r="503" ht="18.0" customHeight="1">
      <c r="A503" s="440"/>
      <c r="B503" s="4"/>
      <c r="C503" s="440"/>
      <c r="D503" s="460"/>
      <c r="E503" s="440"/>
      <c r="F503" s="440"/>
      <c r="G503" s="440"/>
      <c r="H503" s="440"/>
      <c r="I503" s="440"/>
      <c r="J503" s="440"/>
      <c r="K503" s="440"/>
      <c r="L503" s="440"/>
      <c r="M503" s="440"/>
      <c r="N503" s="440"/>
      <c r="O503" s="440"/>
      <c r="P503" s="440"/>
      <c r="Q503" s="440"/>
      <c r="R503" s="440"/>
      <c r="S503" s="440"/>
      <c r="T503" s="440"/>
      <c r="U503" s="440"/>
      <c r="V503" s="440"/>
      <c r="W503" s="440"/>
      <c r="X503" s="440"/>
      <c r="Y503" s="440"/>
      <c r="Z503" s="440"/>
    </row>
    <row r="504" ht="18.0" customHeight="1">
      <c r="A504" s="440"/>
      <c r="B504" s="4"/>
      <c r="C504" s="440"/>
      <c r="D504" s="460"/>
      <c r="E504" s="440"/>
      <c r="F504" s="440"/>
      <c r="G504" s="440"/>
      <c r="H504" s="440"/>
      <c r="I504" s="440"/>
      <c r="J504" s="440"/>
      <c r="K504" s="440"/>
      <c r="L504" s="440"/>
      <c r="M504" s="440"/>
      <c r="N504" s="440"/>
      <c r="O504" s="440"/>
      <c r="P504" s="440"/>
      <c r="Q504" s="440"/>
      <c r="R504" s="440"/>
      <c r="S504" s="440"/>
      <c r="T504" s="440"/>
      <c r="U504" s="440"/>
      <c r="V504" s="440"/>
      <c r="W504" s="440"/>
      <c r="X504" s="440"/>
      <c r="Y504" s="440"/>
      <c r="Z504" s="440"/>
    </row>
    <row r="505" ht="18.0" customHeight="1">
      <c r="A505" s="440"/>
      <c r="B505" s="4"/>
      <c r="C505" s="440"/>
      <c r="D505" s="460"/>
      <c r="E505" s="440"/>
      <c r="F505" s="440"/>
      <c r="G505" s="440"/>
      <c r="H505" s="440"/>
      <c r="I505" s="440"/>
      <c r="J505" s="440"/>
      <c r="K505" s="440"/>
      <c r="L505" s="440"/>
      <c r="M505" s="440"/>
      <c r="N505" s="440"/>
      <c r="O505" s="440"/>
      <c r="P505" s="440"/>
      <c r="Q505" s="440"/>
      <c r="R505" s="440"/>
      <c r="S505" s="440"/>
      <c r="T505" s="440"/>
      <c r="U505" s="440"/>
      <c r="V505" s="440"/>
      <c r="W505" s="440"/>
      <c r="X505" s="440"/>
      <c r="Y505" s="440"/>
      <c r="Z505" s="440"/>
    </row>
    <row r="506" ht="18.0" customHeight="1">
      <c r="A506" s="440"/>
      <c r="B506" s="4"/>
      <c r="C506" s="440"/>
      <c r="D506" s="460"/>
      <c r="E506" s="440"/>
      <c r="F506" s="440"/>
      <c r="G506" s="440"/>
      <c r="H506" s="440"/>
      <c r="I506" s="440"/>
      <c r="J506" s="440"/>
      <c r="K506" s="440"/>
      <c r="L506" s="440"/>
      <c r="M506" s="440"/>
      <c r="N506" s="440"/>
      <c r="O506" s="440"/>
      <c r="P506" s="440"/>
      <c r="Q506" s="440"/>
      <c r="R506" s="440"/>
      <c r="S506" s="440"/>
      <c r="T506" s="440"/>
      <c r="U506" s="440"/>
      <c r="V506" s="440"/>
      <c r="W506" s="440"/>
      <c r="X506" s="440"/>
      <c r="Y506" s="440"/>
      <c r="Z506" s="440"/>
    </row>
    <row r="507" ht="18.0" customHeight="1">
      <c r="A507" s="440"/>
      <c r="B507" s="4"/>
      <c r="C507" s="440"/>
      <c r="D507" s="46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</row>
    <row r="508" ht="18.0" customHeight="1">
      <c r="A508" s="440"/>
      <c r="B508" s="4"/>
      <c r="C508" s="440"/>
      <c r="D508" s="460"/>
      <c r="E508" s="440"/>
      <c r="F508" s="440"/>
      <c r="G508" s="440"/>
      <c r="H508" s="440"/>
      <c r="I508" s="440"/>
      <c r="J508" s="440"/>
      <c r="K508" s="440"/>
      <c r="L508" s="440"/>
      <c r="M508" s="440"/>
      <c r="N508" s="440"/>
      <c r="O508" s="440"/>
      <c r="P508" s="440"/>
      <c r="Q508" s="440"/>
      <c r="R508" s="440"/>
      <c r="S508" s="440"/>
      <c r="T508" s="440"/>
      <c r="U508" s="440"/>
      <c r="V508" s="440"/>
      <c r="W508" s="440"/>
      <c r="X508" s="440"/>
      <c r="Y508" s="440"/>
      <c r="Z508" s="440"/>
    </row>
    <row r="509" ht="18.0" customHeight="1">
      <c r="A509" s="440"/>
      <c r="B509" s="4"/>
      <c r="C509" s="440"/>
      <c r="D509" s="460"/>
      <c r="E509" s="440"/>
      <c r="F509" s="440"/>
      <c r="G509" s="440"/>
      <c r="H509" s="440"/>
      <c r="I509" s="440"/>
      <c r="J509" s="440"/>
      <c r="K509" s="440"/>
      <c r="L509" s="440"/>
      <c r="M509" s="440"/>
      <c r="N509" s="440"/>
      <c r="O509" s="440"/>
      <c r="P509" s="440"/>
      <c r="Q509" s="440"/>
      <c r="R509" s="440"/>
      <c r="S509" s="440"/>
      <c r="T509" s="440"/>
      <c r="U509" s="440"/>
      <c r="V509" s="440"/>
      <c r="W509" s="440"/>
      <c r="X509" s="440"/>
      <c r="Y509" s="440"/>
      <c r="Z509" s="440"/>
    </row>
    <row r="510" ht="18.0" customHeight="1">
      <c r="A510" s="440"/>
      <c r="B510" s="4"/>
      <c r="C510" s="440"/>
      <c r="D510" s="460"/>
      <c r="E510" s="440"/>
      <c r="F510" s="440"/>
      <c r="G510" s="440"/>
      <c r="H510" s="440"/>
      <c r="I510" s="440"/>
      <c r="J510" s="440"/>
      <c r="K510" s="440"/>
      <c r="L510" s="440"/>
      <c r="M510" s="440"/>
      <c r="N510" s="440"/>
      <c r="O510" s="440"/>
      <c r="P510" s="440"/>
      <c r="Q510" s="440"/>
      <c r="R510" s="440"/>
      <c r="S510" s="440"/>
      <c r="T510" s="440"/>
      <c r="U510" s="440"/>
      <c r="V510" s="440"/>
      <c r="W510" s="440"/>
      <c r="X510" s="440"/>
      <c r="Y510" s="440"/>
      <c r="Z510" s="440"/>
    </row>
    <row r="511" ht="18.0" customHeight="1">
      <c r="A511" s="440"/>
      <c r="B511" s="4"/>
      <c r="C511" s="440"/>
      <c r="D511" s="460"/>
      <c r="E511" s="440"/>
      <c r="F511" s="440"/>
      <c r="G511" s="440"/>
      <c r="H511" s="440"/>
      <c r="I511" s="440"/>
      <c r="J511" s="440"/>
      <c r="K511" s="440"/>
      <c r="L511" s="440"/>
      <c r="M511" s="440"/>
      <c r="N511" s="440"/>
      <c r="O511" s="440"/>
      <c r="P511" s="440"/>
      <c r="Q511" s="440"/>
      <c r="R511" s="440"/>
      <c r="S511" s="440"/>
      <c r="T511" s="440"/>
      <c r="U511" s="440"/>
      <c r="V511" s="440"/>
      <c r="W511" s="440"/>
      <c r="X511" s="440"/>
      <c r="Y511" s="440"/>
      <c r="Z511" s="440"/>
    </row>
    <row r="512" ht="18.0" customHeight="1">
      <c r="A512" s="440"/>
      <c r="B512" s="4"/>
      <c r="C512" s="440"/>
      <c r="D512" s="460"/>
      <c r="E512" s="440"/>
      <c r="F512" s="440"/>
      <c r="G512" s="440"/>
      <c r="H512" s="440"/>
      <c r="I512" s="440"/>
      <c r="J512" s="440"/>
      <c r="K512" s="440"/>
      <c r="L512" s="440"/>
      <c r="M512" s="440"/>
      <c r="N512" s="440"/>
      <c r="O512" s="440"/>
      <c r="P512" s="440"/>
      <c r="Q512" s="440"/>
      <c r="R512" s="440"/>
      <c r="S512" s="440"/>
      <c r="T512" s="440"/>
      <c r="U512" s="440"/>
      <c r="V512" s="440"/>
      <c r="W512" s="440"/>
      <c r="X512" s="440"/>
      <c r="Y512" s="440"/>
      <c r="Z512" s="440"/>
    </row>
    <row r="513" ht="18.0" customHeight="1">
      <c r="A513" s="440"/>
      <c r="B513" s="4"/>
      <c r="C513" s="440"/>
      <c r="D513" s="460"/>
      <c r="E513" s="440"/>
      <c r="F513" s="440"/>
      <c r="G513" s="440"/>
      <c r="H513" s="440"/>
      <c r="I513" s="440"/>
      <c r="J513" s="440"/>
      <c r="K513" s="440"/>
      <c r="L513" s="440"/>
      <c r="M513" s="440"/>
      <c r="N513" s="440"/>
      <c r="O513" s="440"/>
      <c r="P513" s="440"/>
      <c r="Q513" s="440"/>
      <c r="R513" s="440"/>
      <c r="S513" s="440"/>
      <c r="T513" s="440"/>
      <c r="U513" s="440"/>
      <c r="V513" s="440"/>
      <c r="W513" s="440"/>
      <c r="X513" s="440"/>
      <c r="Y513" s="440"/>
      <c r="Z513" s="440"/>
    </row>
    <row r="514" ht="18.0" customHeight="1">
      <c r="A514" s="440"/>
      <c r="B514" s="4"/>
      <c r="C514" s="440"/>
      <c r="D514" s="460"/>
      <c r="E514" s="440"/>
      <c r="F514" s="440"/>
      <c r="G514" s="440"/>
      <c r="H514" s="440"/>
      <c r="I514" s="440"/>
      <c r="J514" s="440"/>
      <c r="K514" s="440"/>
      <c r="L514" s="440"/>
      <c r="M514" s="440"/>
      <c r="N514" s="440"/>
      <c r="O514" s="440"/>
      <c r="P514" s="440"/>
      <c r="Q514" s="440"/>
      <c r="R514" s="440"/>
      <c r="S514" s="440"/>
      <c r="T514" s="440"/>
      <c r="U514" s="440"/>
      <c r="V514" s="440"/>
      <c r="W514" s="440"/>
      <c r="X514" s="440"/>
      <c r="Y514" s="440"/>
      <c r="Z514" s="440"/>
    </row>
    <row r="515" ht="18.0" customHeight="1">
      <c r="A515" s="440"/>
      <c r="B515" s="4"/>
      <c r="C515" s="440"/>
      <c r="D515" s="460"/>
      <c r="E515" s="440"/>
      <c r="F515" s="440"/>
      <c r="G515" s="440"/>
      <c r="H515" s="440"/>
      <c r="I515" s="440"/>
      <c r="J515" s="440"/>
      <c r="K515" s="440"/>
      <c r="L515" s="440"/>
      <c r="M515" s="440"/>
      <c r="N515" s="440"/>
      <c r="O515" s="440"/>
      <c r="P515" s="440"/>
      <c r="Q515" s="440"/>
      <c r="R515" s="440"/>
      <c r="S515" s="440"/>
      <c r="T515" s="440"/>
      <c r="U515" s="440"/>
      <c r="V515" s="440"/>
      <c r="W515" s="440"/>
      <c r="X515" s="440"/>
      <c r="Y515" s="440"/>
      <c r="Z515" s="440"/>
    </row>
    <row r="516" ht="18.0" customHeight="1">
      <c r="A516" s="440"/>
      <c r="B516" s="4"/>
      <c r="C516" s="440"/>
      <c r="D516" s="460"/>
      <c r="E516" s="440"/>
      <c r="F516" s="440"/>
      <c r="G516" s="440"/>
      <c r="H516" s="440"/>
      <c r="I516" s="440"/>
      <c r="J516" s="440"/>
      <c r="K516" s="440"/>
      <c r="L516" s="440"/>
      <c r="M516" s="440"/>
      <c r="N516" s="440"/>
      <c r="O516" s="440"/>
      <c r="P516" s="440"/>
      <c r="Q516" s="440"/>
      <c r="R516" s="440"/>
      <c r="S516" s="440"/>
      <c r="T516" s="440"/>
      <c r="U516" s="440"/>
      <c r="V516" s="440"/>
      <c r="W516" s="440"/>
      <c r="X516" s="440"/>
      <c r="Y516" s="440"/>
      <c r="Z516" s="440"/>
    </row>
    <row r="517" ht="18.0" customHeight="1">
      <c r="A517" s="440"/>
      <c r="B517" s="4"/>
      <c r="C517" s="440"/>
      <c r="D517" s="460"/>
      <c r="E517" s="440"/>
      <c r="F517" s="440"/>
      <c r="G517" s="440"/>
      <c r="H517" s="440"/>
      <c r="I517" s="440"/>
      <c r="J517" s="440"/>
      <c r="K517" s="440"/>
      <c r="L517" s="440"/>
      <c r="M517" s="440"/>
      <c r="N517" s="440"/>
      <c r="O517" s="440"/>
      <c r="P517" s="440"/>
      <c r="Q517" s="440"/>
      <c r="R517" s="440"/>
      <c r="S517" s="440"/>
      <c r="T517" s="440"/>
      <c r="U517" s="440"/>
      <c r="V517" s="440"/>
      <c r="W517" s="440"/>
      <c r="X517" s="440"/>
      <c r="Y517" s="440"/>
      <c r="Z517" s="440"/>
    </row>
    <row r="518" ht="18.0" customHeight="1">
      <c r="A518" s="440"/>
      <c r="B518" s="4"/>
      <c r="C518" s="440"/>
      <c r="D518" s="460"/>
      <c r="E518" s="440"/>
      <c r="F518" s="440"/>
      <c r="G518" s="440"/>
      <c r="H518" s="440"/>
      <c r="I518" s="440"/>
      <c r="J518" s="440"/>
      <c r="K518" s="440"/>
      <c r="L518" s="440"/>
      <c r="M518" s="440"/>
      <c r="N518" s="440"/>
      <c r="O518" s="440"/>
      <c r="P518" s="440"/>
      <c r="Q518" s="440"/>
      <c r="R518" s="440"/>
      <c r="S518" s="440"/>
      <c r="T518" s="440"/>
      <c r="U518" s="440"/>
      <c r="V518" s="440"/>
      <c r="W518" s="440"/>
      <c r="X518" s="440"/>
      <c r="Y518" s="440"/>
      <c r="Z518" s="440"/>
    </row>
    <row r="519" ht="18.0" customHeight="1">
      <c r="A519" s="440"/>
      <c r="B519" s="4"/>
      <c r="C519" s="440"/>
      <c r="D519" s="460"/>
      <c r="E519" s="440"/>
      <c r="F519" s="440"/>
      <c r="G519" s="440"/>
      <c r="H519" s="440"/>
      <c r="I519" s="440"/>
      <c r="J519" s="440"/>
      <c r="K519" s="440"/>
      <c r="L519" s="440"/>
      <c r="M519" s="440"/>
      <c r="N519" s="440"/>
      <c r="O519" s="440"/>
      <c r="P519" s="440"/>
      <c r="Q519" s="440"/>
      <c r="R519" s="440"/>
      <c r="S519" s="440"/>
      <c r="T519" s="440"/>
      <c r="U519" s="440"/>
      <c r="V519" s="440"/>
      <c r="W519" s="440"/>
      <c r="X519" s="440"/>
      <c r="Y519" s="440"/>
      <c r="Z519" s="440"/>
    </row>
    <row r="520" ht="18.0" customHeight="1">
      <c r="A520" s="440"/>
      <c r="B520" s="4"/>
      <c r="C520" s="440"/>
      <c r="D520" s="460"/>
      <c r="E520" s="440"/>
      <c r="F520" s="440"/>
      <c r="G520" s="440"/>
      <c r="H520" s="440"/>
      <c r="I520" s="440"/>
      <c r="J520" s="440"/>
      <c r="K520" s="440"/>
      <c r="L520" s="440"/>
      <c r="M520" s="440"/>
      <c r="N520" s="440"/>
      <c r="O520" s="440"/>
      <c r="P520" s="440"/>
      <c r="Q520" s="440"/>
      <c r="R520" s="440"/>
      <c r="S520" s="440"/>
      <c r="T520" s="440"/>
      <c r="U520" s="440"/>
      <c r="V520" s="440"/>
      <c r="W520" s="440"/>
      <c r="X520" s="440"/>
      <c r="Y520" s="440"/>
      <c r="Z520" s="440"/>
    </row>
    <row r="521" ht="18.0" customHeight="1">
      <c r="A521" s="440"/>
      <c r="B521" s="4"/>
      <c r="C521" s="440"/>
      <c r="D521" s="460"/>
      <c r="E521" s="440"/>
      <c r="F521" s="440"/>
      <c r="G521" s="440"/>
      <c r="H521" s="440"/>
      <c r="I521" s="440"/>
      <c r="J521" s="440"/>
      <c r="K521" s="440"/>
      <c r="L521" s="440"/>
      <c r="M521" s="440"/>
      <c r="N521" s="440"/>
      <c r="O521" s="440"/>
      <c r="P521" s="440"/>
      <c r="Q521" s="440"/>
      <c r="R521" s="440"/>
      <c r="S521" s="440"/>
      <c r="T521" s="440"/>
      <c r="U521" s="440"/>
      <c r="V521" s="440"/>
      <c r="W521" s="440"/>
      <c r="X521" s="440"/>
      <c r="Y521" s="440"/>
      <c r="Z521" s="440"/>
    </row>
    <row r="522" ht="18.0" customHeight="1">
      <c r="A522" s="440"/>
      <c r="B522" s="4"/>
      <c r="C522" s="440"/>
      <c r="D522" s="460"/>
      <c r="E522" s="440"/>
      <c r="F522" s="440"/>
      <c r="G522" s="440"/>
      <c r="H522" s="440"/>
      <c r="I522" s="440"/>
      <c r="J522" s="440"/>
      <c r="K522" s="440"/>
      <c r="L522" s="440"/>
      <c r="M522" s="440"/>
      <c r="N522" s="440"/>
      <c r="O522" s="440"/>
      <c r="P522" s="440"/>
      <c r="Q522" s="440"/>
      <c r="R522" s="440"/>
      <c r="S522" s="440"/>
      <c r="T522" s="440"/>
      <c r="U522" s="440"/>
      <c r="V522" s="440"/>
      <c r="W522" s="440"/>
      <c r="X522" s="440"/>
      <c r="Y522" s="440"/>
      <c r="Z522" s="440"/>
    </row>
    <row r="523" ht="18.0" customHeight="1">
      <c r="A523" s="440"/>
      <c r="B523" s="4"/>
      <c r="C523" s="440"/>
      <c r="D523" s="460"/>
      <c r="E523" s="440"/>
      <c r="F523" s="440"/>
      <c r="G523" s="440"/>
      <c r="H523" s="440"/>
      <c r="I523" s="440"/>
      <c r="J523" s="440"/>
      <c r="K523" s="440"/>
      <c r="L523" s="440"/>
      <c r="M523" s="440"/>
      <c r="N523" s="440"/>
      <c r="O523" s="440"/>
      <c r="P523" s="440"/>
      <c r="Q523" s="440"/>
      <c r="R523" s="440"/>
      <c r="S523" s="440"/>
      <c r="T523" s="440"/>
      <c r="U523" s="440"/>
      <c r="V523" s="440"/>
      <c r="W523" s="440"/>
      <c r="X523" s="440"/>
      <c r="Y523" s="440"/>
      <c r="Z523" s="440"/>
    </row>
    <row r="524" ht="18.0" customHeight="1">
      <c r="A524" s="440"/>
      <c r="B524" s="4"/>
      <c r="C524" s="440"/>
      <c r="D524" s="460"/>
      <c r="E524" s="440"/>
      <c r="F524" s="440"/>
      <c r="G524" s="440"/>
      <c r="H524" s="440"/>
      <c r="I524" s="440"/>
      <c r="J524" s="440"/>
      <c r="K524" s="440"/>
      <c r="L524" s="440"/>
      <c r="M524" s="440"/>
      <c r="N524" s="440"/>
      <c r="O524" s="440"/>
      <c r="P524" s="440"/>
      <c r="Q524" s="440"/>
      <c r="R524" s="440"/>
      <c r="S524" s="440"/>
      <c r="T524" s="440"/>
      <c r="U524" s="440"/>
      <c r="V524" s="440"/>
      <c r="W524" s="440"/>
      <c r="X524" s="440"/>
      <c r="Y524" s="440"/>
      <c r="Z524" s="440"/>
    </row>
    <row r="525" ht="18.0" customHeight="1">
      <c r="A525" s="440"/>
      <c r="B525" s="4"/>
      <c r="C525" s="440"/>
      <c r="D525" s="460"/>
      <c r="E525" s="440"/>
      <c r="F525" s="440"/>
      <c r="G525" s="440"/>
      <c r="H525" s="440"/>
      <c r="I525" s="440"/>
      <c r="J525" s="440"/>
      <c r="K525" s="440"/>
      <c r="L525" s="440"/>
      <c r="M525" s="440"/>
      <c r="N525" s="440"/>
      <c r="O525" s="440"/>
      <c r="P525" s="440"/>
      <c r="Q525" s="440"/>
      <c r="R525" s="440"/>
      <c r="S525" s="440"/>
      <c r="T525" s="440"/>
      <c r="U525" s="440"/>
      <c r="V525" s="440"/>
      <c r="W525" s="440"/>
      <c r="X525" s="440"/>
      <c r="Y525" s="440"/>
      <c r="Z525" s="440"/>
    </row>
    <row r="526" ht="18.0" customHeight="1">
      <c r="A526" s="440"/>
      <c r="B526" s="4"/>
      <c r="C526" s="440"/>
      <c r="D526" s="460"/>
      <c r="E526" s="440"/>
      <c r="F526" s="440"/>
      <c r="G526" s="440"/>
      <c r="H526" s="440"/>
      <c r="I526" s="440"/>
      <c r="J526" s="440"/>
      <c r="K526" s="440"/>
      <c r="L526" s="440"/>
      <c r="M526" s="440"/>
      <c r="N526" s="440"/>
      <c r="O526" s="440"/>
      <c r="P526" s="440"/>
      <c r="Q526" s="440"/>
      <c r="R526" s="440"/>
      <c r="S526" s="440"/>
      <c r="T526" s="440"/>
      <c r="U526" s="440"/>
      <c r="V526" s="440"/>
      <c r="W526" s="440"/>
      <c r="X526" s="440"/>
      <c r="Y526" s="440"/>
      <c r="Z526" s="440"/>
    </row>
    <row r="527" ht="18.0" customHeight="1">
      <c r="A527" s="440"/>
      <c r="B527" s="4"/>
      <c r="C527" s="440"/>
      <c r="D527" s="460"/>
      <c r="E527" s="440"/>
      <c r="F527" s="440"/>
      <c r="G527" s="440"/>
      <c r="H527" s="440"/>
      <c r="I527" s="440"/>
      <c r="J527" s="440"/>
      <c r="K527" s="440"/>
      <c r="L527" s="440"/>
      <c r="M527" s="440"/>
      <c r="N527" s="440"/>
      <c r="O527" s="440"/>
      <c r="P527" s="440"/>
      <c r="Q527" s="440"/>
      <c r="R527" s="440"/>
      <c r="S527" s="440"/>
      <c r="T527" s="440"/>
      <c r="U527" s="440"/>
      <c r="V527" s="440"/>
      <c r="W527" s="440"/>
      <c r="X527" s="440"/>
      <c r="Y527" s="440"/>
      <c r="Z527" s="440"/>
    </row>
    <row r="528" ht="18.0" customHeight="1">
      <c r="A528" s="440"/>
      <c r="B528" s="4"/>
      <c r="C528" s="440"/>
      <c r="D528" s="460"/>
      <c r="E528" s="440"/>
      <c r="F528" s="440"/>
      <c r="G528" s="440"/>
      <c r="H528" s="440"/>
      <c r="I528" s="440"/>
      <c r="J528" s="440"/>
      <c r="K528" s="440"/>
      <c r="L528" s="440"/>
      <c r="M528" s="440"/>
      <c r="N528" s="440"/>
      <c r="O528" s="440"/>
      <c r="P528" s="440"/>
      <c r="Q528" s="440"/>
      <c r="R528" s="440"/>
      <c r="S528" s="440"/>
      <c r="T528" s="440"/>
      <c r="U528" s="440"/>
      <c r="V528" s="440"/>
      <c r="W528" s="440"/>
      <c r="X528" s="440"/>
      <c r="Y528" s="440"/>
      <c r="Z528" s="440"/>
    </row>
    <row r="529" ht="18.0" customHeight="1">
      <c r="A529" s="440"/>
      <c r="B529" s="4"/>
      <c r="C529" s="440"/>
      <c r="D529" s="460"/>
      <c r="E529" s="440"/>
      <c r="F529" s="440"/>
      <c r="G529" s="440"/>
      <c r="H529" s="440"/>
      <c r="I529" s="440"/>
      <c r="J529" s="440"/>
      <c r="K529" s="440"/>
      <c r="L529" s="440"/>
      <c r="M529" s="440"/>
      <c r="N529" s="440"/>
      <c r="O529" s="440"/>
      <c r="P529" s="440"/>
      <c r="Q529" s="440"/>
      <c r="R529" s="440"/>
      <c r="S529" s="440"/>
      <c r="T529" s="440"/>
      <c r="U529" s="440"/>
      <c r="V529" s="440"/>
      <c r="W529" s="440"/>
      <c r="X529" s="440"/>
      <c r="Y529" s="440"/>
      <c r="Z529" s="440"/>
    </row>
    <row r="530" ht="18.0" customHeight="1">
      <c r="A530" s="440"/>
      <c r="B530" s="4"/>
      <c r="C530" s="440"/>
      <c r="D530" s="460"/>
      <c r="E530" s="440"/>
      <c r="F530" s="440"/>
      <c r="G530" s="440"/>
      <c r="H530" s="440"/>
      <c r="I530" s="440"/>
      <c r="J530" s="440"/>
      <c r="K530" s="440"/>
      <c r="L530" s="440"/>
      <c r="M530" s="440"/>
      <c r="N530" s="440"/>
      <c r="O530" s="440"/>
      <c r="P530" s="440"/>
      <c r="Q530" s="440"/>
      <c r="R530" s="440"/>
      <c r="S530" s="440"/>
      <c r="T530" s="440"/>
      <c r="U530" s="440"/>
      <c r="V530" s="440"/>
      <c r="W530" s="440"/>
      <c r="X530" s="440"/>
      <c r="Y530" s="440"/>
      <c r="Z530" s="440"/>
    </row>
    <row r="531" ht="18.0" customHeight="1">
      <c r="A531" s="440"/>
      <c r="B531" s="4"/>
      <c r="C531" s="440"/>
      <c r="D531" s="460"/>
      <c r="E531" s="440"/>
      <c r="F531" s="440"/>
      <c r="G531" s="440"/>
      <c r="H531" s="440"/>
      <c r="I531" s="440"/>
      <c r="J531" s="440"/>
      <c r="K531" s="440"/>
      <c r="L531" s="440"/>
      <c r="M531" s="440"/>
      <c r="N531" s="440"/>
      <c r="O531" s="440"/>
      <c r="P531" s="440"/>
      <c r="Q531" s="440"/>
      <c r="R531" s="440"/>
      <c r="S531" s="440"/>
      <c r="T531" s="440"/>
      <c r="U531" s="440"/>
      <c r="V531" s="440"/>
      <c r="W531" s="440"/>
      <c r="X531" s="440"/>
      <c r="Y531" s="440"/>
      <c r="Z531" s="440"/>
    </row>
    <row r="532" ht="18.0" customHeight="1">
      <c r="A532" s="440"/>
      <c r="B532" s="4"/>
      <c r="C532" s="440"/>
      <c r="D532" s="460"/>
      <c r="E532" s="440"/>
      <c r="F532" s="440"/>
      <c r="G532" s="440"/>
      <c r="H532" s="440"/>
      <c r="I532" s="440"/>
      <c r="J532" s="440"/>
      <c r="K532" s="440"/>
      <c r="L532" s="440"/>
      <c r="M532" s="440"/>
      <c r="N532" s="440"/>
      <c r="O532" s="440"/>
      <c r="P532" s="440"/>
      <c r="Q532" s="440"/>
      <c r="R532" s="440"/>
      <c r="S532" s="440"/>
      <c r="T532" s="440"/>
      <c r="U532" s="440"/>
      <c r="V532" s="440"/>
      <c r="W532" s="440"/>
      <c r="X532" s="440"/>
      <c r="Y532" s="440"/>
      <c r="Z532" s="440"/>
    </row>
    <row r="533" ht="18.0" customHeight="1">
      <c r="A533" s="440"/>
      <c r="B533" s="4"/>
      <c r="C533" s="440"/>
      <c r="D533" s="460"/>
      <c r="E533" s="440"/>
      <c r="F533" s="440"/>
      <c r="G533" s="440"/>
      <c r="H533" s="440"/>
      <c r="I533" s="440"/>
      <c r="J533" s="440"/>
      <c r="K533" s="440"/>
      <c r="L533" s="440"/>
      <c r="M533" s="440"/>
      <c r="N533" s="440"/>
      <c r="O533" s="440"/>
      <c r="P533" s="440"/>
      <c r="Q533" s="440"/>
      <c r="R533" s="440"/>
      <c r="S533" s="440"/>
      <c r="T533" s="440"/>
      <c r="U533" s="440"/>
      <c r="V533" s="440"/>
      <c r="W533" s="440"/>
      <c r="X533" s="440"/>
      <c r="Y533" s="440"/>
      <c r="Z533" s="440"/>
    </row>
    <row r="534" ht="18.0" customHeight="1">
      <c r="A534" s="440"/>
      <c r="B534" s="4"/>
      <c r="C534" s="440"/>
      <c r="D534" s="460"/>
      <c r="E534" s="440"/>
      <c r="F534" s="440"/>
      <c r="G534" s="440"/>
      <c r="H534" s="440"/>
      <c r="I534" s="440"/>
      <c r="J534" s="440"/>
      <c r="K534" s="440"/>
      <c r="L534" s="440"/>
      <c r="M534" s="440"/>
      <c r="N534" s="440"/>
      <c r="O534" s="440"/>
      <c r="P534" s="440"/>
      <c r="Q534" s="440"/>
      <c r="R534" s="440"/>
      <c r="S534" s="440"/>
      <c r="T534" s="440"/>
      <c r="U534" s="440"/>
      <c r="V534" s="440"/>
      <c r="W534" s="440"/>
      <c r="X534" s="440"/>
      <c r="Y534" s="440"/>
      <c r="Z534" s="440"/>
    </row>
    <row r="535" ht="18.0" customHeight="1">
      <c r="A535" s="440"/>
      <c r="B535" s="4"/>
      <c r="C535" s="440"/>
      <c r="D535" s="460"/>
      <c r="E535" s="440"/>
      <c r="F535" s="440"/>
      <c r="G535" s="440"/>
      <c r="H535" s="440"/>
      <c r="I535" s="440"/>
      <c r="J535" s="440"/>
      <c r="K535" s="440"/>
      <c r="L535" s="440"/>
      <c r="M535" s="440"/>
      <c r="N535" s="440"/>
      <c r="O535" s="440"/>
      <c r="P535" s="440"/>
      <c r="Q535" s="440"/>
      <c r="R535" s="440"/>
      <c r="S535" s="440"/>
      <c r="T535" s="440"/>
      <c r="U535" s="440"/>
      <c r="V535" s="440"/>
      <c r="W535" s="440"/>
      <c r="X535" s="440"/>
      <c r="Y535" s="440"/>
      <c r="Z535" s="440"/>
    </row>
    <row r="536" ht="18.0" customHeight="1">
      <c r="A536" s="440"/>
      <c r="B536" s="4"/>
      <c r="C536" s="440"/>
      <c r="D536" s="460"/>
      <c r="E536" s="440"/>
      <c r="F536" s="440"/>
      <c r="G536" s="440"/>
      <c r="H536" s="440"/>
      <c r="I536" s="440"/>
      <c r="J536" s="440"/>
      <c r="K536" s="440"/>
      <c r="L536" s="440"/>
      <c r="M536" s="440"/>
      <c r="N536" s="440"/>
      <c r="O536" s="440"/>
      <c r="P536" s="440"/>
      <c r="Q536" s="440"/>
      <c r="R536" s="440"/>
      <c r="S536" s="440"/>
      <c r="T536" s="440"/>
      <c r="U536" s="440"/>
      <c r="V536" s="440"/>
      <c r="W536" s="440"/>
      <c r="X536" s="440"/>
      <c r="Y536" s="440"/>
      <c r="Z536" s="440"/>
    </row>
    <row r="537" ht="18.0" customHeight="1">
      <c r="A537" s="440"/>
      <c r="B537" s="4"/>
      <c r="C537" s="440"/>
      <c r="D537" s="460"/>
      <c r="E537" s="440"/>
      <c r="F537" s="440"/>
      <c r="G537" s="440"/>
      <c r="H537" s="440"/>
      <c r="I537" s="440"/>
      <c r="J537" s="440"/>
      <c r="K537" s="440"/>
      <c r="L537" s="440"/>
      <c r="M537" s="440"/>
      <c r="N537" s="440"/>
      <c r="O537" s="440"/>
      <c r="P537" s="440"/>
      <c r="Q537" s="440"/>
      <c r="R537" s="440"/>
      <c r="S537" s="440"/>
      <c r="T537" s="440"/>
      <c r="U537" s="440"/>
      <c r="V537" s="440"/>
      <c r="W537" s="440"/>
      <c r="X537" s="440"/>
      <c r="Y537" s="440"/>
      <c r="Z537" s="440"/>
    </row>
    <row r="538" ht="18.0" customHeight="1">
      <c r="A538" s="440"/>
      <c r="B538" s="4"/>
      <c r="C538" s="440"/>
      <c r="D538" s="460"/>
      <c r="E538" s="440"/>
      <c r="F538" s="440"/>
      <c r="G538" s="440"/>
      <c r="H538" s="440"/>
      <c r="I538" s="440"/>
      <c r="J538" s="440"/>
      <c r="K538" s="440"/>
      <c r="L538" s="440"/>
      <c r="M538" s="440"/>
      <c r="N538" s="440"/>
      <c r="O538" s="440"/>
      <c r="P538" s="440"/>
      <c r="Q538" s="440"/>
      <c r="R538" s="440"/>
      <c r="S538" s="440"/>
      <c r="T538" s="440"/>
      <c r="U538" s="440"/>
      <c r="V538" s="440"/>
      <c r="W538" s="440"/>
      <c r="X538" s="440"/>
      <c r="Y538" s="440"/>
      <c r="Z538" s="440"/>
    </row>
    <row r="539" ht="18.0" customHeight="1">
      <c r="A539" s="440"/>
      <c r="B539" s="4"/>
      <c r="C539" s="440"/>
      <c r="D539" s="460"/>
      <c r="E539" s="440"/>
      <c r="F539" s="440"/>
      <c r="G539" s="440"/>
      <c r="H539" s="440"/>
      <c r="I539" s="440"/>
      <c r="J539" s="440"/>
      <c r="K539" s="440"/>
      <c r="L539" s="440"/>
      <c r="M539" s="440"/>
      <c r="N539" s="440"/>
      <c r="O539" s="440"/>
      <c r="P539" s="440"/>
      <c r="Q539" s="440"/>
      <c r="R539" s="440"/>
      <c r="S539" s="440"/>
      <c r="T539" s="440"/>
      <c r="U539" s="440"/>
      <c r="V539" s="440"/>
      <c r="W539" s="440"/>
      <c r="X539" s="440"/>
      <c r="Y539" s="440"/>
      <c r="Z539" s="440"/>
    </row>
    <row r="540" ht="18.0" customHeight="1">
      <c r="A540" s="440"/>
      <c r="B540" s="4"/>
      <c r="C540" s="440"/>
      <c r="D540" s="460"/>
      <c r="E540" s="440"/>
      <c r="F540" s="440"/>
      <c r="G540" s="440"/>
      <c r="H540" s="440"/>
      <c r="I540" s="440"/>
      <c r="J540" s="440"/>
      <c r="K540" s="440"/>
      <c r="L540" s="440"/>
      <c r="M540" s="440"/>
      <c r="N540" s="440"/>
      <c r="O540" s="440"/>
      <c r="P540" s="440"/>
      <c r="Q540" s="440"/>
      <c r="R540" s="440"/>
      <c r="S540" s="440"/>
      <c r="T540" s="440"/>
      <c r="U540" s="440"/>
      <c r="V540" s="440"/>
      <c r="W540" s="440"/>
      <c r="X540" s="440"/>
      <c r="Y540" s="440"/>
      <c r="Z540" s="440"/>
    </row>
    <row r="541" ht="18.0" customHeight="1">
      <c r="A541" s="440"/>
      <c r="B541" s="4"/>
      <c r="C541" s="440"/>
      <c r="D541" s="460"/>
      <c r="E541" s="440"/>
      <c r="F541" s="440"/>
      <c r="G541" s="440"/>
      <c r="H541" s="440"/>
      <c r="I541" s="440"/>
      <c r="J541" s="440"/>
      <c r="K541" s="440"/>
      <c r="L541" s="440"/>
      <c r="M541" s="440"/>
      <c r="N541" s="440"/>
      <c r="O541" s="440"/>
      <c r="P541" s="440"/>
      <c r="Q541" s="440"/>
      <c r="R541" s="440"/>
      <c r="S541" s="440"/>
      <c r="T541" s="440"/>
      <c r="U541" s="440"/>
      <c r="V541" s="440"/>
      <c r="W541" s="440"/>
      <c r="X541" s="440"/>
      <c r="Y541" s="440"/>
      <c r="Z541" s="440"/>
    </row>
    <row r="542" ht="18.0" customHeight="1">
      <c r="A542" s="440"/>
      <c r="B542" s="4"/>
      <c r="C542" s="440"/>
      <c r="D542" s="460"/>
      <c r="E542" s="440"/>
      <c r="F542" s="440"/>
      <c r="G542" s="440"/>
      <c r="H542" s="440"/>
      <c r="I542" s="440"/>
      <c r="J542" s="440"/>
      <c r="K542" s="440"/>
      <c r="L542" s="440"/>
      <c r="M542" s="440"/>
      <c r="N542" s="440"/>
      <c r="O542" s="440"/>
      <c r="P542" s="440"/>
      <c r="Q542" s="440"/>
      <c r="R542" s="440"/>
      <c r="S542" s="440"/>
      <c r="T542" s="440"/>
      <c r="U542" s="440"/>
      <c r="V542" s="440"/>
      <c r="W542" s="440"/>
      <c r="X542" s="440"/>
      <c r="Y542" s="440"/>
      <c r="Z542" s="440"/>
    </row>
    <row r="543" ht="18.0" customHeight="1">
      <c r="A543" s="440"/>
      <c r="B543" s="4"/>
      <c r="C543" s="440"/>
      <c r="D543" s="460"/>
      <c r="E543" s="440"/>
      <c r="F543" s="440"/>
      <c r="G543" s="440"/>
      <c r="H543" s="440"/>
      <c r="I543" s="440"/>
      <c r="J543" s="440"/>
      <c r="K543" s="440"/>
      <c r="L543" s="440"/>
      <c r="M543" s="440"/>
      <c r="N543" s="440"/>
      <c r="O543" s="440"/>
      <c r="P543" s="440"/>
      <c r="Q543" s="440"/>
      <c r="R543" s="440"/>
      <c r="S543" s="440"/>
      <c r="T543" s="440"/>
      <c r="U543" s="440"/>
      <c r="V543" s="440"/>
      <c r="W543" s="440"/>
      <c r="X543" s="440"/>
      <c r="Y543" s="440"/>
      <c r="Z543" s="440"/>
    </row>
    <row r="544" ht="18.0" customHeight="1">
      <c r="A544" s="440"/>
      <c r="B544" s="4"/>
      <c r="C544" s="440"/>
      <c r="D544" s="460"/>
      <c r="E544" s="440"/>
      <c r="F544" s="440"/>
      <c r="G544" s="440"/>
      <c r="H544" s="440"/>
      <c r="I544" s="440"/>
      <c r="J544" s="440"/>
      <c r="K544" s="440"/>
      <c r="L544" s="440"/>
      <c r="M544" s="440"/>
      <c r="N544" s="440"/>
      <c r="O544" s="440"/>
      <c r="P544" s="440"/>
      <c r="Q544" s="440"/>
      <c r="R544" s="440"/>
      <c r="S544" s="440"/>
      <c r="T544" s="440"/>
      <c r="U544" s="440"/>
      <c r="V544" s="440"/>
      <c r="W544" s="440"/>
      <c r="X544" s="440"/>
      <c r="Y544" s="440"/>
      <c r="Z544" s="440"/>
    </row>
    <row r="545" ht="18.0" customHeight="1">
      <c r="A545" s="440"/>
      <c r="B545" s="4"/>
      <c r="C545" s="440"/>
      <c r="D545" s="46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</row>
    <row r="546" ht="18.0" customHeight="1">
      <c r="A546" s="440"/>
      <c r="B546" s="4"/>
      <c r="C546" s="440"/>
      <c r="D546" s="460"/>
      <c r="E546" s="440"/>
      <c r="F546" s="440"/>
      <c r="G546" s="440"/>
      <c r="H546" s="440"/>
      <c r="I546" s="440"/>
      <c r="J546" s="440"/>
      <c r="K546" s="440"/>
      <c r="L546" s="440"/>
      <c r="M546" s="440"/>
      <c r="N546" s="440"/>
      <c r="O546" s="440"/>
      <c r="P546" s="440"/>
      <c r="Q546" s="440"/>
      <c r="R546" s="440"/>
      <c r="S546" s="440"/>
      <c r="T546" s="440"/>
      <c r="U546" s="440"/>
      <c r="V546" s="440"/>
      <c r="W546" s="440"/>
      <c r="X546" s="440"/>
      <c r="Y546" s="440"/>
      <c r="Z546" s="440"/>
    </row>
    <row r="547" ht="18.0" customHeight="1">
      <c r="A547" s="440"/>
      <c r="B547" s="4"/>
      <c r="C547" s="440"/>
      <c r="D547" s="460"/>
      <c r="E547" s="440"/>
      <c r="F547" s="440"/>
      <c r="G547" s="440"/>
      <c r="H547" s="440"/>
      <c r="I547" s="440"/>
      <c r="J547" s="440"/>
      <c r="K547" s="440"/>
      <c r="L547" s="440"/>
      <c r="M547" s="440"/>
      <c r="N547" s="440"/>
      <c r="O547" s="440"/>
      <c r="P547" s="440"/>
      <c r="Q547" s="440"/>
      <c r="R547" s="440"/>
      <c r="S547" s="440"/>
      <c r="T547" s="440"/>
      <c r="U547" s="440"/>
      <c r="V547" s="440"/>
      <c r="W547" s="440"/>
      <c r="X547" s="440"/>
      <c r="Y547" s="440"/>
      <c r="Z547" s="440"/>
    </row>
    <row r="548" ht="18.0" customHeight="1">
      <c r="A548" s="440"/>
      <c r="B548" s="4"/>
      <c r="C548" s="440"/>
      <c r="D548" s="460"/>
      <c r="E548" s="440"/>
      <c r="F548" s="440"/>
      <c r="G548" s="440"/>
      <c r="H548" s="440"/>
      <c r="I548" s="440"/>
      <c r="J548" s="440"/>
      <c r="K548" s="440"/>
      <c r="L548" s="440"/>
      <c r="M548" s="440"/>
      <c r="N548" s="440"/>
      <c r="O548" s="440"/>
      <c r="P548" s="440"/>
      <c r="Q548" s="440"/>
      <c r="R548" s="440"/>
      <c r="S548" s="440"/>
      <c r="T548" s="440"/>
      <c r="U548" s="440"/>
      <c r="V548" s="440"/>
      <c r="W548" s="440"/>
      <c r="X548" s="440"/>
      <c r="Y548" s="440"/>
      <c r="Z548" s="440"/>
    </row>
    <row r="549" ht="18.0" customHeight="1">
      <c r="A549" s="440"/>
      <c r="B549" s="4"/>
      <c r="C549" s="440"/>
      <c r="D549" s="460"/>
      <c r="E549" s="440"/>
      <c r="F549" s="440"/>
      <c r="G549" s="440"/>
      <c r="H549" s="440"/>
      <c r="I549" s="440"/>
      <c r="J549" s="440"/>
      <c r="K549" s="440"/>
      <c r="L549" s="440"/>
      <c r="M549" s="440"/>
      <c r="N549" s="440"/>
      <c r="O549" s="440"/>
      <c r="P549" s="440"/>
      <c r="Q549" s="440"/>
      <c r="R549" s="440"/>
      <c r="S549" s="440"/>
      <c r="T549" s="440"/>
      <c r="U549" s="440"/>
      <c r="V549" s="440"/>
      <c r="W549" s="440"/>
      <c r="X549" s="440"/>
      <c r="Y549" s="440"/>
      <c r="Z549" s="440"/>
    </row>
    <row r="550" ht="18.0" customHeight="1">
      <c r="A550" s="440"/>
      <c r="B550" s="4"/>
      <c r="C550" s="440"/>
      <c r="D550" s="460"/>
      <c r="E550" s="440"/>
      <c r="F550" s="440"/>
      <c r="G550" s="440"/>
      <c r="H550" s="440"/>
      <c r="I550" s="440"/>
      <c r="J550" s="440"/>
      <c r="K550" s="440"/>
      <c r="L550" s="440"/>
      <c r="M550" s="440"/>
      <c r="N550" s="440"/>
      <c r="O550" s="440"/>
      <c r="P550" s="440"/>
      <c r="Q550" s="440"/>
      <c r="R550" s="440"/>
      <c r="S550" s="440"/>
      <c r="T550" s="440"/>
      <c r="U550" s="440"/>
      <c r="V550" s="440"/>
      <c r="W550" s="440"/>
      <c r="X550" s="440"/>
      <c r="Y550" s="440"/>
      <c r="Z550" s="440"/>
    </row>
    <row r="551" ht="18.0" customHeight="1">
      <c r="A551" s="440"/>
      <c r="B551" s="4"/>
      <c r="C551" s="440"/>
      <c r="D551" s="460"/>
      <c r="E551" s="440"/>
      <c r="F551" s="440"/>
      <c r="G551" s="440"/>
      <c r="H551" s="440"/>
      <c r="I551" s="440"/>
      <c r="J551" s="440"/>
      <c r="K551" s="440"/>
      <c r="L551" s="440"/>
      <c r="M551" s="440"/>
      <c r="N551" s="440"/>
      <c r="O551" s="440"/>
      <c r="P551" s="440"/>
      <c r="Q551" s="440"/>
      <c r="R551" s="440"/>
      <c r="S551" s="440"/>
      <c r="T551" s="440"/>
      <c r="U551" s="440"/>
      <c r="V551" s="440"/>
      <c r="W551" s="440"/>
      <c r="X551" s="440"/>
      <c r="Y551" s="440"/>
      <c r="Z551" s="440"/>
    </row>
    <row r="552" ht="18.0" customHeight="1">
      <c r="A552" s="440"/>
      <c r="B552" s="4"/>
      <c r="C552" s="440"/>
      <c r="D552" s="460"/>
      <c r="E552" s="440"/>
      <c r="F552" s="440"/>
      <c r="G552" s="440"/>
      <c r="H552" s="440"/>
      <c r="I552" s="440"/>
      <c r="J552" s="440"/>
      <c r="K552" s="440"/>
      <c r="L552" s="440"/>
      <c r="M552" s="440"/>
      <c r="N552" s="440"/>
      <c r="O552" s="440"/>
      <c r="P552" s="440"/>
      <c r="Q552" s="440"/>
      <c r="R552" s="440"/>
      <c r="S552" s="440"/>
      <c r="T552" s="440"/>
      <c r="U552" s="440"/>
      <c r="V552" s="440"/>
      <c r="W552" s="440"/>
      <c r="X552" s="440"/>
      <c r="Y552" s="440"/>
      <c r="Z552" s="440"/>
    </row>
    <row r="553" ht="18.0" customHeight="1">
      <c r="A553" s="440"/>
      <c r="B553" s="4"/>
      <c r="C553" s="440"/>
      <c r="D553" s="460"/>
      <c r="E553" s="440"/>
      <c r="F553" s="440"/>
      <c r="G553" s="440"/>
      <c r="H553" s="440"/>
      <c r="I553" s="440"/>
      <c r="J553" s="440"/>
      <c r="K553" s="440"/>
      <c r="L553" s="440"/>
      <c r="M553" s="440"/>
      <c r="N553" s="440"/>
      <c r="O553" s="440"/>
      <c r="P553" s="440"/>
      <c r="Q553" s="440"/>
      <c r="R553" s="440"/>
      <c r="S553" s="440"/>
      <c r="T553" s="440"/>
      <c r="U553" s="440"/>
      <c r="V553" s="440"/>
      <c r="W553" s="440"/>
      <c r="X553" s="440"/>
      <c r="Y553" s="440"/>
      <c r="Z553" s="440"/>
    </row>
    <row r="554" ht="18.0" customHeight="1">
      <c r="A554" s="440"/>
      <c r="B554" s="4"/>
      <c r="C554" s="440"/>
      <c r="D554" s="460"/>
      <c r="E554" s="440"/>
      <c r="F554" s="440"/>
      <c r="G554" s="440"/>
      <c r="H554" s="440"/>
      <c r="I554" s="440"/>
      <c r="J554" s="440"/>
      <c r="K554" s="440"/>
      <c r="L554" s="440"/>
      <c r="M554" s="440"/>
      <c r="N554" s="440"/>
      <c r="O554" s="440"/>
      <c r="P554" s="440"/>
      <c r="Q554" s="440"/>
      <c r="R554" s="440"/>
      <c r="S554" s="440"/>
      <c r="T554" s="440"/>
      <c r="U554" s="440"/>
      <c r="V554" s="440"/>
      <c r="W554" s="440"/>
      <c r="X554" s="440"/>
      <c r="Y554" s="440"/>
      <c r="Z554" s="440"/>
    </row>
    <row r="555" ht="18.0" customHeight="1">
      <c r="A555" s="440"/>
      <c r="B555" s="4"/>
      <c r="C555" s="440"/>
      <c r="D555" s="460"/>
      <c r="E555" s="440"/>
      <c r="F555" s="440"/>
      <c r="G555" s="440"/>
      <c r="H555" s="440"/>
      <c r="I555" s="440"/>
      <c r="J555" s="440"/>
      <c r="K555" s="440"/>
      <c r="L555" s="440"/>
      <c r="M555" s="440"/>
      <c r="N555" s="440"/>
      <c r="O555" s="440"/>
      <c r="P555" s="440"/>
      <c r="Q555" s="440"/>
      <c r="R555" s="440"/>
      <c r="S555" s="440"/>
      <c r="T555" s="440"/>
      <c r="U555" s="440"/>
      <c r="V555" s="440"/>
      <c r="W555" s="440"/>
      <c r="X555" s="440"/>
      <c r="Y555" s="440"/>
      <c r="Z555" s="440"/>
    </row>
    <row r="556" ht="18.0" customHeight="1">
      <c r="A556" s="440"/>
      <c r="B556" s="4"/>
      <c r="C556" s="440"/>
      <c r="D556" s="460"/>
      <c r="E556" s="440"/>
      <c r="F556" s="440"/>
      <c r="G556" s="440"/>
      <c r="H556" s="440"/>
      <c r="I556" s="440"/>
      <c r="J556" s="440"/>
      <c r="K556" s="440"/>
      <c r="L556" s="440"/>
      <c r="M556" s="440"/>
      <c r="N556" s="440"/>
      <c r="O556" s="440"/>
      <c r="P556" s="440"/>
      <c r="Q556" s="440"/>
      <c r="R556" s="440"/>
      <c r="S556" s="440"/>
      <c r="T556" s="440"/>
      <c r="U556" s="440"/>
      <c r="V556" s="440"/>
      <c r="W556" s="440"/>
      <c r="X556" s="440"/>
      <c r="Y556" s="440"/>
      <c r="Z556" s="440"/>
    </row>
    <row r="557" ht="18.0" customHeight="1">
      <c r="A557" s="440"/>
      <c r="B557" s="4"/>
      <c r="C557" s="440"/>
      <c r="D557" s="460"/>
      <c r="E557" s="440"/>
      <c r="F557" s="440"/>
      <c r="G557" s="440"/>
      <c r="H557" s="440"/>
      <c r="I557" s="440"/>
      <c r="J557" s="440"/>
      <c r="K557" s="440"/>
      <c r="L557" s="440"/>
      <c r="M557" s="440"/>
      <c r="N557" s="440"/>
      <c r="O557" s="440"/>
      <c r="P557" s="440"/>
      <c r="Q557" s="440"/>
      <c r="R557" s="440"/>
      <c r="S557" s="440"/>
      <c r="T557" s="440"/>
      <c r="U557" s="440"/>
      <c r="V557" s="440"/>
      <c r="W557" s="440"/>
      <c r="X557" s="440"/>
      <c r="Y557" s="440"/>
      <c r="Z557" s="440"/>
    </row>
    <row r="558" ht="18.0" customHeight="1">
      <c r="A558" s="440"/>
      <c r="B558" s="4"/>
      <c r="C558" s="440"/>
      <c r="D558" s="460"/>
      <c r="E558" s="440"/>
      <c r="F558" s="440"/>
      <c r="G558" s="440"/>
      <c r="H558" s="440"/>
      <c r="I558" s="440"/>
      <c r="J558" s="440"/>
      <c r="K558" s="440"/>
      <c r="L558" s="440"/>
      <c r="M558" s="440"/>
      <c r="N558" s="440"/>
      <c r="O558" s="440"/>
      <c r="P558" s="440"/>
      <c r="Q558" s="440"/>
      <c r="R558" s="440"/>
      <c r="S558" s="440"/>
      <c r="T558" s="440"/>
      <c r="U558" s="440"/>
      <c r="V558" s="440"/>
      <c r="W558" s="440"/>
      <c r="X558" s="440"/>
      <c r="Y558" s="440"/>
      <c r="Z558" s="440"/>
    </row>
    <row r="559" ht="18.0" customHeight="1">
      <c r="A559" s="440"/>
      <c r="B559" s="4"/>
      <c r="C559" s="440"/>
      <c r="D559" s="460"/>
      <c r="E559" s="440"/>
      <c r="F559" s="440"/>
      <c r="G559" s="440"/>
      <c r="H559" s="440"/>
      <c r="I559" s="440"/>
      <c r="J559" s="440"/>
      <c r="K559" s="440"/>
      <c r="L559" s="440"/>
      <c r="M559" s="440"/>
      <c r="N559" s="440"/>
      <c r="O559" s="440"/>
      <c r="P559" s="440"/>
      <c r="Q559" s="440"/>
      <c r="R559" s="440"/>
      <c r="S559" s="440"/>
      <c r="T559" s="440"/>
      <c r="U559" s="440"/>
      <c r="V559" s="440"/>
      <c r="W559" s="440"/>
      <c r="X559" s="440"/>
      <c r="Y559" s="440"/>
      <c r="Z559" s="440"/>
    </row>
    <row r="560" ht="18.0" customHeight="1">
      <c r="A560" s="440"/>
      <c r="B560" s="4"/>
      <c r="C560" s="440"/>
      <c r="D560" s="460"/>
      <c r="E560" s="440"/>
      <c r="F560" s="440"/>
      <c r="G560" s="440"/>
      <c r="H560" s="440"/>
      <c r="I560" s="440"/>
      <c r="J560" s="440"/>
      <c r="K560" s="440"/>
      <c r="L560" s="440"/>
      <c r="M560" s="440"/>
      <c r="N560" s="440"/>
      <c r="O560" s="440"/>
      <c r="P560" s="440"/>
      <c r="Q560" s="440"/>
      <c r="R560" s="440"/>
      <c r="S560" s="440"/>
      <c r="T560" s="440"/>
      <c r="U560" s="440"/>
      <c r="V560" s="440"/>
      <c r="W560" s="440"/>
      <c r="X560" s="440"/>
      <c r="Y560" s="440"/>
      <c r="Z560" s="440"/>
    </row>
    <row r="561" ht="18.0" customHeight="1">
      <c r="A561" s="440"/>
      <c r="B561" s="4"/>
      <c r="C561" s="440"/>
      <c r="D561" s="460"/>
      <c r="E561" s="440"/>
      <c r="F561" s="440"/>
      <c r="G561" s="440"/>
      <c r="H561" s="440"/>
      <c r="I561" s="440"/>
      <c r="J561" s="440"/>
      <c r="K561" s="440"/>
      <c r="L561" s="440"/>
      <c r="M561" s="440"/>
      <c r="N561" s="440"/>
      <c r="O561" s="440"/>
      <c r="P561" s="440"/>
      <c r="Q561" s="440"/>
      <c r="R561" s="440"/>
      <c r="S561" s="440"/>
      <c r="T561" s="440"/>
      <c r="U561" s="440"/>
      <c r="V561" s="440"/>
      <c r="W561" s="440"/>
      <c r="X561" s="440"/>
      <c r="Y561" s="440"/>
      <c r="Z561" s="440"/>
    </row>
    <row r="562" ht="18.0" customHeight="1">
      <c r="A562" s="440"/>
      <c r="B562" s="4"/>
      <c r="C562" s="440"/>
      <c r="D562" s="460"/>
      <c r="E562" s="440"/>
      <c r="F562" s="440"/>
      <c r="G562" s="440"/>
      <c r="H562" s="440"/>
      <c r="I562" s="440"/>
      <c r="J562" s="440"/>
      <c r="K562" s="440"/>
      <c r="L562" s="440"/>
      <c r="M562" s="440"/>
      <c r="N562" s="440"/>
      <c r="O562" s="440"/>
      <c r="P562" s="440"/>
      <c r="Q562" s="440"/>
      <c r="R562" s="440"/>
      <c r="S562" s="440"/>
      <c r="T562" s="440"/>
      <c r="U562" s="440"/>
      <c r="V562" s="440"/>
      <c r="W562" s="440"/>
      <c r="X562" s="440"/>
      <c r="Y562" s="440"/>
      <c r="Z562" s="440"/>
    </row>
    <row r="563" ht="18.0" customHeight="1">
      <c r="A563" s="440"/>
      <c r="B563" s="4"/>
      <c r="C563" s="440"/>
      <c r="D563" s="460"/>
      <c r="E563" s="440"/>
      <c r="F563" s="440"/>
      <c r="G563" s="440"/>
      <c r="H563" s="440"/>
      <c r="I563" s="440"/>
      <c r="J563" s="440"/>
      <c r="K563" s="440"/>
      <c r="L563" s="440"/>
      <c r="M563" s="440"/>
      <c r="N563" s="440"/>
      <c r="O563" s="440"/>
      <c r="P563" s="440"/>
      <c r="Q563" s="440"/>
      <c r="R563" s="440"/>
      <c r="S563" s="440"/>
      <c r="T563" s="440"/>
      <c r="U563" s="440"/>
      <c r="V563" s="440"/>
      <c r="W563" s="440"/>
      <c r="X563" s="440"/>
      <c r="Y563" s="440"/>
      <c r="Z563" s="440"/>
    </row>
    <row r="564" ht="18.0" customHeight="1">
      <c r="A564" s="440"/>
      <c r="B564" s="4"/>
      <c r="C564" s="440"/>
      <c r="D564" s="460"/>
      <c r="E564" s="440"/>
      <c r="F564" s="440"/>
      <c r="G564" s="440"/>
      <c r="H564" s="440"/>
      <c r="I564" s="440"/>
      <c r="J564" s="440"/>
      <c r="K564" s="440"/>
      <c r="L564" s="440"/>
      <c r="M564" s="440"/>
      <c r="N564" s="440"/>
      <c r="O564" s="440"/>
      <c r="P564" s="440"/>
      <c r="Q564" s="440"/>
      <c r="R564" s="440"/>
      <c r="S564" s="440"/>
      <c r="T564" s="440"/>
      <c r="U564" s="440"/>
      <c r="V564" s="440"/>
      <c r="W564" s="440"/>
      <c r="X564" s="440"/>
      <c r="Y564" s="440"/>
      <c r="Z564" s="440"/>
    </row>
    <row r="565" ht="18.0" customHeight="1">
      <c r="A565" s="440"/>
      <c r="B565" s="4"/>
      <c r="C565" s="440"/>
      <c r="D565" s="460"/>
      <c r="E565" s="440"/>
      <c r="F565" s="440"/>
      <c r="G565" s="440"/>
      <c r="H565" s="440"/>
      <c r="I565" s="440"/>
      <c r="J565" s="440"/>
      <c r="K565" s="440"/>
      <c r="L565" s="440"/>
      <c r="M565" s="440"/>
      <c r="N565" s="440"/>
      <c r="O565" s="440"/>
      <c r="P565" s="440"/>
      <c r="Q565" s="440"/>
      <c r="R565" s="440"/>
      <c r="S565" s="440"/>
      <c r="T565" s="440"/>
      <c r="U565" s="440"/>
      <c r="V565" s="440"/>
      <c r="W565" s="440"/>
      <c r="X565" s="440"/>
      <c r="Y565" s="440"/>
      <c r="Z565" s="440"/>
    </row>
    <row r="566" ht="18.0" customHeight="1">
      <c r="A566" s="440"/>
      <c r="B566" s="4"/>
      <c r="C566" s="440"/>
      <c r="D566" s="460"/>
      <c r="E566" s="440"/>
      <c r="F566" s="440"/>
      <c r="G566" s="440"/>
      <c r="H566" s="440"/>
      <c r="I566" s="440"/>
      <c r="J566" s="440"/>
      <c r="K566" s="440"/>
      <c r="L566" s="440"/>
      <c r="M566" s="440"/>
      <c r="N566" s="440"/>
      <c r="O566" s="440"/>
      <c r="P566" s="440"/>
      <c r="Q566" s="440"/>
      <c r="R566" s="440"/>
      <c r="S566" s="440"/>
      <c r="T566" s="440"/>
      <c r="U566" s="440"/>
      <c r="V566" s="440"/>
      <c r="W566" s="440"/>
      <c r="X566" s="440"/>
      <c r="Y566" s="440"/>
      <c r="Z566" s="440"/>
    </row>
    <row r="567" ht="18.0" customHeight="1">
      <c r="A567" s="440"/>
      <c r="B567" s="4"/>
      <c r="C567" s="440"/>
      <c r="D567" s="460"/>
      <c r="E567" s="440"/>
      <c r="F567" s="440"/>
      <c r="G567" s="440"/>
      <c r="H567" s="440"/>
      <c r="I567" s="440"/>
      <c r="J567" s="440"/>
      <c r="K567" s="440"/>
      <c r="L567" s="440"/>
      <c r="M567" s="440"/>
      <c r="N567" s="440"/>
      <c r="O567" s="440"/>
      <c r="P567" s="440"/>
      <c r="Q567" s="440"/>
      <c r="R567" s="440"/>
      <c r="S567" s="440"/>
      <c r="T567" s="440"/>
      <c r="U567" s="440"/>
      <c r="V567" s="440"/>
      <c r="W567" s="440"/>
      <c r="X567" s="440"/>
      <c r="Y567" s="440"/>
      <c r="Z567" s="440"/>
    </row>
    <row r="568" ht="18.0" customHeight="1">
      <c r="A568" s="440"/>
      <c r="B568" s="4"/>
      <c r="C568" s="440"/>
      <c r="D568" s="460"/>
      <c r="E568" s="440"/>
      <c r="F568" s="440"/>
      <c r="G568" s="440"/>
      <c r="H568" s="440"/>
      <c r="I568" s="440"/>
      <c r="J568" s="440"/>
      <c r="K568" s="440"/>
      <c r="L568" s="440"/>
      <c r="M568" s="440"/>
      <c r="N568" s="440"/>
      <c r="O568" s="440"/>
      <c r="P568" s="440"/>
      <c r="Q568" s="440"/>
      <c r="R568" s="440"/>
      <c r="S568" s="440"/>
      <c r="T568" s="440"/>
      <c r="U568" s="440"/>
      <c r="V568" s="440"/>
      <c r="W568" s="440"/>
      <c r="X568" s="440"/>
      <c r="Y568" s="440"/>
      <c r="Z568" s="440"/>
    </row>
    <row r="569" ht="18.0" customHeight="1">
      <c r="A569" s="440"/>
      <c r="B569" s="4"/>
      <c r="C569" s="440"/>
      <c r="D569" s="460"/>
      <c r="E569" s="440"/>
      <c r="F569" s="440"/>
      <c r="G569" s="440"/>
      <c r="H569" s="440"/>
      <c r="I569" s="440"/>
      <c r="J569" s="440"/>
      <c r="K569" s="440"/>
      <c r="L569" s="440"/>
      <c r="M569" s="440"/>
      <c r="N569" s="440"/>
      <c r="O569" s="440"/>
      <c r="P569" s="440"/>
      <c r="Q569" s="440"/>
      <c r="R569" s="440"/>
      <c r="S569" s="440"/>
      <c r="T569" s="440"/>
      <c r="U569" s="440"/>
      <c r="V569" s="440"/>
      <c r="W569" s="440"/>
      <c r="X569" s="440"/>
      <c r="Y569" s="440"/>
      <c r="Z569" s="440"/>
    </row>
    <row r="570" ht="18.0" customHeight="1">
      <c r="A570" s="440"/>
      <c r="B570" s="4"/>
      <c r="C570" s="440"/>
      <c r="D570" s="460"/>
      <c r="E570" s="440"/>
      <c r="F570" s="440"/>
      <c r="G570" s="440"/>
      <c r="H570" s="440"/>
      <c r="I570" s="440"/>
      <c r="J570" s="440"/>
      <c r="K570" s="440"/>
      <c r="L570" s="440"/>
      <c r="M570" s="440"/>
      <c r="N570" s="440"/>
      <c r="O570" s="440"/>
      <c r="P570" s="440"/>
      <c r="Q570" s="440"/>
      <c r="R570" s="440"/>
      <c r="S570" s="440"/>
      <c r="T570" s="440"/>
      <c r="U570" s="440"/>
      <c r="V570" s="440"/>
      <c r="W570" s="440"/>
      <c r="X570" s="440"/>
      <c r="Y570" s="440"/>
      <c r="Z570" s="440"/>
    </row>
    <row r="571" ht="18.0" customHeight="1">
      <c r="A571" s="440"/>
      <c r="B571" s="4"/>
      <c r="C571" s="440"/>
      <c r="D571" s="460"/>
      <c r="E571" s="440"/>
      <c r="F571" s="440"/>
      <c r="G571" s="440"/>
      <c r="H571" s="440"/>
      <c r="I571" s="440"/>
      <c r="J571" s="440"/>
      <c r="K571" s="440"/>
      <c r="L571" s="440"/>
      <c r="M571" s="440"/>
      <c r="N571" s="440"/>
      <c r="O571" s="440"/>
      <c r="P571" s="440"/>
      <c r="Q571" s="440"/>
      <c r="R571" s="440"/>
      <c r="S571" s="440"/>
      <c r="T571" s="440"/>
      <c r="U571" s="440"/>
      <c r="V571" s="440"/>
      <c r="W571" s="440"/>
      <c r="X571" s="440"/>
      <c r="Y571" s="440"/>
      <c r="Z571" s="440"/>
    </row>
    <row r="572" ht="18.0" customHeight="1">
      <c r="A572" s="440"/>
      <c r="B572" s="4"/>
      <c r="C572" s="440"/>
      <c r="D572" s="460"/>
      <c r="E572" s="440"/>
      <c r="F572" s="440"/>
      <c r="G572" s="440"/>
      <c r="H572" s="440"/>
      <c r="I572" s="440"/>
      <c r="J572" s="440"/>
      <c r="K572" s="440"/>
      <c r="L572" s="440"/>
      <c r="M572" s="440"/>
      <c r="N572" s="440"/>
      <c r="O572" s="440"/>
      <c r="P572" s="440"/>
      <c r="Q572" s="440"/>
      <c r="R572" s="440"/>
      <c r="S572" s="440"/>
      <c r="T572" s="440"/>
      <c r="U572" s="440"/>
      <c r="V572" s="440"/>
      <c r="W572" s="440"/>
      <c r="X572" s="440"/>
      <c r="Y572" s="440"/>
      <c r="Z572" s="440"/>
    </row>
    <row r="573" ht="18.0" customHeight="1">
      <c r="A573" s="440"/>
      <c r="B573" s="4"/>
      <c r="C573" s="440"/>
      <c r="D573" s="460"/>
      <c r="E573" s="440"/>
      <c r="F573" s="440"/>
      <c r="G573" s="440"/>
      <c r="H573" s="440"/>
      <c r="I573" s="440"/>
      <c r="J573" s="440"/>
      <c r="K573" s="440"/>
      <c r="L573" s="440"/>
      <c r="M573" s="440"/>
      <c r="N573" s="440"/>
      <c r="O573" s="440"/>
      <c r="P573" s="440"/>
      <c r="Q573" s="440"/>
      <c r="R573" s="440"/>
      <c r="S573" s="440"/>
      <c r="T573" s="440"/>
      <c r="U573" s="440"/>
      <c r="V573" s="440"/>
      <c r="W573" s="440"/>
      <c r="X573" s="440"/>
      <c r="Y573" s="440"/>
      <c r="Z573" s="440"/>
    </row>
    <row r="574" ht="18.0" customHeight="1">
      <c r="A574" s="440"/>
      <c r="B574" s="4"/>
      <c r="C574" s="440"/>
      <c r="D574" s="460"/>
      <c r="E574" s="440"/>
      <c r="F574" s="440"/>
      <c r="G574" s="440"/>
      <c r="H574" s="440"/>
      <c r="I574" s="440"/>
      <c r="J574" s="440"/>
      <c r="K574" s="440"/>
      <c r="L574" s="440"/>
      <c r="M574" s="440"/>
      <c r="N574" s="440"/>
      <c r="O574" s="440"/>
      <c r="P574" s="440"/>
      <c r="Q574" s="440"/>
      <c r="R574" s="440"/>
      <c r="S574" s="440"/>
      <c r="T574" s="440"/>
      <c r="U574" s="440"/>
      <c r="V574" s="440"/>
      <c r="W574" s="440"/>
      <c r="X574" s="440"/>
      <c r="Y574" s="440"/>
      <c r="Z574" s="440"/>
    </row>
    <row r="575" ht="18.0" customHeight="1">
      <c r="A575" s="440"/>
      <c r="B575" s="4"/>
      <c r="C575" s="440"/>
      <c r="D575" s="460"/>
      <c r="E575" s="440"/>
      <c r="F575" s="440"/>
      <c r="G575" s="440"/>
      <c r="H575" s="440"/>
      <c r="I575" s="440"/>
      <c r="J575" s="440"/>
      <c r="K575" s="440"/>
      <c r="L575" s="440"/>
      <c r="M575" s="440"/>
      <c r="N575" s="440"/>
      <c r="O575" s="440"/>
      <c r="P575" s="440"/>
      <c r="Q575" s="440"/>
      <c r="R575" s="440"/>
      <c r="S575" s="440"/>
      <c r="T575" s="440"/>
      <c r="U575" s="440"/>
      <c r="V575" s="440"/>
      <c r="W575" s="440"/>
      <c r="X575" s="440"/>
      <c r="Y575" s="440"/>
      <c r="Z575" s="440"/>
    </row>
    <row r="576" ht="18.0" customHeight="1">
      <c r="A576" s="440"/>
      <c r="B576" s="4"/>
      <c r="C576" s="440"/>
      <c r="D576" s="460"/>
      <c r="E576" s="440"/>
      <c r="F576" s="440"/>
      <c r="G576" s="440"/>
      <c r="H576" s="440"/>
      <c r="I576" s="440"/>
      <c r="J576" s="440"/>
      <c r="K576" s="440"/>
      <c r="L576" s="440"/>
      <c r="M576" s="440"/>
      <c r="N576" s="440"/>
      <c r="O576" s="440"/>
      <c r="P576" s="440"/>
      <c r="Q576" s="440"/>
      <c r="R576" s="440"/>
      <c r="S576" s="440"/>
      <c r="T576" s="440"/>
      <c r="U576" s="440"/>
      <c r="V576" s="440"/>
      <c r="W576" s="440"/>
      <c r="X576" s="440"/>
      <c r="Y576" s="440"/>
      <c r="Z576" s="440"/>
    </row>
    <row r="577" ht="18.0" customHeight="1">
      <c r="A577" s="440"/>
      <c r="B577" s="4"/>
      <c r="C577" s="440"/>
      <c r="D577" s="460"/>
      <c r="E577" s="440"/>
      <c r="F577" s="440"/>
      <c r="G577" s="440"/>
      <c r="H577" s="440"/>
      <c r="I577" s="440"/>
      <c r="J577" s="440"/>
      <c r="K577" s="440"/>
      <c r="L577" s="440"/>
      <c r="M577" s="440"/>
      <c r="N577" s="440"/>
      <c r="O577" s="440"/>
      <c r="P577" s="440"/>
      <c r="Q577" s="440"/>
      <c r="R577" s="440"/>
      <c r="S577" s="440"/>
      <c r="T577" s="440"/>
      <c r="U577" s="440"/>
      <c r="V577" s="440"/>
      <c r="W577" s="440"/>
      <c r="X577" s="440"/>
      <c r="Y577" s="440"/>
      <c r="Z577" s="440"/>
    </row>
    <row r="578" ht="18.0" customHeight="1">
      <c r="A578" s="440"/>
      <c r="B578" s="4"/>
      <c r="C578" s="440"/>
      <c r="D578" s="460"/>
      <c r="E578" s="440"/>
      <c r="F578" s="440"/>
      <c r="G578" s="440"/>
      <c r="H578" s="440"/>
      <c r="I578" s="440"/>
      <c r="J578" s="440"/>
      <c r="K578" s="440"/>
      <c r="L578" s="440"/>
      <c r="M578" s="440"/>
      <c r="N578" s="440"/>
      <c r="O578" s="440"/>
      <c r="P578" s="440"/>
      <c r="Q578" s="440"/>
      <c r="R578" s="440"/>
      <c r="S578" s="440"/>
      <c r="T578" s="440"/>
      <c r="U578" s="440"/>
      <c r="V578" s="440"/>
      <c r="W578" s="440"/>
      <c r="X578" s="440"/>
      <c r="Y578" s="440"/>
      <c r="Z578" s="440"/>
    </row>
    <row r="579" ht="18.0" customHeight="1">
      <c r="A579" s="440"/>
      <c r="B579" s="4"/>
      <c r="C579" s="440"/>
      <c r="D579" s="460"/>
      <c r="E579" s="440"/>
      <c r="F579" s="440"/>
      <c r="G579" s="440"/>
      <c r="H579" s="440"/>
      <c r="I579" s="440"/>
      <c r="J579" s="440"/>
      <c r="K579" s="440"/>
      <c r="L579" s="440"/>
      <c r="M579" s="440"/>
      <c r="N579" s="440"/>
      <c r="O579" s="440"/>
      <c r="P579" s="440"/>
      <c r="Q579" s="440"/>
      <c r="R579" s="440"/>
      <c r="S579" s="440"/>
      <c r="T579" s="440"/>
      <c r="U579" s="440"/>
      <c r="V579" s="440"/>
      <c r="W579" s="440"/>
      <c r="X579" s="440"/>
      <c r="Y579" s="440"/>
      <c r="Z579" s="440"/>
    </row>
    <row r="580" ht="18.0" customHeight="1">
      <c r="A580" s="440"/>
      <c r="B580" s="4"/>
      <c r="C580" s="440"/>
      <c r="D580" s="460"/>
      <c r="E580" s="440"/>
      <c r="F580" s="440"/>
      <c r="G580" s="440"/>
      <c r="H580" s="440"/>
      <c r="I580" s="440"/>
      <c r="J580" s="440"/>
      <c r="K580" s="440"/>
      <c r="L580" s="440"/>
      <c r="M580" s="440"/>
      <c r="N580" s="440"/>
      <c r="O580" s="440"/>
      <c r="P580" s="440"/>
      <c r="Q580" s="440"/>
      <c r="R580" s="440"/>
      <c r="S580" s="440"/>
      <c r="T580" s="440"/>
      <c r="U580" s="440"/>
      <c r="V580" s="440"/>
      <c r="W580" s="440"/>
      <c r="X580" s="440"/>
      <c r="Y580" s="440"/>
      <c r="Z580" s="440"/>
    </row>
    <row r="581" ht="18.0" customHeight="1">
      <c r="A581" s="440"/>
      <c r="B581" s="4"/>
      <c r="C581" s="440"/>
      <c r="D581" s="460"/>
      <c r="E581" s="440"/>
      <c r="F581" s="440"/>
      <c r="G581" s="440"/>
      <c r="H581" s="440"/>
      <c r="I581" s="440"/>
      <c r="J581" s="440"/>
      <c r="K581" s="440"/>
      <c r="L581" s="440"/>
      <c r="M581" s="440"/>
      <c r="N581" s="440"/>
      <c r="O581" s="440"/>
      <c r="P581" s="440"/>
      <c r="Q581" s="440"/>
      <c r="R581" s="440"/>
      <c r="S581" s="440"/>
      <c r="T581" s="440"/>
      <c r="U581" s="440"/>
      <c r="V581" s="440"/>
      <c r="W581" s="440"/>
      <c r="X581" s="440"/>
      <c r="Y581" s="440"/>
      <c r="Z581" s="440"/>
    </row>
    <row r="582" ht="18.0" customHeight="1">
      <c r="A582" s="440"/>
      <c r="B582" s="4"/>
      <c r="C582" s="440"/>
      <c r="D582" s="460"/>
      <c r="E582" s="440"/>
      <c r="F582" s="440"/>
      <c r="G582" s="440"/>
      <c r="H582" s="440"/>
      <c r="I582" s="440"/>
      <c r="J582" s="440"/>
      <c r="K582" s="440"/>
      <c r="L582" s="440"/>
      <c r="M582" s="440"/>
      <c r="N582" s="440"/>
      <c r="O582" s="440"/>
      <c r="P582" s="440"/>
      <c r="Q582" s="440"/>
      <c r="R582" s="440"/>
      <c r="S582" s="440"/>
      <c r="T582" s="440"/>
      <c r="U582" s="440"/>
      <c r="V582" s="440"/>
      <c r="W582" s="440"/>
      <c r="X582" s="440"/>
      <c r="Y582" s="440"/>
      <c r="Z582" s="440"/>
    </row>
    <row r="583" ht="18.0" customHeight="1">
      <c r="A583" s="440"/>
      <c r="B583" s="4"/>
      <c r="C583" s="440"/>
      <c r="D583" s="460"/>
      <c r="E583" s="440"/>
      <c r="F583" s="440"/>
      <c r="G583" s="440"/>
      <c r="H583" s="440"/>
      <c r="I583" s="440"/>
      <c r="J583" s="440"/>
      <c r="K583" s="440"/>
      <c r="L583" s="440"/>
      <c r="M583" s="440"/>
      <c r="N583" s="440"/>
      <c r="O583" s="440"/>
      <c r="P583" s="440"/>
      <c r="Q583" s="440"/>
      <c r="R583" s="440"/>
      <c r="S583" s="440"/>
      <c r="T583" s="440"/>
      <c r="U583" s="440"/>
      <c r="V583" s="440"/>
      <c r="W583" s="440"/>
      <c r="X583" s="440"/>
      <c r="Y583" s="440"/>
      <c r="Z583" s="440"/>
    </row>
    <row r="584" ht="18.0" customHeight="1">
      <c r="A584" s="440"/>
      <c r="B584" s="4"/>
      <c r="C584" s="440"/>
      <c r="D584" s="460"/>
      <c r="E584" s="440"/>
      <c r="F584" s="440"/>
      <c r="G584" s="440"/>
      <c r="H584" s="440"/>
      <c r="I584" s="440"/>
      <c r="J584" s="440"/>
      <c r="K584" s="440"/>
      <c r="L584" s="440"/>
      <c r="M584" s="440"/>
      <c r="N584" s="440"/>
      <c r="O584" s="440"/>
      <c r="P584" s="440"/>
      <c r="Q584" s="440"/>
      <c r="R584" s="440"/>
      <c r="S584" s="440"/>
      <c r="T584" s="440"/>
      <c r="U584" s="440"/>
      <c r="V584" s="440"/>
      <c r="W584" s="440"/>
      <c r="X584" s="440"/>
      <c r="Y584" s="440"/>
      <c r="Z584" s="440"/>
    </row>
    <row r="585" ht="18.0" customHeight="1">
      <c r="A585" s="440"/>
      <c r="B585" s="4"/>
      <c r="C585" s="440"/>
      <c r="D585" s="460"/>
      <c r="E585" s="440"/>
      <c r="F585" s="440"/>
      <c r="G585" s="440"/>
      <c r="H585" s="440"/>
      <c r="I585" s="440"/>
      <c r="J585" s="440"/>
      <c r="K585" s="440"/>
      <c r="L585" s="440"/>
      <c r="M585" s="440"/>
      <c r="N585" s="440"/>
      <c r="O585" s="440"/>
      <c r="P585" s="440"/>
      <c r="Q585" s="440"/>
      <c r="R585" s="440"/>
      <c r="S585" s="440"/>
      <c r="T585" s="440"/>
      <c r="U585" s="440"/>
      <c r="V585" s="440"/>
      <c r="W585" s="440"/>
      <c r="X585" s="440"/>
      <c r="Y585" s="440"/>
      <c r="Z585" s="440"/>
    </row>
    <row r="586" ht="18.0" customHeight="1">
      <c r="A586" s="440"/>
      <c r="B586" s="4"/>
      <c r="C586" s="440"/>
      <c r="D586" s="460"/>
      <c r="E586" s="440"/>
      <c r="F586" s="440"/>
      <c r="G586" s="440"/>
      <c r="H586" s="440"/>
      <c r="I586" s="440"/>
      <c r="J586" s="440"/>
      <c r="K586" s="440"/>
      <c r="L586" s="440"/>
      <c r="M586" s="440"/>
      <c r="N586" s="440"/>
      <c r="O586" s="440"/>
      <c r="P586" s="440"/>
      <c r="Q586" s="440"/>
      <c r="R586" s="440"/>
      <c r="S586" s="440"/>
      <c r="T586" s="440"/>
      <c r="U586" s="440"/>
      <c r="V586" s="440"/>
      <c r="W586" s="440"/>
      <c r="X586" s="440"/>
      <c r="Y586" s="440"/>
      <c r="Z586" s="440"/>
    </row>
    <row r="587" ht="18.0" customHeight="1">
      <c r="A587" s="440"/>
      <c r="B587" s="4"/>
      <c r="C587" s="440"/>
      <c r="D587" s="460"/>
      <c r="E587" s="440"/>
      <c r="F587" s="440"/>
      <c r="G587" s="440"/>
      <c r="H587" s="440"/>
      <c r="I587" s="440"/>
      <c r="J587" s="440"/>
      <c r="K587" s="440"/>
      <c r="L587" s="440"/>
      <c r="M587" s="440"/>
      <c r="N587" s="440"/>
      <c r="O587" s="440"/>
      <c r="P587" s="440"/>
      <c r="Q587" s="440"/>
      <c r="R587" s="440"/>
      <c r="S587" s="440"/>
      <c r="T587" s="440"/>
      <c r="U587" s="440"/>
      <c r="V587" s="440"/>
      <c r="W587" s="440"/>
      <c r="X587" s="440"/>
      <c r="Y587" s="440"/>
      <c r="Z587" s="440"/>
    </row>
    <row r="588" ht="18.0" customHeight="1">
      <c r="A588" s="440"/>
      <c r="B588" s="4"/>
      <c r="C588" s="440"/>
      <c r="D588" s="460"/>
      <c r="E588" s="440"/>
      <c r="F588" s="440"/>
      <c r="G588" s="440"/>
      <c r="H588" s="440"/>
      <c r="I588" s="440"/>
      <c r="J588" s="440"/>
      <c r="K588" s="440"/>
      <c r="L588" s="440"/>
      <c r="M588" s="440"/>
      <c r="N588" s="440"/>
      <c r="O588" s="440"/>
      <c r="P588" s="440"/>
      <c r="Q588" s="440"/>
      <c r="R588" s="440"/>
      <c r="S588" s="440"/>
      <c r="T588" s="440"/>
      <c r="U588" s="440"/>
      <c r="V588" s="440"/>
      <c r="W588" s="440"/>
      <c r="X588" s="440"/>
      <c r="Y588" s="440"/>
      <c r="Z588" s="440"/>
    </row>
    <row r="589" ht="18.0" customHeight="1">
      <c r="A589" s="440"/>
      <c r="B589" s="4"/>
      <c r="C589" s="440"/>
      <c r="D589" s="460"/>
      <c r="E589" s="440"/>
      <c r="F589" s="440"/>
      <c r="G589" s="440"/>
      <c r="H589" s="440"/>
      <c r="I589" s="440"/>
      <c r="J589" s="440"/>
      <c r="K589" s="440"/>
      <c r="L589" s="440"/>
      <c r="M589" s="440"/>
      <c r="N589" s="440"/>
      <c r="O589" s="440"/>
      <c r="P589" s="440"/>
      <c r="Q589" s="440"/>
      <c r="R589" s="440"/>
      <c r="S589" s="440"/>
      <c r="T589" s="440"/>
      <c r="U589" s="440"/>
      <c r="V589" s="440"/>
      <c r="W589" s="440"/>
      <c r="X589" s="440"/>
      <c r="Y589" s="440"/>
      <c r="Z589" s="440"/>
    </row>
    <row r="590" ht="18.0" customHeight="1">
      <c r="A590" s="440"/>
      <c r="B590" s="4"/>
      <c r="C590" s="440"/>
      <c r="D590" s="460"/>
      <c r="E590" s="440"/>
      <c r="F590" s="440"/>
      <c r="G590" s="440"/>
      <c r="H590" s="440"/>
      <c r="I590" s="440"/>
      <c r="J590" s="440"/>
      <c r="K590" s="440"/>
      <c r="L590" s="440"/>
      <c r="M590" s="440"/>
      <c r="N590" s="440"/>
      <c r="O590" s="440"/>
      <c r="P590" s="440"/>
      <c r="Q590" s="440"/>
      <c r="R590" s="440"/>
      <c r="S590" s="440"/>
      <c r="T590" s="440"/>
      <c r="U590" s="440"/>
      <c r="V590" s="440"/>
      <c r="W590" s="440"/>
      <c r="X590" s="440"/>
      <c r="Y590" s="440"/>
      <c r="Z590" s="440"/>
    </row>
    <row r="591" ht="18.0" customHeight="1">
      <c r="A591" s="440"/>
      <c r="B591" s="4"/>
      <c r="C591" s="440"/>
      <c r="D591" s="460"/>
      <c r="E591" s="440"/>
      <c r="F591" s="440"/>
      <c r="G591" s="440"/>
      <c r="H591" s="440"/>
      <c r="I591" s="440"/>
      <c r="J591" s="440"/>
      <c r="K591" s="440"/>
      <c r="L591" s="440"/>
      <c r="M591" s="440"/>
      <c r="N591" s="440"/>
      <c r="O591" s="440"/>
      <c r="P591" s="440"/>
      <c r="Q591" s="440"/>
      <c r="R591" s="440"/>
      <c r="S591" s="440"/>
      <c r="T591" s="440"/>
      <c r="U591" s="440"/>
      <c r="V591" s="440"/>
      <c r="W591" s="440"/>
      <c r="X591" s="440"/>
      <c r="Y591" s="440"/>
      <c r="Z591" s="440"/>
    </row>
    <row r="592" ht="18.0" customHeight="1">
      <c r="A592" s="440"/>
      <c r="B592" s="4"/>
      <c r="C592" s="440"/>
      <c r="D592" s="460"/>
      <c r="E592" s="440"/>
      <c r="F592" s="440"/>
      <c r="G592" s="440"/>
      <c r="H592" s="440"/>
      <c r="I592" s="440"/>
      <c r="J592" s="440"/>
      <c r="K592" s="440"/>
      <c r="L592" s="440"/>
      <c r="M592" s="440"/>
      <c r="N592" s="440"/>
      <c r="O592" s="440"/>
      <c r="P592" s="440"/>
      <c r="Q592" s="440"/>
      <c r="R592" s="440"/>
      <c r="S592" s="440"/>
      <c r="T592" s="440"/>
      <c r="U592" s="440"/>
      <c r="V592" s="440"/>
      <c r="W592" s="440"/>
      <c r="X592" s="440"/>
      <c r="Y592" s="440"/>
      <c r="Z592" s="440"/>
    </row>
    <row r="593" ht="18.0" customHeight="1">
      <c r="A593" s="440"/>
      <c r="B593" s="4"/>
      <c r="C593" s="440"/>
      <c r="D593" s="460"/>
      <c r="E593" s="440"/>
      <c r="F593" s="440"/>
      <c r="G593" s="440"/>
      <c r="H593" s="440"/>
      <c r="I593" s="440"/>
      <c r="J593" s="440"/>
      <c r="K593" s="440"/>
      <c r="L593" s="440"/>
      <c r="M593" s="440"/>
      <c r="N593" s="440"/>
      <c r="O593" s="440"/>
      <c r="P593" s="440"/>
      <c r="Q593" s="440"/>
      <c r="R593" s="440"/>
      <c r="S593" s="440"/>
      <c r="T593" s="440"/>
      <c r="U593" s="440"/>
      <c r="V593" s="440"/>
      <c r="W593" s="440"/>
      <c r="X593" s="440"/>
      <c r="Y593" s="440"/>
      <c r="Z593" s="440"/>
    </row>
    <row r="594" ht="18.0" customHeight="1">
      <c r="A594" s="440"/>
      <c r="B594" s="4"/>
      <c r="C594" s="440"/>
      <c r="D594" s="460"/>
      <c r="E594" s="440"/>
      <c r="F594" s="440"/>
      <c r="G594" s="440"/>
      <c r="H594" s="440"/>
      <c r="I594" s="440"/>
      <c r="J594" s="440"/>
      <c r="K594" s="440"/>
      <c r="L594" s="440"/>
      <c r="M594" s="440"/>
      <c r="N594" s="440"/>
      <c r="O594" s="440"/>
      <c r="P594" s="440"/>
      <c r="Q594" s="440"/>
      <c r="R594" s="440"/>
      <c r="S594" s="440"/>
      <c r="T594" s="440"/>
      <c r="U594" s="440"/>
      <c r="V594" s="440"/>
      <c r="W594" s="440"/>
      <c r="X594" s="440"/>
      <c r="Y594" s="440"/>
      <c r="Z594" s="440"/>
    </row>
    <row r="595" ht="18.0" customHeight="1">
      <c r="A595" s="440"/>
      <c r="B595" s="4"/>
      <c r="C595" s="440"/>
      <c r="D595" s="460"/>
      <c r="E595" s="440"/>
      <c r="F595" s="440"/>
      <c r="G595" s="440"/>
      <c r="H595" s="440"/>
      <c r="I595" s="440"/>
      <c r="J595" s="440"/>
      <c r="K595" s="440"/>
      <c r="L595" s="440"/>
      <c r="M595" s="440"/>
      <c r="N595" s="440"/>
      <c r="O595" s="440"/>
      <c r="P595" s="440"/>
      <c r="Q595" s="440"/>
      <c r="R595" s="440"/>
      <c r="S595" s="440"/>
      <c r="T595" s="440"/>
      <c r="U595" s="440"/>
      <c r="V595" s="440"/>
      <c r="W595" s="440"/>
      <c r="X595" s="440"/>
      <c r="Y595" s="440"/>
      <c r="Z595" s="440"/>
    </row>
    <row r="596" ht="18.0" customHeight="1">
      <c r="A596" s="440"/>
      <c r="B596" s="4"/>
      <c r="C596" s="440"/>
      <c r="D596" s="460"/>
      <c r="E596" s="440"/>
      <c r="F596" s="440"/>
      <c r="G596" s="440"/>
      <c r="H596" s="440"/>
      <c r="I596" s="440"/>
      <c r="J596" s="440"/>
      <c r="K596" s="440"/>
      <c r="L596" s="440"/>
      <c r="M596" s="440"/>
      <c r="N596" s="440"/>
      <c r="O596" s="440"/>
      <c r="P596" s="440"/>
      <c r="Q596" s="440"/>
      <c r="R596" s="440"/>
      <c r="S596" s="440"/>
      <c r="T596" s="440"/>
      <c r="U596" s="440"/>
      <c r="V596" s="440"/>
      <c r="W596" s="440"/>
      <c r="X596" s="440"/>
      <c r="Y596" s="440"/>
      <c r="Z596" s="440"/>
    </row>
    <row r="597" ht="18.0" customHeight="1">
      <c r="A597" s="440"/>
      <c r="B597" s="4"/>
      <c r="C597" s="440"/>
      <c r="D597" s="460"/>
      <c r="E597" s="440"/>
      <c r="F597" s="440"/>
      <c r="G597" s="440"/>
      <c r="H597" s="440"/>
      <c r="I597" s="440"/>
      <c r="J597" s="440"/>
      <c r="K597" s="440"/>
      <c r="L597" s="440"/>
      <c r="M597" s="440"/>
      <c r="N597" s="440"/>
      <c r="O597" s="440"/>
      <c r="P597" s="440"/>
      <c r="Q597" s="440"/>
      <c r="R597" s="440"/>
      <c r="S597" s="440"/>
      <c r="T597" s="440"/>
      <c r="U597" s="440"/>
      <c r="V597" s="440"/>
      <c r="W597" s="440"/>
      <c r="X597" s="440"/>
      <c r="Y597" s="440"/>
      <c r="Z597" s="440"/>
    </row>
    <row r="598" ht="18.0" customHeight="1">
      <c r="A598" s="440"/>
      <c r="B598" s="4"/>
      <c r="C598" s="440"/>
      <c r="D598" s="460"/>
      <c r="E598" s="440"/>
      <c r="F598" s="440"/>
      <c r="G598" s="440"/>
      <c r="H598" s="440"/>
      <c r="I598" s="440"/>
      <c r="J598" s="440"/>
      <c r="K598" s="440"/>
      <c r="L598" s="440"/>
      <c r="M598" s="440"/>
      <c r="N598" s="440"/>
      <c r="O598" s="440"/>
      <c r="P598" s="440"/>
      <c r="Q598" s="440"/>
      <c r="R598" s="440"/>
      <c r="S598" s="440"/>
      <c r="T598" s="440"/>
      <c r="U598" s="440"/>
      <c r="V598" s="440"/>
      <c r="W598" s="440"/>
      <c r="X598" s="440"/>
      <c r="Y598" s="440"/>
      <c r="Z598" s="440"/>
    </row>
    <row r="599" ht="18.0" customHeight="1">
      <c r="A599" s="440"/>
      <c r="B599" s="4"/>
      <c r="C599" s="440"/>
      <c r="D599" s="460"/>
      <c r="E599" s="440"/>
      <c r="F599" s="440"/>
      <c r="G599" s="440"/>
      <c r="H599" s="440"/>
      <c r="I599" s="440"/>
      <c r="J599" s="440"/>
      <c r="K599" s="440"/>
      <c r="L599" s="440"/>
      <c r="M599" s="440"/>
      <c r="N599" s="440"/>
      <c r="O599" s="440"/>
      <c r="P599" s="440"/>
      <c r="Q599" s="440"/>
      <c r="R599" s="440"/>
      <c r="S599" s="440"/>
      <c r="T599" s="440"/>
      <c r="U599" s="440"/>
      <c r="V599" s="440"/>
      <c r="W599" s="440"/>
      <c r="X599" s="440"/>
      <c r="Y599" s="440"/>
      <c r="Z599" s="440"/>
    </row>
    <row r="600" ht="18.0" customHeight="1">
      <c r="A600" s="440"/>
      <c r="B600" s="4"/>
      <c r="C600" s="440"/>
      <c r="D600" s="460"/>
      <c r="E600" s="440"/>
      <c r="F600" s="440"/>
      <c r="G600" s="440"/>
      <c r="H600" s="440"/>
      <c r="I600" s="440"/>
      <c r="J600" s="440"/>
      <c r="K600" s="440"/>
      <c r="L600" s="440"/>
      <c r="M600" s="440"/>
      <c r="N600" s="440"/>
      <c r="O600" s="440"/>
      <c r="P600" s="440"/>
      <c r="Q600" s="440"/>
      <c r="R600" s="440"/>
      <c r="S600" s="440"/>
      <c r="T600" s="440"/>
      <c r="U600" s="440"/>
      <c r="V600" s="440"/>
      <c r="W600" s="440"/>
      <c r="X600" s="440"/>
      <c r="Y600" s="440"/>
      <c r="Z600" s="440"/>
    </row>
    <row r="601" ht="18.0" customHeight="1">
      <c r="A601" s="440"/>
      <c r="B601" s="4"/>
      <c r="C601" s="440"/>
      <c r="D601" s="460"/>
      <c r="E601" s="440"/>
      <c r="F601" s="440"/>
      <c r="G601" s="440"/>
      <c r="H601" s="440"/>
      <c r="I601" s="440"/>
      <c r="J601" s="440"/>
      <c r="K601" s="440"/>
      <c r="L601" s="440"/>
      <c r="M601" s="440"/>
      <c r="N601" s="440"/>
      <c r="O601" s="440"/>
      <c r="P601" s="440"/>
      <c r="Q601" s="440"/>
      <c r="R601" s="440"/>
      <c r="S601" s="440"/>
      <c r="T601" s="440"/>
      <c r="U601" s="440"/>
      <c r="V601" s="440"/>
      <c r="W601" s="440"/>
      <c r="X601" s="440"/>
      <c r="Y601" s="440"/>
      <c r="Z601" s="440"/>
    </row>
    <row r="602" ht="18.0" customHeight="1">
      <c r="A602" s="440"/>
      <c r="B602" s="4"/>
      <c r="C602" s="440"/>
      <c r="D602" s="460"/>
      <c r="E602" s="440"/>
      <c r="F602" s="440"/>
      <c r="G602" s="440"/>
      <c r="H602" s="440"/>
      <c r="I602" s="440"/>
      <c r="J602" s="440"/>
      <c r="K602" s="440"/>
      <c r="L602" s="440"/>
      <c r="M602" s="440"/>
      <c r="N602" s="440"/>
      <c r="O602" s="440"/>
      <c r="P602" s="440"/>
      <c r="Q602" s="440"/>
      <c r="R602" s="440"/>
      <c r="S602" s="440"/>
      <c r="T602" s="440"/>
      <c r="U602" s="440"/>
      <c r="V602" s="440"/>
      <c r="W602" s="440"/>
      <c r="X602" s="440"/>
      <c r="Y602" s="440"/>
      <c r="Z602" s="440"/>
    </row>
    <row r="603" ht="18.0" customHeight="1">
      <c r="A603" s="440"/>
      <c r="B603" s="4"/>
      <c r="C603" s="440"/>
      <c r="D603" s="460"/>
      <c r="E603" s="440"/>
      <c r="F603" s="440"/>
      <c r="G603" s="440"/>
      <c r="H603" s="440"/>
      <c r="I603" s="440"/>
      <c r="J603" s="440"/>
      <c r="K603" s="440"/>
      <c r="L603" s="440"/>
      <c r="M603" s="440"/>
      <c r="N603" s="440"/>
      <c r="O603" s="440"/>
      <c r="P603" s="440"/>
      <c r="Q603" s="440"/>
      <c r="R603" s="440"/>
      <c r="S603" s="440"/>
      <c r="T603" s="440"/>
      <c r="U603" s="440"/>
      <c r="V603" s="440"/>
      <c r="W603" s="440"/>
      <c r="X603" s="440"/>
      <c r="Y603" s="440"/>
      <c r="Z603" s="440"/>
    </row>
    <row r="604" ht="18.0" customHeight="1">
      <c r="A604" s="440"/>
      <c r="B604" s="4"/>
      <c r="C604" s="440"/>
      <c r="D604" s="460"/>
      <c r="E604" s="440"/>
      <c r="F604" s="440"/>
      <c r="G604" s="440"/>
      <c r="H604" s="440"/>
      <c r="I604" s="440"/>
      <c r="J604" s="440"/>
      <c r="K604" s="440"/>
      <c r="L604" s="440"/>
      <c r="M604" s="440"/>
      <c r="N604" s="440"/>
      <c r="O604" s="440"/>
      <c r="P604" s="440"/>
      <c r="Q604" s="440"/>
      <c r="R604" s="440"/>
      <c r="S604" s="440"/>
      <c r="T604" s="440"/>
      <c r="U604" s="440"/>
      <c r="V604" s="440"/>
      <c r="W604" s="440"/>
      <c r="X604" s="440"/>
      <c r="Y604" s="440"/>
      <c r="Z604" s="440"/>
    </row>
    <row r="605" ht="18.0" customHeight="1">
      <c r="A605" s="440"/>
      <c r="B605" s="4"/>
      <c r="C605" s="440"/>
      <c r="D605" s="460"/>
      <c r="E605" s="440"/>
      <c r="F605" s="440"/>
      <c r="G605" s="440"/>
      <c r="H605" s="440"/>
      <c r="I605" s="440"/>
      <c r="J605" s="440"/>
      <c r="K605" s="440"/>
      <c r="L605" s="440"/>
      <c r="M605" s="440"/>
      <c r="N605" s="440"/>
      <c r="O605" s="440"/>
      <c r="P605" s="440"/>
      <c r="Q605" s="440"/>
      <c r="R605" s="440"/>
      <c r="S605" s="440"/>
      <c r="T605" s="440"/>
      <c r="U605" s="440"/>
      <c r="V605" s="440"/>
      <c r="W605" s="440"/>
      <c r="X605" s="440"/>
      <c r="Y605" s="440"/>
      <c r="Z605" s="440"/>
    </row>
    <row r="606" ht="18.0" customHeight="1">
      <c r="A606" s="440"/>
      <c r="B606" s="4"/>
      <c r="C606" s="440"/>
      <c r="D606" s="460"/>
      <c r="E606" s="440"/>
      <c r="F606" s="440"/>
      <c r="G606" s="440"/>
      <c r="H606" s="440"/>
      <c r="I606" s="440"/>
      <c r="J606" s="440"/>
      <c r="K606" s="440"/>
      <c r="L606" s="440"/>
      <c r="M606" s="440"/>
      <c r="N606" s="440"/>
      <c r="O606" s="440"/>
      <c r="P606" s="440"/>
      <c r="Q606" s="440"/>
      <c r="R606" s="440"/>
      <c r="S606" s="440"/>
      <c r="T606" s="440"/>
      <c r="U606" s="440"/>
      <c r="V606" s="440"/>
      <c r="W606" s="440"/>
      <c r="X606" s="440"/>
      <c r="Y606" s="440"/>
      <c r="Z606" s="440"/>
    </row>
    <row r="607" ht="18.0" customHeight="1">
      <c r="A607" s="440"/>
      <c r="B607" s="4"/>
      <c r="C607" s="440"/>
      <c r="D607" s="460"/>
      <c r="E607" s="440"/>
      <c r="F607" s="440"/>
      <c r="G607" s="440"/>
      <c r="H607" s="440"/>
      <c r="I607" s="440"/>
      <c r="J607" s="440"/>
      <c r="K607" s="440"/>
      <c r="L607" s="440"/>
      <c r="M607" s="440"/>
      <c r="N607" s="440"/>
      <c r="O607" s="440"/>
      <c r="P607" s="440"/>
      <c r="Q607" s="440"/>
      <c r="R607" s="440"/>
      <c r="S607" s="440"/>
      <c r="T607" s="440"/>
      <c r="U607" s="440"/>
      <c r="V607" s="440"/>
      <c r="W607" s="440"/>
      <c r="X607" s="440"/>
      <c r="Y607" s="440"/>
      <c r="Z607" s="440"/>
    </row>
    <row r="608" ht="18.0" customHeight="1">
      <c r="A608" s="440"/>
      <c r="B608" s="4"/>
      <c r="C608" s="440"/>
      <c r="D608" s="460"/>
      <c r="E608" s="440"/>
      <c r="F608" s="440"/>
      <c r="G608" s="440"/>
      <c r="H608" s="440"/>
      <c r="I608" s="440"/>
      <c r="J608" s="440"/>
      <c r="K608" s="440"/>
      <c r="L608" s="440"/>
      <c r="M608" s="440"/>
      <c r="N608" s="440"/>
      <c r="O608" s="440"/>
      <c r="P608" s="440"/>
      <c r="Q608" s="440"/>
      <c r="R608" s="440"/>
      <c r="S608" s="440"/>
      <c r="T608" s="440"/>
      <c r="U608" s="440"/>
      <c r="V608" s="440"/>
      <c r="W608" s="440"/>
      <c r="X608" s="440"/>
      <c r="Y608" s="440"/>
      <c r="Z608" s="440"/>
    </row>
    <row r="609" ht="18.0" customHeight="1">
      <c r="A609" s="440"/>
      <c r="B609" s="4"/>
      <c r="C609" s="440"/>
      <c r="D609" s="460"/>
      <c r="E609" s="440"/>
      <c r="F609" s="440"/>
      <c r="G609" s="440"/>
      <c r="H609" s="440"/>
      <c r="I609" s="440"/>
      <c r="J609" s="440"/>
      <c r="K609" s="440"/>
      <c r="L609" s="440"/>
      <c r="M609" s="440"/>
      <c r="N609" s="440"/>
      <c r="O609" s="440"/>
      <c r="P609" s="440"/>
      <c r="Q609" s="440"/>
      <c r="R609" s="440"/>
      <c r="S609" s="440"/>
      <c r="T609" s="440"/>
      <c r="U609" s="440"/>
      <c r="V609" s="440"/>
      <c r="W609" s="440"/>
      <c r="X609" s="440"/>
      <c r="Y609" s="440"/>
      <c r="Z609" s="440"/>
    </row>
    <row r="610" ht="18.0" customHeight="1">
      <c r="A610" s="440"/>
      <c r="B610" s="4"/>
      <c r="C610" s="440"/>
      <c r="D610" s="460"/>
      <c r="E610" s="440"/>
      <c r="F610" s="440"/>
      <c r="G610" s="440"/>
      <c r="H610" s="440"/>
      <c r="I610" s="440"/>
      <c r="J610" s="440"/>
      <c r="K610" s="440"/>
      <c r="L610" s="440"/>
      <c r="M610" s="440"/>
      <c r="N610" s="440"/>
      <c r="O610" s="440"/>
      <c r="P610" s="440"/>
      <c r="Q610" s="440"/>
      <c r="R610" s="440"/>
      <c r="S610" s="440"/>
      <c r="T610" s="440"/>
      <c r="U610" s="440"/>
      <c r="V610" s="440"/>
      <c r="W610" s="440"/>
      <c r="X610" s="440"/>
      <c r="Y610" s="440"/>
      <c r="Z610" s="440"/>
    </row>
    <row r="611" ht="18.0" customHeight="1">
      <c r="A611" s="440"/>
      <c r="B611" s="4"/>
      <c r="C611" s="440"/>
      <c r="D611" s="460"/>
      <c r="E611" s="440"/>
      <c r="F611" s="440"/>
      <c r="G611" s="440"/>
      <c r="H611" s="440"/>
      <c r="I611" s="440"/>
      <c r="J611" s="440"/>
      <c r="K611" s="440"/>
      <c r="L611" s="440"/>
      <c r="M611" s="440"/>
      <c r="N611" s="440"/>
      <c r="O611" s="440"/>
      <c r="P611" s="440"/>
      <c r="Q611" s="440"/>
      <c r="R611" s="440"/>
      <c r="S611" s="440"/>
      <c r="T611" s="440"/>
      <c r="U611" s="440"/>
      <c r="V611" s="440"/>
      <c r="W611" s="440"/>
      <c r="X611" s="440"/>
      <c r="Y611" s="440"/>
      <c r="Z611" s="440"/>
    </row>
    <row r="612" ht="18.0" customHeight="1">
      <c r="A612" s="440"/>
      <c r="B612" s="4"/>
      <c r="C612" s="440"/>
      <c r="D612" s="460"/>
      <c r="E612" s="440"/>
      <c r="F612" s="440"/>
      <c r="G612" s="440"/>
      <c r="H612" s="440"/>
      <c r="I612" s="440"/>
      <c r="J612" s="440"/>
      <c r="K612" s="440"/>
      <c r="L612" s="440"/>
      <c r="M612" s="440"/>
      <c r="N612" s="440"/>
      <c r="O612" s="440"/>
      <c r="P612" s="440"/>
      <c r="Q612" s="440"/>
      <c r="R612" s="440"/>
      <c r="S612" s="440"/>
      <c r="T612" s="440"/>
      <c r="U612" s="440"/>
      <c r="V612" s="440"/>
      <c r="W612" s="440"/>
      <c r="X612" s="440"/>
      <c r="Y612" s="440"/>
      <c r="Z612" s="440"/>
    </row>
    <row r="613" ht="18.0" customHeight="1">
      <c r="A613" s="440"/>
      <c r="B613" s="4"/>
      <c r="C613" s="440"/>
      <c r="D613" s="460"/>
      <c r="E613" s="440"/>
      <c r="F613" s="440"/>
      <c r="G613" s="440"/>
      <c r="H613" s="440"/>
      <c r="I613" s="440"/>
      <c r="J613" s="440"/>
      <c r="K613" s="440"/>
      <c r="L613" s="440"/>
      <c r="M613" s="440"/>
      <c r="N613" s="440"/>
      <c r="O613" s="440"/>
      <c r="P613" s="440"/>
      <c r="Q613" s="440"/>
      <c r="R613" s="440"/>
      <c r="S613" s="440"/>
      <c r="T613" s="440"/>
      <c r="U613" s="440"/>
      <c r="V613" s="440"/>
      <c r="W613" s="440"/>
      <c r="X613" s="440"/>
      <c r="Y613" s="440"/>
      <c r="Z613" s="440"/>
    </row>
    <row r="614" ht="18.0" customHeight="1">
      <c r="A614" s="440"/>
      <c r="B614" s="4"/>
      <c r="C614" s="440"/>
      <c r="D614" s="460"/>
      <c r="E614" s="440"/>
      <c r="F614" s="440"/>
      <c r="G614" s="440"/>
      <c r="H614" s="440"/>
      <c r="I614" s="440"/>
      <c r="J614" s="440"/>
      <c r="K614" s="440"/>
      <c r="L614" s="440"/>
      <c r="M614" s="440"/>
      <c r="N614" s="440"/>
      <c r="O614" s="440"/>
      <c r="P614" s="440"/>
      <c r="Q614" s="440"/>
      <c r="R614" s="440"/>
      <c r="S614" s="440"/>
      <c r="T614" s="440"/>
      <c r="U614" s="440"/>
      <c r="V614" s="440"/>
      <c r="W614" s="440"/>
      <c r="X614" s="440"/>
      <c r="Y614" s="440"/>
      <c r="Z614" s="440"/>
    </row>
    <row r="615" ht="18.0" customHeight="1">
      <c r="A615" s="440"/>
      <c r="B615" s="4"/>
      <c r="C615" s="440"/>
      <c r="D615" s="460"/>
      <c r="E615" s="440"/>
      <c r="F615" s="440"/>
      <c r="G615" s="440"/>
      <c r="H615" s="440"/>
      <c r="I615" s="440"/>
      <c r="J615" s="440"/>
      <c r="K615" s="440"/>
      <c r="L615" s="440"/>
      <c r="M615" s="440"/>
      <c r="N615" s="440"/>
      <c r="O615" s="440"/>
      <c r="P615" s="440"/>
      <c r="Q615" s="440"/>
      <c r="R615" s="440"/>
      <c r="S615" s="440"/>
      <c r="T615" s="440"/>
      <c r="U615" s="440"/>
      <c r="V615" s="440"/>
      <c r="W615" s="440"/>
      <c r="X615" s="440"/>
      <c r="Y615" s="440"/>
      <c r="Z615" s="440"/>
    </row>
    <row r="616" ht="18.0" customHeight="1">
      <c r="A616" s="440"/>
      <c r="B616" s="4"/>
      <c r="C616" s="440"/>
      <c r="D616" s="460"/>
      <c r="E616" s="440"/>
      <c r="F616" s="440"/>
      <c r="G616" s="440"/>
      <c r="H616" s="440"/>
      <c r="I616" s="440"/>
      <c r="J616" s="440"/>
      <c r="K616" s="440"/>
      <c r="L616" s="440"/>
      <c r="M616" s="440"/>
      <c r="N616" s="440"/>
      <c r="O616" s="440"/>
      <c r="P616" s="440"/>
      <c r="Q616" s="440"/>
      <c r="R616" s="440"/>
      <c r="S616" s="440"/>
      <c r="T616" s="440"/>
      <c r="U616" s="440"/>
      <c r="V616" s="440"/>
      <c r="W616" s="440"/>
      <c r="X616" s="440"/>
      <c r="Y616" s="440"/>
      <c r="Z616" s="440"/>
    </row>
    <row r="617" ht="18.0" customHeight="1">
      <c r="A617" s="440"/>
      <c r="B617" s="4"/>
      <c r="C617" s="440"/>
      <c r="D617" s="460"/>
      <c r="E617" s="440"/>
      <c r="F617" s="440"/>
      <c r="G617" s="440"/>
      <c r="H617" s="440"/>
      <c r="I617" s="440"/>
      <c r="J617" s="440"/>
      <c r="K617" s="440"/>
      <c r="L617" s="440"/>
      <c r="M617" s="440"/>
      <c r="N617" s="440"/>
      <c r="O617" s="440"/>
      <c r="P617" s="440"/>
      <c r="Q617" s="440"/>
      <c r="R617" s="440"/>
      <c r="S617" s="440"/>
      <c r="T617" s="440"/>
      <c r="U617" s="440"/>
      <c r="V617" s="440"/>
      <c r="W617" s="440"/>
      <c r="X617" s="440"/>
      <c r="Y617" s="440"/>
      <c r="Z617" s="440"/>
    </row>
    <row r="618" ht="18.0" customHeight="1">
      <c r="A618" s="440"/>
      <c r="B618" s="4"/>
      <c r="C618" s="440"/>
      <c r="D618" s="460"/>
      <c r="E618" s="440"/>
      <c r="F618" s="440"/>
      <c r="G618" s="440"/>
      <c r="H618" s="440"/>
      <c r="I618" s="440"/>
      <c r="J618" s="440"/>
      <c r="K618" s="440"/>
      <c r="L618" s="440"/>
      <c r="M618" s="440"/>
      <c r="N618" s="440"/>
      <c r="O618" s="440"/>
      <c r="P618" s="440"/>
      <c r="Q618" s="440"/>
      <c r="R618" s="440"/>
      <c r="S618" s="440"/>
      <c r="T618" s="440"/>
      <c r="U618" s="440"/>
      <c r="V618" s="440"/>
      <c r="W618" s="440"/>
      <c r="X618" s="440"/>
      <c r="Y618" s="440"/>
      <c r="Z618" s="440"/>
    </row>
    <row r="619" ht="18.0" customHeight="1">
      <c r="A619" s="440"/>
      <c r="B619" s="4"/>
      <c r="C619" s="440"/>
      <c r="D619" s="460"/>
      <c r="E619" s="440"/>
      <c r="F619" s="440"/>
      <c r="G619" s="440"/>
      <c r="H619" s="440"/>
      <c r="I619" s="440"/>
      <c r="J619" s="440"/>
      <c r="K619" s="440"/>
      <c r="L619" s="440"/>
      <c r="M619" s="440"/>
      <c r="N619" s="440"/>
      <c r="O619" s="440"/>
      <c r="P619" s="440"/>
      <c r="Q619" s="440"/>
      <c r="R619" s="440"/>
      <c r="S619" s="440"/>
      <c r="T619" s="440"/>
      <c r="U619" s="440"/>
      <c r="V619" s="440"/>
      <c r="W619" s="440"/>
      <c r="X619" s="440"/>
      <c r="Y619" s="440"/>
      <c r="Z619" s="440"/>
    </row>
    <row r="620" ht="18.0" customHeight="1">
      <c r="A620" s="440"/>
      <c r="B620" s="4"/>
      <c r="C620" s="440"/>
      <c r="D620" s="460"/>
      <c r="E620" s="440"/>
      <c r="F620" s="440"/>
      <c r="G620" s="440"/>
      <c r="H620" s="440"/>
      <c r="I620" s="440"/>
      <c r="J620" s="440"/>
      <c r="K620" s="440"/>
      <c r="L620" s="440"/>
      <c r="M620" s="440"/>
      <c r="N620" s="440"/>
      <c r="O620" s="440"/>
      <c r="P620" s="440"/>
      <c r="Q620" s="440"/>
      <c r="R620" s="440"/>
      <c r="S620" s="440"/>
      <c r="T620" s="440"/>
      <c r="U620" s="440"/>
      <c r="V620" s="440"/>
      <c r="W620" s="440"/>
      <c r="X620" s="440"/>
      <c r="Y620" s="440"/>
      <c r="Z620" s="440"/>
    </row>
    <row r="621" ht="18.0" customHeight="1">
      <c r="A621" s="440"/>
      <c r="B621" s="4"/>
      <c r="C621" s="440"/>
      <c r="D621" s="460"/>
      <c r="E621" s="440"/>
      <c r="F621" s="440"/>
      <c r="G621" s="440"/>
      <c r="H621" s="440"/>
      <c r="I621" s="440"/>
      <c r="J621" s="440"/>
      <c r="K621" s="440"/>
      <c r="L621" s="440"/>
      <c r="M621" s="440"/>
      <c r="N621" s="440"/>
      <c r="O621" s="440"/>
      <c r="P621" s="440"/>
      <c r="Q621" s="440"/>
      <c r="R621" s="440"/>
      <c r="S621" s="440"/>
      <c r="T621" s="440"/>
      <c r="U621" s="440"/>
      <c r="V621" s="440"/>
      <c r="W621" s="440"/>
      <c r="X621" s="440"/>
      <c r="Y621" s="440"/>
      <c r="Z621" s="440"/>
    </row>
    <row r="622" ht="18.0" customHeight="1">
      <c r="A622" s="440"/>
      <c r="B622" s="4"/>
      <c r="C622" s="440"/>
      <c r="D622" s="460"/>
      <c r="E622" s="440"/>
      <c r="F622" s="440"/>
      <c r="G622" s="440"/>
      <c r="H622" s="440"/>
      <c r="I622" s="440"/>
      <c r="J622" s="440"/>
      <c r="K622" s="440"/>
      <c r="L622" s="440"/>
      <c r="M622" s="440"/>
      <c r="N622" s="440"/>
      <c r="O622" s="440"/>
      <c r="P622" s="440"/>
      <c r="Q622" s="440"/>
      <c r="R622" s="440"/>
      <c r="S622" s="440"/>
      <c r="T622" s="440"/>
      <c r="U622" s="440"/>
      <c r="V622" s="440"/>
      <c r="W622" s="440"/>
      <c r="X622" s="440"/>
      <c r="Y622" s="440"/>
      <c r="Z622" s="440"/>
    </row>
    <row r="623" ht="18.0" customHeight="1">
      <c r="A623" s="440"/>
      <c r="B623" s="4"/>
      <c r="C623" s="440"/>
      <c r="D623" s="460"/>
      <c r="E623" s="440"/>
      <c r="F623" s="440"/>
      <c r="G623" s="440"/>
      <c r="H623" s="440"/>
      <c r="I623" s="440"/>
      <c r="J623" s="440"/>
      <c r="K623" s="440"/>
      <c r="L623" s="440"/>
      <c r="M623" s="440"/>
      <c r="N623" s="440"/>
      <c r="O623" s="440"/>
      <c r="P623" s="440"/>
      <c r="Q623" s="440"/>
      <c r="R623" s="440"/>
      <c r="S623" s="440"/>
      <c r="T623" s="440"/>
      <c r="U623" s="440"/>
      <c r="V623" s="440"/>
      <c r="W623" s="440"/>
      <c r="X623" s="440"/>
      <c r="Y623" s="440"/>
      <c r="Z623" s="440"/>
    </row>
    <row r="624" ht="18.0" customHeight="1">
      <c r="A624" s="440"/>
      <c r="B624" s="4"/>
      <c r="C624" s="440"/>
      <c r="D624" s="460"/>
      <c r="E624" s="440"/>
      <c r="F624" s="440"/>
      <c r="G624" s="440"/>
      <c r="H624" s="440"/>
      <c r="I624" s="440"/>
      <c r="J624" s="440"/>
      <c r="K624" s="440"/>
      <c r="L624" s="440"/>
      <c r="M624" s="440"/>
      <c r="N624" s="440"/>
      <c r="O624" s="440"/>
      <c r="P624" s="440"/>
      <c r="Q624" s="440"/>
      <c r="R624" s="440"/>
      <c r="S624" s="440"/>
      <c r="T624" s="440"/>
      <c r="U624" s="440"/>
      <c r="V624" s="440"/>
      <c r="W624" s="440"/>
      <c r="X624" s="440"/>
      <c r="Y624" s="440"/>
      <c r="Z624" s="440"/>
    </row>
    <row r="625" ht="18.0" customHeight="1">
      <c r="A625" s="440"/>
      <c r="B625" s="4"/>
      <c r="C625" s="440"/>
      <c r="D625" s="460"/>
      <c r="E625" s="440"/>
      <c r="F625" s="440"/>
      <c r="G625" s="440"/>
      <c r="H625" s="440"/>
      <c r="I625" s="440"/>
      <c r="J625" s="440"/>
      <c r="K625" s="440"/>
      <c r="L625" s="440"/>
      <c r="M625" s="440"/>
      <c r="N625" s="440"/>
      <c r="O625" s="440"/>
      <c r="P625" s="440"/>
      <c r="Q625" s="440"/>
      <c r="R625" s="440"/>
      <c r="S625" s="440"/>
      <c r="T625" s="440"/>
      <c r="U625" s="440"/>
      <c r="V625" s="440"/>
      <c r="W625" s="440"/>
      <c r="X625" s="440"/>
      <c r="Y625" s="440"/>
      <c r="Z625" s="440"/>
    </row>
    <row r="626" ht="18.0" customHeight="1">
      <c r="A626" s="440"/>
      <c r="B626" s="4"/>
      <c r="C626" s="440"/>
      <c r="D626" s="460"/>
      <c r="E626" s="440"/>
      <c r="F626" s="440"/>
      <c r="G626" s="440"/>
      <c r="H626" s="440"/>
      <c r="I626" s="440"/>
      <c r="J626" s="440"/>
      <c r="K626" s="440"/>
      <c r="L626" s="440"/>
      <c r="M626" s="440"/>
      <c r="N626" s="440"/>
      <c r="O626" s="440"/>
      <c r="P626" s="440"/>
      <c r="Q626" s="440"/>
      <c r="R626" s="440"/>
      <c r="S626" s="440"/>
      <c r="T626" s="440"/>
      <c r="U626" s="440"/>
      <c r="V626" s="440"/>
      <c r="W626" s="440"/>
      <c r="X626" s="440"/>
      <c r="Y626" s="440"/>
      <c r="Z626" s="440"/>
    </row>
    <row r="627" ht="18.0" customHeight="1">
      <c r="A627" s="440"/>
      <c r="B627" s="4"/>
      <c r="C627" s="440"/>
      <c r="D627" s="460"/>
      <c r="E627" s="440"/>
      <c r="F627" s="440"/>
      <c r="G627" s="440"/>
      <c r="H627" s="440"/>
      <c r="I627" s="440"/>
      <c r="J627" s="440"/>
      <c r="K627" s="440"/>
      <c r="L627" s="440"/>
      <c r="M627" s="440"/>
      <c r="N627" s="440"/>
      <c r="O627" s="440"/>
      <c r="P627" s="440"/>
      <c r="Q627" s="440"/>
      <c r="R627" s="440"/>
      <c r="S627" s="440"/>
      <c r="T627" s="440"/>
      <c r="U627" s="440"/>
      <c r="V627" s="440"/>
      <c r="W627" s="440"/>
      <c r="X627" s="440"/>
      <c r="Y627" s="440"/>
      <c r="Z627" s="440"/>
    </row>
    <row r="628" ht="18.0" customHeight="1">
      <c r="A628" s="440"/>
      <c r="B628" s="4"/>
      <c r="C628" s="440"/>
      <c r="D628" s="460"/>
      <c r="E628" s="440"/>
      <c r="F628" s="440"/>
      <c r="G628" s="440"/>
      <c r="H628" s="440"/>
      <c r="I628" s="440"/>
      <c r="J628" s="440"/>
      <c r="K628" s="440"/>
      <c r="L628" s="440"/>
      <c r="M628" s="440"/>
      <c r="N628" s="440"/>
      <c r="O628" s="440"/>
      <c r="P628" s="440"/>
      <c r="Q628" s="440"/>
      <c r="R628" s="440"/>
      <c r="S628" s="440"/>
      <c r="T628" s="440"/>
      <c r="U628" s="440"/>
      <c r="V628" s="440"/>
      <c r="W628" s="440"/>
      <c r="X628" s="440"/>
      <c r="Y628" s="440"/>
      <c r="Z628" s="440"/>
    </row>
    <row r="629" ht="18.0" customHeight="1">
      <c r="A629" s="440"/>
      <c r="B629" s="4"/>
      <c r="C629" s="440"/>
      <c r="D629" s="460"/>
      <c r="E629" s="440"/>
      <c r="F629" s="440"/>
      <c r="G629" s="440"/>
      <c r="H629" s="440"/>
      <c r="I629" s="440"/>
      <c r="J629" s="440"/>
      <c r="K629" s="440"/>
      <c r="L629" s="440"/>
      <c r="M629" s="440"/>
      <c r="N629" s="440"/>
      <c r="O629" s="440"/>
      <c r="P629" s="440"/>
      <c r="Q629" s="440"/>
      <c r="R629" s="440"/>
      <c r="S629" s="440"/>
      <c r="T629" s="440"/>
      <c r="U629" s="440"/>
      <c r="V629" s="440"/>
      <c r="W629" s="440"/>
      <c r="X629" s="440"/>
      <c r="Y629" s="440"/>
      <c r="Z629" s="440"/>
    </row>
    <row r="630" ht="18.0" customHeight="1">
      <c r="A630" s="440"/>
      <c r="B630" s="4"/>
      <c r="C630" s="440"/>
      <c r="D630" s="460"/>
      <c r="E630" s="440"/>
      <c r="F630" s="440"/>
      <c r="G630" s="440"/>
      <c r="H630" s="440"/>
      <c r="I630" s="440"/>
      <c r="J630" s="440"/>
      <c r="K630" s="440"/>
      <c r="L630" s="440"/>
      <c r="M630" s="440"/>
      <c r="N630" s="440"/>
      <c r="O630" s="440"/>
      <c r="P630" s="440"/>
      <c r="Q630" s="440"/>
      <c r="R630" s="440"/>
      <c r="S630" s="440"/>
      <c r="T630" s="440"/>
      <c r="U630" s="440"/>
      <c r="V630" s="440"/>
      <c r="W630" s="440"/>
      <c r="X630" s="440"/>
      <c r="Y630" s="440"/>
      <c r="Z630" s="440"/>
    </row>
    <row r="631" ht="18.0" customHeight="1">
      <c r="A631" s="440"/>
      <c r="B631" s="4"/>
      <c r="C631" s="440"/>
      <c r="D631" s="460"/>
      <c r="E631" s="440"/>
      <c r="F631" s="440"/>
      <c r="G631" s="440"/>
      <c r="H631" s="440"/>
      <c r="I631" s="440"/>
      <c r="J631" s="440"/>
      <c r="K631" s="440"/>
      <c r="L631" s="440"/>
      <c r="M631" s="440"/>
      <c r="N631" s="440"/>
      <c r="O631" s="440"/>
      <c r="P631" s="440"/>
      <c r="Q631" s="440"/>
      <c r="R631" s="440"/>
      <c r="S631" s="440"/>
      <c r="T631" s="440"/>
      <c r="U631" s="440"/>
      <c r="V631" s="440"/>
      <c r="W631" s="440"/>
      <c r="X631" s="440"/>
      <c r="Y631" s="440"/>
      <c r="Z631" s="440"/>
    </row>
    <row r="632" ht="18.0" customHeight="1">
      <c r="A632" s="440"/>
      <c r="B632" s="4"/>
      <c r="C632" s="440"/>
      <c r="D632" s="460"/>
      <c r="E632" s="440"/>
      <c r="F632" s="440"/>
      <c r="G632" s="440"/>
      <c r="H632" s="440"/>
      <c r="I632" s="440"/>
      <c r="J632" s="440"/>
      <c r="K632" s="440"/>
      <c r="L632" s="440"/>
      <c r="M632" s="440"/>
      <c r="N632" s="440"/>
      <c r="O632" s="440"/>
      <c r="P632" s="440"/>
      <c r="Q632" s="440"/>
      <c r="R632" s="440"/>
      <c r="S632" s="440"/>
      <c r="T632" s="440"/>
      <c r="U632" s="440"/>
      <c r="V632" s="440"/>
      <c r="W632" s="440"/>
      <c r="X632" s="440"/>
      <c r="Y632" s="440"/>
      <c r="Z632" s="440"/>
    </row>
    <row r="633" ht="18.0" customHeight="1">
      <c r="A633" s="440"/>
      <c r="B633" s="4"/>
      <c r="C633" s="440"/>
      <c r="D633" s="460"/>
      <c r="E633" s="440"/>
      <c r="F633" s="440"/>
      <c r="G633" s="440"/>
      <c r="H633" s="440"/>
      <c r="I633" s="440"/>
      <c r="J633" s="440"/>
      <c r="K633" s="440"/>
      <c r="L633" s="440"/>
      <c r="M633" s="440"/>
      <c r="N633" s="440"/>
      <c r="O633" s="440"/>
      <c r="P633" s="440"/>
      <c r="Q633" s="440"/>
      <c r="R633" s="440"/>
      <c r="S633" s="440"/>
      <c r="T633" s="440"/>
      <c r="U633" s="440"/>
      <c r="V633" s="440"/>
      <c r="W633" s="440"/>
      <c r="X633" s="440"/>
      <c r="Y633" s="440"/>
      <c r="Z633" s="440"/>
    </row>
    <row r="634" ht="18.0" customHeight="1">
      <c r="A634" s="440"/>
      <c r="B634" s="4"/>
      <c r="C634" s="440"/>
      <c r="D634" s="460"/>
      <c r="E634" s="440"/>
      <c r="F634" s="440"/>
      <c r="G634" s="440"/>
      <c r="H634" s="440"/>
      <c r="I634" s="440"/>
      <c r="J634" s="440"/>
      <c r="K634" s="440"/>
      <c r="L634" s="440"/>
      <c r="M634" s="440"/>
      <c r="N634" s="440"/>
      <c r="O634" s="440"/>
      <c r="P634" s="440"/>
      <c r="Q634" s="440"/>
      <c r="R634" s="440"/>
      <c r="S634" s="440"/>
      <c r="T634" s="440"/>
      <c r="U634" s="440"/>
      <c r="V634" s="440"/>
      <c r="W634" s="440"/>
      <c r="X634" s="440"/>
      <c r="Y634" s="440"/>
      <c r="Z634" s="440"/>
    </row>
    <row r="635" ht="18.0" customHeight="1">
      <c r="A635" s="440"/>
      <c r="B635" s="4"/>
      <c r="C635" s="440"/>
      <c r="D635" s="460"/>
      <c r="E635" s="440"/>
      <c r="F635" s="440"/>
      <c r="G635" s="440"/>
      <c r="H635" s="440"/>
      <c r="I635" s="440"/>
      <c r="J635" s="440"/>
      <c r="K635" s="440"/>
      <c r="L635" s="440"/>
      <c r="M635" s="440"/>
      <c r="N635" s="440"/>
      <c r="O635" s="440"/>
      <c r="P635" s="440"/>
      <c r="Q635" s="440"/>
      <c r="R635" s="440"/>
      <c r="S635" s="440"/>
      <c r="T635" s="440"/>
      <c r="U635" s="440"/>
      <c r="V635" s="440"/>
      <c r="W635" s="440"/>
      <c r="X635" s="440"/>
      <c r="Y635" s="440"/>
      <c r="Z635" s="440"/>
    </row>
    <row r="636" ht="18.0" customHeight="1">
      <c r="A636" s="440"/>
      <c r="B636" s="4"/>
      <c r="C636" s="440"/>
      <c r="D636" s="460"/>
      <c r="E636" s="440"/>
      <c r="F636" s="440"/>
      <c r="G636" s="440"/>
      <c r="H636" s="440"/>
      <c r="I636" s="440"/>
      <c r="J636" s="440"/>
      <c r="K636" s="440"/>
      <c r="L636" s="440"/>
      <c r="M636" s="440"/>
      <c r="N636" s="440"/>
      <c r="O636" s="440"/>
      <c r="P636" s="440"/>
      <c r="Q636" s="440"/>
      <c r="R636" s="440"/>
      <c r="S636" s="440"/>
      <c r="T636" s="440"/>
      <c r="U636" s="440"/>
      <c r="V636" s="440"/>
      <c r="W636" s="440"/>
      <c r="X636" s="440"/>
      <c r="Y636" s="440"/>
      <c r="Z636" s="440"/>
    </row>
    <row r="637" ht="18.0" customHeight="1">
      <c r="A637" s="440"/>
      <c r="B637" s="4"/>
      <c r="C637" s="440"/>
      <c r="D637" s="460"/>
      <c r="E637" s="440"/>
      <c r="F637" s="440"/>
      <c r="G637" s="440"/>
      <c r="H637" s="440"/>
      <c r="I637" s="440"/>
      <c r="J637" s="440"/>
      <c r="K637" s="440"/>
      <c r="L637" s="440"/>
      <c r="M637" s="440"/>
      <c r="N637" s="440"/>
      <c r="O637" s="440"/>
      <c r="P637" s="440"/>
      <c r="Q637" s="440"/>
      <c r="R637" s="440"/>
      <c r="S637" s="440"/>
      <c r="T637" s="440"/>
      <c r="U637" s="440"/>
      <c r="V637" s="440"/>
      <c r="W637" s="440"/>
      <c r="X637" s="440"/>
      <c r="Y637" s="440"/>
      <c r="Z637" s="440"/>
    </row>
    <row r="638" ht="18.0" customHeight="1">
      <c r="A638" s="440"/>
      <c r="B638" s="4"/>
      <c r="C638" s="440"/>
      <c r="D638" s="460"/>
      <c r="E638" s="440"/>
      <c r="F638" s="440"/>
      <c r="G638" s="440"/>
      <c r="H638" s="440"/>
      <c r="I638" s="440"/>
      <c r="J638" s="440"/>
      <c r="K638" s="440"/>
      <c r="L638" s="440"/>
      <c r="M638" s="440"/>
      <c r="N638" s="440"/>
      <c r="O638" s="440"/>
      <c r="P638" s="440"/>
      <c r="Q638" s="440"/>
      <c r="R638" s="440"/>
      <c r="S638" s="440"/>
      <c r="T638" s="440"/>
      <c r="U638" s="440"/>
      <c r="V638" s="440"/>
      <c r="W638" s="440"/>
      <c r="X638" s="440"/>
      <c r="Y638" s="440"/>
      <c r="Z638" s="440"/>
    </row>
    <row r="639" ht="18.0" customHeight="1">
      <c r="A639" s="440"/>
      <c r="B639" s="4"/>
      <c r="C639" s="440"/>
      <c r="D639" s="460"/>
      <c r="E639" s="440"/>
      <c r="F639" s="440"/>
      <c r="G639" s="440"/>
      <c r="H639" s="440"/>
      <c r="I639" s="440"/>
      <c r="J639" s="440"/>
      <c r="K639" s="440"/>
      <c r="L639" s="440"/>
      <c r="M639" s="440"/>
      <c r="N639" s="440"/>
      <c r="O639" s="440"/>
      <c r="P639" s="440"/>
      <c r="Q639" s="440"/>
      <c r="R639" s="440"/>
      <c r="S639" s="440"/>
      <c r="T639" s="440"/>
      <c r="U639" s="440"/>
      <c r="V639" s="440"/>
      <c r="W639" s="440"/>
      <c r="X639" s="440"/>
      <c r="Y639" s="440"/>
      <c r="Z639" s="440"/>
    </row>
    <row r="640" ht="18.0" customHeight="1">
      <c r="A640" s="440"/>
      <c r="B640" s="4"/>
      <c r="C640" s="440"/>
      <c r="D640" s="460"/>
      <c r="E640" s="440"/>
      <c r="F640" s="440"/>
      <c r="G640" s="440"/>
      <c r="H640" s="440"/>
      <c r="I640" s="440"/>
      <c r="J640" s="440"/>
      <c r="K640" s="440"/>
      <c r="L640" s="440"/>
      <c r="M640" s="440"/>
      <c r="N640" s="440"/>
      <c r="O640" s="440"/>
      <c r="P640" s="440"/>
      <c r="Q640" s="440"/>
      <c r="R640" s="440"/>
      <c r="S640" s="440"/>
      <c r="T640" s="440"/>
      <c r="U640" s="440"/>
      <c r="V640" s="440"/>
      <c r="W640" s="440"/>
      <c r="X640" s="440"/>
      <c r="Y640" s="440"/>
      <c r="Z640" s="440"/>
    </row>
    <row r="641" ht="18.0" customHeight="1">
      <c r="A641" s="440"/>
      <c r="B641" s="4"/>
      <c r="C641" s="440"/>
      <c r="D641" s="460"/>
      <c r="E641" s="440"/>
      <c r="F641" s="440"/>
      <c r="G641" s="440"/>
      <c r="H641" s="440"/>
      <c r="I641" s="440"/>
      <c r="J641" s="440"/>
      <c r="K641" s="440"/>
      <c r="L641" s="440"/>
      <c r="M641" s="440"/>
      <c r="N641" s="440"/>
      <c r="O641" s="440"/>
      <c r="P641" s="440"/>
      <c r="Q641" s="440"/>
      <c r="R641" s="440"/>
      <c r="S641" s="440"/>
      <c r="T641" s="440"/>
      <c r="U641" s="440"/>
      <c r="V641" s="440"/>
      <c r="W641" s="440"/>
      <c r="X641" s="440"/>
      <c r="Y641" s="440"/>
      <c r="Z641" s="440"/>
    </row>
    <row r="642" ht="18.0" customHeight="1">
      <c r="A642" s="440"/>
      <c r="B642" s="4"/>
      <c r="C642" s="440"/>
      <c r="D642" s="460"/>
      <c r="E642" s="440"/>
      <c r="F642" s="440"/>
      <c r="G642" s="440"/>
      <c r="H642" s="440"/>
      <c r="I642" s="440"/>
      <c r="J642" s="440"/>
      <c r="K642" s="440"/>
      <c r="L642" s="440"/>
      <c r="M642" s="440"/>
      <c r="N642" s="440"/>
      <c r="O642" s="440"/>
      <c r="P642" s="440"/>
      <c r="Q642" s="440"/>
      <c r="R642" s="440"/>
      <c r="S642" s="440"/>
      <c r="T642" s="440"/>
      <c r="U642" s="440"/>
      <c r="V642" s="440"/>
      <c r="W642" s="440"/>
      <c r="X642" s="440"/>
      <c r="Y642" s="440"/>
      <c r="Z642" s="440"/>
    </row>
    <row r="643" ht="18.0" customHeight="1">
      <c r="A643" s="440"/>
      <c r="B643" s="4"/>
      <c r="C643" s="440"/>
      <c r="D643" s="460"/>
      <c r="E643" s="440"/>
      <c r="F643" s="440"/>
      <c r="G643" s="440"/>
      <c r="H643" s="440"/>
      <c r="I643" s="440"/>
      <c r="J643" s="440"/>
      <c r="K643" s="440"/>
      <c r="L643" s="440"/>
      <c r="M643" s="440"/>
      <c r="N643" s="440"/>
      <c r="O643" s="440"/>
      <c r="P643" s="440"/>
      <c r="Q643" s="440"/>
      <c r="R643" s="440"/>
      <c r="S643" s="440"/>
      <c r="T643" s="440"/>
      <c r="U643" s="440"/>
      <c r="V643" s="440"/>
      <c r="W643" s="440"/>
      <c r="X643" s="440"/>
      <c r="Y643" s="440"/>
      <c r="Z643" s="440"/>
    </row>
    <row r="644" ht="18.0" customHeight="1">
      <c r="A644" s="440"/>
      <c r="B644" s="4"/>
      <c r="C644" s="440"/>
      <c r="D644" s="460"/>
      <c r="E644" s="440"/>
      <c r="F644" s="440"/>
      <c r="G644" s="440"/>
      <c r="H644" s="440"/>
      <c r="I644" s="440"/>
      <c r="J644" s="440"/>
      <c r="K644" s="440"/>
      <c r="L644" s="440"/>
      <c r="M644" s="440"/>
      <c r="N644" s="440"/>
      <c r="O644" s="440"/>
      <c r="P644" s="440"/>
      <c r="Q644" s="440"/>
      <c r="R644" s="440"/>
      <c r="S644" s="440"/>
      <c r="T644" s="440"/>
      <c r="U644" s="440"/>
      <c r="V644" s="440"/>
      <c r="W644" s="440"/>
      <c r="X644" s="440"/>
      <c r="Y644" s="440"/>
      <c r="Z644" s="440"/>
    </row>
    <row r="645" ht="18.0" customHeight="1">
      <c r="A645" s="440"/>
      <c r="B645" s="4"/>
      <c r="C645" s="440"/>
      <c r="D645" s="460"/>
      <c r="E645" s="440"/>
      <c r="F645" s="440"/>
      <c r="G645" s="440"/>
      <c r="H645" s="440"/>
      <c r="I645" s="440"/>
      <c r="J645" s="440"/>
      <c r="K645" s="440"/>
      <c r="L645" s="440"/>
      <c r="M645" s="440"/>
      <c r="N645" s="440"/>
      <c r="O645" s="440"/>
      <c r="P645" s="440"/>
      <c r="Q645" s="440"/>
      <c r="R645" s="440"/>
      <c r="S645" s="440"/>
      <c r="T645" s="440"/>
      <c r="U645" s="440"/>
      <c r="V645" s="440"/>
      <c r="W645" s="440"/>
      <c r="X645" s="440"/>
      <c r="Y645" s="440"/>
      <c r="Z645" s="440"/>
    </row>
    <row r="646" ht="18.0" customHeight="1">
      <c r="A646" s="440"/>
      <c r="B646" s="4"/>
      <c r="C646" s="440"/>
      <c r="D646" s="460"/>
      <c r="E646" s="440"/>
      <c r="F646" s="440"/>
      <c r="G646" s="440"/>
      <c r="H646" s="440"/>
      <c r="I646" s="440"/>
      <c r="J646" s="440"/>
      <c r="K646" s="440"/>
      <c r="L646" s="440"/>
      <c r="M646" s="440"/>
      <c r="N646" s="440"/>
      <c r="O646" s="440"/>
      <c r="P646" s="440"/>
      <c r="Q646" s="440"/>
      <c r="R646" s="440"/>
      <c r="S646" s="440"/>
      <c r="T646" s="440"/>
      <c r="U646" s="440"/>
      <c r="V646" s="440"/>
      <c r="W646" s="440"/>
      <c r="X646" s="440"/>
      <c r="Y646" s="440"/>
      <c r="Z646" s="440"/>
    </row>
    <row r="647" ht="18.0" customHeight="1">
      <c r="A647" s="440"/>
      <c r="B647" s="4"/>
      <c r="C647" s="440"/>
      <c r="D647" s="460"/>
      <c r="E647" s="440"/>
      <c r="F647" s="440"/>
      <c r="G647" s="440"/>
      <c r="H647" s="440"/>
      <c r="I647" s="440"/>
      <c r="J647" s="440"/>
      <c r="K647" s="440"/>
      <c r="L647" s="440"/>
      <c r="M647" s="440"/>
      <c r="N647" s="440"/>
      <c r="O647" s="440"/>
      <c r="P647" s="440"/>
      <c r="Q647" s="440"/>
      <c r="R647" s="440"/>
      <c r="S647" s="440"/>
      <c r="T647" s="440"/>
      <c r="U647" s="440"/>
      <c r="V647" s="440"/>
      <c r="W647" s="440"/>
      <c r="X647" s="440"/>
      <c r="Y647" s="440"/>
      <c r="Z647" s="440"/>
    </row>
    <row r="648" ht="18.0" customHeight="1">
      <c r="A648" s="440"/>
      <c r="B648" s="4"/>
      <c r="C648" s="440"/>
      <c r="D648" s="460"/>
      <c r="E648" s="440"/>
      <c r="F648" s="440"/>
      <c r="G648" s="440"/>
      <c r="H648" s="440"/>
      <c r="I648" s="440"/>
      <c r="J648" s="440"/>
      <c r="K648" s="440"/>
      <c r="L648" s="440"/>
      <c r="M648" s="440"/>
      <c r="N648" s="440"/>
      <c r="O648" s="440"/>
      <c r="P648" s="440"/>
      <c r="Q648" s="440"/>
      <c r="R648" s="440"/>
      <c r="S648" s="440"/>
      <c r="T648" s="440"/>
      <c r="U648" s="440"/>
      <c r="V648" s="440"/>
      <c r="W648" s="440"/>
      <c r="X648" s="440"/>
      <c r="Y648" s="440"/>
      <c r="Z648" s="440"/>
    </row>
    <row r="649" ht="18.0" customHeight="1">
      <c r="A649" s="440"/>
      <c r="B649" s="4"/>
      <c r="C649" s="440"/>
      <c r="D649" s="460"/>
      <c r="E649" s="440"/>
      <c r="F649" s="440"/>
      <c r="G649" s="440"/>
      <c r="H649" s="440"/>
      <c r="I649" s="440"/>
      <c r="J649" s="440"/>
      <c r="K649" s="440"/>
      <c r="L649" s="440"/>
      <c r="M649" s="440"/>
      <c r="N649" s="440"/>
      <c r="O649" s="440"/>
      <c r="P649" s="440"/>
      <c r="Q649" s="440"/>
      <c r="R649" s="440"/>
      <c r="S649" s="440"/>
      <c r="T649" s="440"/>
      <c r="U649" s="440"/>
      <c r="V649" s="440"/>
      <c r="W649" s="440"/>
      <c r="X649" s="440"/>
      <c r="Y649" s="440"/>
      <c r="Z649" s="440"/>
    </row>
    <row r="650" ht="18.0" customHeight="1">
      <c r="A650" s="440"/>
      <c r="B650" s="4"/>
      <c r="C650" s="440"/>
      <c r="D650" s="460"/>
      <c r="E650" s="440"/>
      <c r="F650" s="440"/>
      <c r="G650" s="440"/>
      <c r="H650" s="440"/>
      <c r="I650" s="440"/>
      <c r="J650" s="440"/>
      <c r="K650" s="440"/>
      <c r="L650" s="440"/>
      <c r="M650" s="440"/>
      <c r="N650" s="440"/>
      <c r="O650" s="440"/>
      <c r="P650" s="440"/>
      <c r="Q650" s="440"/>
      <c r="R650" s="440"/>
      <c r="S650" s="440"/>
      <c r="T650" s="440"/>
      <c r="U650" s="440"/>
      <c r="V650" s="440"/>
      <c r="W650" s="440"/>
      <c r="X650" s="440"/>
      <c r="Y650" s="440"/>
      <c r="Z650" s="440"/>
    </row>
    <row r="651" ht="18.0" customHeight="1">
      <c r="A651" s="440"/>
      <c r="B651" s="4"/>
      <c r="C651" s="440"/>
      <c r="D651" s="460"/>
      <c r="E651" s="440"/>
      <c r="F651" s="440"/>
      <c r="G651" s="440"/>
      <c r="H651" s="440"/>
      <c r="I651" s="440"/>
      <c r="J651" s="440"/>
      <c r="K651" s="440"/>
      <c r="L651" s="440"/>
      <c r="M651" s="440"/>
      <c r="N651" s="440"/>
      <c r="O651" s="440"/>
      <c r="P651" s="440"/>
      <c r="Q651" s="440"/>
      <c r="R651" s="440"/>
      <c r="S651" s="440"/>
      <c r="T651" s="440"/>
      <c r="U651" s="440"/>
      <c r="V651" s="440"/>
      <c r="W651" s="440"/>
      <c r="X651" s="440"/>
      <c r="Y651" s="440"/>
      <c r="Z651" s="440"/>
    </row>
    <row r="652" ht="18.0" customHeight="1">
      <c r="A652" s="440"/>
      <c r="B652" s="4"/>
      <c r="C652" s="440"/>
      <c r="D652" s="460"/>
      <c r="E652" s="440"/>
      <c r="F652" s="440"/>
      <c r="G652" s="440"/>
      <c r="H652" s="440"/>
      <c r="I652" s="440"/>
      <c r="J652" s="440"/>
      <c r="K652" s="440"/>
      <c r="L652" s="440"/>
      <c r="M652" s="440"/>
      <c r="N652" s="440"/>
      <c r="O652" s="440"/>
      <c r="P652" s="440"/>
      <c r="Q652" s="440"/>
      <c r="R652" s="440"/>
      <c r="S652" s="440"/>
      <c r="T652" s="440"/>
      <c r="U652" s="440"/>
      <c r="V652" s="440"/>
      <c r="W652" s="440"/>
      <c r="X652" s="440"/>
      <c r="Y652" s="440"/>
      <c r="Z652" s="440"/>
    </row>
    <row r="653" ht="18.0" customHeight="1">
      <c r="A653" s="440"/>
      <c r="B653" s="4"/>
      <c r="C653" s="440"/>
      <c r="D653" s="460"/>
      <c r="E653" s="440"/>
      <c r="F653" s="440"/>
      <c r="G653" s="440"/>
      <c r="H653" s="440"/>
      <c r="I653" s="440"/>
      <c r="J653" s="440"/>
      <c r="K653" s="440"/>
      <c r="L653" s="440"/>
      <c r="M653" s="440"/>
      <c r="N653" s="440"/>
      <c r="O653" s="440"/>
      <c r="P653" s="440"/>
      <c r="Q653" s="440"/>
      <c r="R653" s="440"/>
      <c r="S653" s="440"/>
      <c r="T653" s="440"/>
      <c r="U653" s="440"/>
      <c r="V653" s="440"/>
      <c r="W653" s="440"/>
      <c r="X653" s="440"/>
      <c r="Y653" s="440"/>
      <c r="Z653" s="440"/>
    </row>
    <row r="654" ht="18.0" customHeight="1">
      <c r="A654" s="440"/>
      <c r="B654" s="4"/>
      <c r="C654" s="440"/>
      <c r="D654" s="460"/>
      <c r="E654" s="440"/>
      <c r="F654" s="440"/>
      <c r="G654" s="440"/>
      <c r="H654" s="440"/>
      <c r="I654" s="440"/>
      <c r="J654" s="440"/>
      <c r="K654" s="440"/>
      <c r="L654" s="440"/>
      <c r="M654" s="440"/>
      <c r="N654" s="440"/>
      <c r="O654" s="440"/>
      <c r="P654" s="440"/>
      <c r="Q654" s="440"/>
      <c r="R654" s="440"/>
      <c r="S654" s="440"/>
      <c r="T654" s="440"/>
      <c r="U654" s="440"/>
      <c r="V654" s="440"/>
      <c r="W654" s="440"/>
      <c r="X654" s="440"/>
      <c r="Y654" s="440"/>
      <c r="Z654" s="440"/>
    </row>
    <row r="655" ht="18.0" customHeight="1">
      <c r="A655" s="440"/>
      <c r="B655" s="4"/>
      <c r="C655" s="440"/>
      <c r="D655" s="460"/>
      <c r="E655" s="440"/>
      <c r="F655" s="440"/>
      <c r="G655" s="440"/>
      <c r="H655" s="440"/>
      <c r="I655" s="440"/>
      <c r="J655" s="440"/>
      <c r="K655" s="440"/>
      <c r="L655" s="440"/>
      <c r="M655" s="440"/>
      <c r="N655" s="440"/>
      <c r="O655" s="440"/>
      <c r="P655" s="440"/>
      <c r="Q655" s="440"/>
      <c r="R655" s="440"/>
      <c r="S655" s="440"/>
      <c r="T655" s="440"/>
      <c r="U655" s="440"/>
      <c r="V655" s="440"/>
      <c r="W655" s="440"/>
      <c r="X655" s="440"/>
      <c r="Y655" s="440"/>
      <c r="Z655" s="440"/>
    </row>
    <row r="656" ht="18.0" customHeight="1">
      <c r="A656" s="440"/>
      <c r="B656" s="4"/>
      <c r="C656" s="440"/>
      <c r="D656" s="460"/>
      <c r="E656" s="440"/>
      <c r="F656" s="440"/>
      <c r="G656" s="440"/>
      <c r="H656" s="440"/>
      <c r="I656" s="440"/>
      <c r="J656" s="440"/>
      <c r="K656" s="440"/>
      <c r="L656" s="440"/>
      <c r="M656" s="440"/>
      <c r="N656" s="440"/>
      <c r="O656" s="440"/>
      <c r="P656" s="440"/>
      <c r="Q656" s="440"/>
      <c r="R656" s="440"/>
      <c r="S656" s="440"/>
      <c r="T656" s="440"/>
      <c r="U656" s="440"/>
      <c r="V656" s="440"/>
      <c r="W656" s="440"/>
      <c r="X656" s="440"/>
      <c r="Y656" s="440"/>
      <c r="Z656" s="440"/>
    </row>
    <row r="657" ht="18.0" customHeight="1">
      <c r="A657" s="440"/>
      <c r="B657" s="4"/>
      <c r="C657" s="440"/>
      <c r="D657" s="460"/>
      <c r="E657" s="440"/>
      <c r="F657" s="440"/>
      <c r="G657" s="440"/>
      <c r="H657" s="440"/>
      <c r="I657" s="440"/>
      <c r="J657" s="440"/>
      <c r="K657" s="440"/>
      <c r="L657" s="440"/>
      <c r="M657" s="440"/>
      <c r="N657" s="440"/>
      <c r="O657" s="440"/>
      <c r="P657" s="440"/>
      <c r="Q657" s="440"/>
      <c r="R657" s="440"/>
      <c r="S657" s="440"/>
      <c r="T657" s="440"/>
      <c r="U657" s="440"/>
      <c r="V657" s="440"/>
      <c r="W657" s="440"/>
      <c r="X657" s="440"/>
      <c r="Y657" s="440"/>
      <c r="Z657" s="440"/>
    </row>
    <row r="658" ht="18.0" customHeight="1">
      <c r="A658" s="440"/>
      <c r="B658" s="4"/>
      <c r="C658" s="440"/>
      <c r="D658" s="460"/>
      <c r="E658" s="440"/>
      <c r="F658" s="440"/>
      <c r="G658" s="440"/>
      <c r="H658" s="440"/>
      <c r="I658" s="440"/>
      <c r="J658" s="440"/>
      <c r="K658" s="440"/>
      <c r="L658" s="440"/>
      <c r="M658" s="440"/>
      <c r="N658" s="440"/>
      <c r="O658" s="440"/>
      <c r="P658" s="440"/>
      <c r="Q658" s="440"/>
      <c r="R658" s="440"/>
      <c r="S658" s="440"/>
      <c r="T658" s="440"/>
      <c r="U658" s="440"/>
      <c r="V658" s="440"/>
      <c r="W658" s="440"/>
      <c r="X658" s="440"/>
      <c r="Y658" s="440"/>
      <c r="Z658" s="440"/>
    </row>
    <row r="659" ht="18.0" customHeight="1">
      <c r="A659" s="440"/>
      <c r="B659" s="4"/>
      <c r="C659" s="440"/>
      <c r="D659" s="460"/>
      <c r="E659" s="440"/>
      <c r="F659" s="440"/>
      <c r="G659" s="440"/>
      <c r="H659" s="440"/>
      <c r="I659" s="440"/>
      <c r="J659" s="440"/>
      <c r="K659" s="440"/>
      <c r="L659" s="440"/>
      <c r="M659" s="440"/>
      <c r="N659" s="440"/>
      <c r="O659" s="440"/>
      <c r="P659" s="440"/>
      <c r="Q659" s="440"/>
      <c r="R659" s="440"/>
      <c r="S659" s="440"/>
      <c r="T659" s="440"/>
      <c r="U659" s="440"/>
      <c r="V659" s="440"/>
      <c r="W659" s="440"/>
      <c r="X659" s="440"/>
      <c r="Y659" s="440"/>
      <c r="Z659" s="440"/>
    </row>
    <row r="660" ht="18.0" customHeight="1">
      <c r="A660" s="440"/>
      <c r="B660" s="4"/>
      <c r="C660" s="440"/>
      <c r="D660" s="460"/>
      <c r="E660" s="440"/>
      <c r="F660" s="440"/>
      <c r="G660" s="440"/>
      <c r="H660" s="440"/>
      <c r="I660" s="440"/>
      <c r="J660" s="440"/>
      <c r="K660" s="440"/>
      <c r="L660" s="440"/>
      <c r="M660" s="440"/>
      <c r="N660" s="440"/>
      <c r="O660" s="440"/>
      <c r="P660" s="440"/>
      <c r="Q660" s="440"/>
      <c r="R660" s="440"/>
      <c r="S660" s="440"/>
      <c r="T660" s="440"/>
      <c r="U660" s="440"/>
      <c r="V660" s="440"/>
      <c r="W660" s="440"/>
      <c r="X660" s="440"/>
      <c r="Y660" s="440"/>
      <c r="Z660" s="440"/>
    </row>
    <row r="661" ht="18.0" customHeight="1">
      <c r="A661" s="440"/>
      <c r="B661" s="4"/>
      <c r="C661" s="440"/>
      <c r="D661" s="460"/>
      <c r="E661" s="440"/>
      <c r="F661" s="440"/>
      <c r="G661" s="440"/>
      <c r="H661" s="440"/>
      <c r="I661" s="440"/>
      <c r="J661" s="440"/>
      <c r="K661" s="440"/>
      <c r="L661" s="440"/>
      <c r="M661" s="440"/>
      <c r="N661" s="440"/>
      <c r="O661" s="440"/>
      <c r="P661" s="440"/>
      <c r="Q661" s="440"/>
      <c r="R661" s="440"/>
      <c r="S661" s="440"/>
      <c r="T661" s="440"/>
      <c r="U661" s="440"/>
      <c r="V661" s="440"/>
      <c r="W661" s="440"/>
      <c r="X661" s="440"/>
      <c r="Y661" s="440"/>
      <c r="Z661" s="440"/>
    </row>
    <row r="662" ht="18.0" customHeight="1">
      <c r="A662" s="440"/>
      <c r="B662" s="4"/>
      <c r="C662" s="440"/>
      <c r="D662" s="460"/>
      <c r="E662" s="440"/>
      <c r="F662" s="440"/>
      <c r="G662" s="440"/>
      <c r="H662" s="440"/>
      <c r="I662" s="440"/>
      <c r="J662" s="440"/>
      <c r="K662" s="440"/>
      <c r="L662" s="440"/>
      <c r="M662" s="440"/>
      <c r="N662" s="440"/>
      <c r="O662" s="440"/>
      <c r="P662" s="440"/>
      <c r="Q662" s="440"/>
      <c r="R662" s="440"/>
      <c r="S662" s="440"/>
      <c r="T662" s="440"/>
      <c r="U662" s="440"/>
      <c r="V662" s="440"/>
      <c r="W662" s="440"/>
      <c r="X662" s="440"/>
      <c r="Y662" s="440"/>
      <c r="Z662" s="440"/>
    </row>
    <row r="663" ht="18.0" customHeight="1">
      <c r="A663" s="440"/>
      <c r="B663" s="4"/>
      <c r="C663" s="440"/>
      <c r="D663" s="460"/>
      <c r="E663" s="440"/>
      <c r="F663" s="440"/>
      <c r="G663" s="440"/>
      <c r="H663" s="440"/>
      <c r="I663" s="440"/>
      <c r="J663" s="440"/>
      <c r="K663" s="440"/>
      <c r="L663" s="440"/>
      <c r="M663" s="440"/>
      <c r="N663" s="440"/>
      <c r="O663" s="440"/>
      <c r="P663" s="440"/>
      <c r="Q663" s="440"/>
      <c r="R663" s="440"/>
      <c r="S663" s="440"/>
      <c r="T663" s="440"/>
      <c r="U663" s="440"/>
      <c r="V663" s="440"/>
      <c r="W663" s="440"/>
      <c r="X663" s="440"/>
      <c r="Y663" s="440"/>
      <c r="Z663" s="440"/>
    </row>
    <row r="664" ht="18.0" customHeight="1">
      <c r="A664" s="440"/>
      <c r="B664" s="4"/>
      <c r="C664" s="440"/>
      <c r="D664" s="460"/>
      <c r="E664" s="440"/>
      <c r="F664" s="440"/>
      <c r="G664" s="440"/>
      <c r="H664" s="440"/>
      <c r="I664" s="440"/>
      <c r="J664" s="440"/>
      <c r="K664" s="440"/>
      <c r="L664" s="440"/>
      <c r="M664" s="440"/>
      <c r="N664" s="440"/>
      <c r="O664" s="440"/>
      <c r="P664" s="440"/>
      <c r="Q664" s="440"/>
      <c r="R664" s="440"/>
      <c r="S664" s="440"/>
      <c r="T664" s="440"/>
      <c r="U664" s="440"/>
      <c r="V664" s="440"/>
      <c r="W664" s="440"/>
      <c r="X664" s="440"/>
      <c r="Y664" s="440"/>
      <c r="Z664" s="440"/>
    </row>
    <row r="665" ht="18.0" customHeight="1">
      <c r="A665" s="440"/>
      <c r="B665" s="4"/>
      <c r="C665" s="440"/>
      <c r="D665" s="460"/>
      <c r="E665" s="440"/>
      <c r="F665" s="440"/>
      <c r="G665" s="440"/>
      <c r="H665" s="440"/>
      <c r="I665" s="440"/>
      <c r="J665" s="440"/>
      <c r="K665" s="440"/>
      <c r="L665" s="440"/>
      <c r="M665" s="440"/>
      <c r="N665" s="440"/>
      <c r="O665" s="440"/>
      <c r="P665" s="440"/>
      <c r="Q665" s="440"/>
      <c r="R665" s="440"/>
      <c r="S665" s="440"/>
      <c r="T665" s="440"/>
      <c r="U665" s="440"/>
      <c r="V665" s="440"/>
      <c r="W665" s="440"/>
      <c r="X665" s="440"/>
      <c r="Y665" s="440"/>
      <c r="Z665" s="440"/>
    </row>
    <row r="666" ht="18.0" customHeight="1">
      <c r="A666" s="440"/>
      <c r="B666" s="4"/>
      <c r="C666" s="440"/>
      <c r="D666" s="460"/>
      <c r="E666" s="440"/>
      <c r="F666" s="440"/>
      <c r="G666" s="440"/>
      <c r="H666" s="440"/>
      <c r="I666" s="440"/>
      <c r="J666" s="440"/>
      <c r="K666" s="440"/>
      <c r="L666" s="440"/>
      <c r="M666" s="440"/>
      <c r="N666" s="440"/>
      <c r="O666" s="440"/>
      <c r="P666" s="440"/>
      <c r="Q666" s="440"/>
      <c r="R666" s="440"/>
      <c r="S666" s="440"/>
      <c r="T666" s="440"/>
      <c r="U666" s="440"/>
      <c r="V666" s="440"/>
      <c r="W666" s="440"/>
      <c r="X666" s="440"/>
      <c r="Y666" s="440"/>
      <c r="Z666" s="440"/>
    </row>
    <row r="667" ht="18.0" customHeight="1">
      <c r="A667" s="440"/>
      <c r="B667" s="4"/>
      <c r="C667" s="440"/>
      <c r="D667" s="460"/>
      <c r="E667" s="440"/>
      <c r="F667" s="440"/>
      <c r="G667" s="440"/>
      <c r="H667" s="440"/>
      <c r="I667" s="440"/>
      <c r="J667" s="440"/>
      <c r="K667" s="440"/>
      <c r="L667" s="440"/>
      <c r="M667" s="440"/>
      <c r="N667" s="440"/>
      <c r="O667" s="440"/>
      <c r="P667" s="440"/>
      <c r="Q667" s="440"/>
      <c r="R667" s="440"/>
      <c r="S667" s="440"/>
      <c r="T667" s="440"/>
      <c r="U667" s="440"/>
      <c r="V667" s="440"/>
      <c r="W667" s="440"/>
      <c r="X667" s="440"/>
      <c r="Y667" s="440"/>
      <c r="Z667" s="440"/>
    </row>
    <row r="668" ht="18.0" customHeight="1">
      <c r="A668" s="440"/>
      <c r="B668" s="4"/>
      <c r="C668" s="440"/>
      <c r="D668" s="460"/>
      <c r="E668" s="440"/>
      <c r="F668" s="440"/>
      <c r="G668" s="440"/>
      <c r="H668" s="440"/>
      <c r="I668" s="440"/>
      <c r="J668" s="440"/>
      <c r="K668" s="440"/>
      <c r="L668" s="440"/>
      <c r="M668" s="440"/>
      <c r="N668" s="440"/>
      <c r="O668" s="440"/>
      <c r="P668" s="440"/>
      <c r="Q668" s="440"/>
      <c r="R668" s="440"/>
      <c r="S668" s="440"/>
      <c r="T668" s="440"/>
      <c r="U668" s="440"/>
      <c r="V668" s="440"/>
      <c r="W668" s="440"/>
      <c r="X668" s="440"/>
      <c r="Y668" s="440"/>
      <c r="Z668" s="440"/>
    </row>
    <row r="669" ht="18.0" customHeight="1">
      <c r="A669" s="440"/>
      <c r="B669" s="4"/>
      <c r="C669" s="440"/>
      <c r="D669" s="460"/>
      <c r="E669" s="440"/>
      <c r="F669" s="440"/>
      <c r="G669" s="440"/>
      <c r="H669" s="440"/>
      <c r="I669" s="440"/>
      <c r="J669" s="440"/>
      <c r="K669" s="440"/>
      <c r="L669" s="440"/>
      <c r="M669" s="440"/>
      <c r="N669" s="440"/>
      <c r="O669" s="440"/>
      <c r="P669" s="440"/>
      <c r="Q669" s="440"/>
      <c r="R669" s="440"/>
      <c r="S669" s="440"/>
      <c r="T669" s="440"/>
      <c r="U669" s="440"/>
      <c r="V669" s="440"/>
      <c r="W669" s="440"/>
      <c r="X669" s="440"/>
      <c r="Y669" s="440"/>
      <c r="Z669" s="440"/>
    </row>
    <row r="670" ht="18.0" customHeight="1">
      <c r="A670" s="440"/>
      <c r="B670" s="4"/>
      <c r="C670" s="440"/>
      <c r="D670" s="460"/>
      <c r="E670" s="440"/>
      <c r="F670" s="440"/>
      <c r="G670" s="440"/>
      <c r="H670" s="440"/>
      <c r="I670" s="440"/>
      <c r="J670" s="440"/>
      <c r="K670" s="440"/>
      <c r="L670" s="440"/>
      <c r="M670" s="440"/>
      <c r="N670" s="440"/>
      <c r="O670" s="440"/>
      <c r="P670" s="440"/>
      <c r="Q670" s="440"/>
      <c r="R670" s="440"/>
      <c r="S670" s="440"/>
      <c r="T670" s="440"/>
      <c r="U670" s="440"/>
      <c r="V670" s="440"/>
      <c r="W670" s="440"/>
      <c r="X670" s="440"/>
      <c r="Y670" s="440"/>
      <c r="Z670" s="440"/>
    </row>
    <row r="671" ht="18.0" customHeight="1">
      <c r="A671" s="440"/>
      <c r="B671" s="4"/>
      <c r="C671" s="440"/>
      <c r="D671" s="460"/>
      <c r="E671" s="440"/>
      <c r="F671" s="440"/>
      <c r="G671" s="440"/>
      <c r="H671" s="440"/>
      <c r="I671" s="440"/>
      <c r="J671" s="440"/>
      <c r="K671" s="440"/>
      <c r="L671" s="440"/>
      <c r="M671" s="440"/>
      <c r="N671" s="440"/>
      <c r="O671" s="440"/>
      <c r="P671" s="440"/>
      <c r="Q671" s="440"/>
      <c r="R671" s="440"/>
      <c r="S671" s="440"/>
      <c r="T671" s="440"/>
      <c r="U671" s="440"/>
      <c r="V671" s="440"/>
      <c r="W671" s="440"/>
      <c r="X671" s="440"/>
      <c r="Y671" s="440"/>
      <c r="Z671" s="440"/>
    </row>
    <row r="672" ht="18.0" customHeight="1">
      <c r="A672" s="440"/>
      <c r="B672" s="4"/>
      <c r="C672" s="440"/>
      <c r="D672" s="460"/>
      <c r="E672" s="440"/>
      <c r="F672" s="440"/>
      <c r="G672" s="440"/>
      <c r="H672" s="440"/>
      <c r="I672" s="440"/>
      <c r="J672" s="440"/>
      <c r="K672" s="440"/>
      <c r="L672" s="440"/>
      <c r="M672" s="440"/>
      <c r="N672" s="440"/>
      <c r="O672" s="440"/>
      <c r="P672" s="440"/>
      <c r="Q672" s="440"/>
      <c r="R672" s="440"/>
      <c r="S672" s="440"/>
      <c r="T672" s="440"/>
      <c r="U672" s="440"/>
      <c r="V672" s="440"/>
      <c r="W672" s="440"/>
      <c r="X672" s="440"/>
      <c r="Y672" s="440"/>
      <c r="Z672" s="440"/>
    </row>
    <row r="673" ht="18.0" customHeight="1">
      <c r="A673" s="440"/>
      <c r="B673" s="4"/>
      <c r="C673" s="440"/>
      <c r="D673" s="460"/>
      <c r="E673" s="440"/>
      <c r="F673" s="440"/>
      <c r="G673" s="440"/>
      <c r="H673" s="440"/>
      <c r="I673" s="440"/>
      <c r="J673" s="440"/>
      <c r="K673" s="440"/>
      <c r="L673" s="440"/>
      <c r="M673" s="440"/>
      <c r="N673" s="440"/>
      <c r="O673" s="440"/>
      <c r="P673" s="440"/>
      <c r="Q673" s="440"/>
      <c r="R673" s="440"/>
      <c r="S673" s="440"/>
      <c r="T673" s="440"/>
      <c r="U673" s="440"/>
      <c r="V673" s="440"/>
      <c r="W673" s="440"/>
      <c r="X673" s="440"/>
      <c r="Y673" s="440"/>
      <c r="Z673" s="440"/>
    </row>
    <row r="674" ht="18.0" customHeight="1">
      <c r="A674" s="440"/>
      <c r="B674" s="4"/>
      <c r="C674" s="440"/>
      <c r="D674" s="460"/>
      <c r="E674" s="440"/>
      <c r="F674" s="440"/>
      <c r="G674" s="440"/>
      <c r="H674" s="440"/>
      <c r="I674" s="440"/>
      <c r="J674" s="440"/>
      <c r="K674" s="440"/>
      <c r="L674" s="440"/>
      <c r="M674" s="440"/>
      <c r="N674" s="440"/>
      <c r="O674" s="440"/>
      <c r="P674" s="440"/>
      <c r="Q674" s="440"/>
      <c r="R674" s="440"/>
      <c r="S674" s="440"/>
      <c r="T674" s="440"/>
      <c r="U674" s="440"/>
      <c r="V674" s="440"/>
      <c r="W674" s="440"/>
      <c r="X674" s="440"/>
      <c r="Y674" s="440"/>
      <c r="Z674" s="440"/>
    </row>
    <row r="675" ht="18.0" customHeight="1">
      <c r="A675" s="440"/>
      <c r="B675" s="4"/>
      <c r="C675" s="440"/>
      <c r="D675" s="460"/>
      <c r="E675" s="440"/>
      <c r="F675" s="440"/>
      <c r="G675" s="440"/>
      <c r="H675" s="440"/>
      <c r="I675" s="440"/>
      <c r="J675" s="440"/>
      <c r="K675" s="440"/>
      <c r="L675" s="440"/>
      <c r="M675" s="440"/>
      <c r="N675" s="440"/>
      <c r="O675" s="440"/>
      <c r="P675" s="440"/>
      <c r="Q675" s="440"/>
      <c r="R675" s="440"/>
      <c r="S675" s="440"/>
      <c r="T675" s="440"/>
      <c r="U675" s="440"/>
      <c r="V675" s="440"/>
      <c r="W675" s="440"/>
      <c r="X675" s="440"/>
      <c r="Y675" s="440"/>
      <c r="Z675" s="440"/>
    </row>
    <row r="676" ht="18.0" customHeight="1">
      <c r="A676" s="440"/>
      <c r="B676" s="4"/>
      <c r="C676" s="440"/>
      <c r="D676" s="460"/>
      <c r="E676" s="440"/>
      <c r="F676" s="440"/>
      <c r="G676" s="440"/>
      <c r="H676" s="440"/>
      <c r="I676" s="440"/>
      <c r="J676" s="440"/>
      <c r="K676" s="440"/>
      <c r="L676" s="440"/>
      <c r="M676" s="440"/>
      <c r="N676" s="440"/>
      <c r="O676" s="440"/>
      <c r="P676" s="440"/>
      <c r="Q676" s="440"/>
      <c r="R676" s="440"/>
      <c r="S676" s="440"/>
      <c r="T676" s="440"/>
      <c r="U676" s="440"/>
      <c r="V676" s="440"/>
      <c r="W676" s="440"/>
      <c r="X676" s="440"/>
      <c r="Y676" s="440"/>
      <c r="Z676" s="440"/>
    </row>
    <row r="677" ht="18.0" customHeight="1">
      <c r="A677" s="440"/>
      <c r="B677" s="4"/>
      <c r="C677" s="440"/>
      <c r="D677" s="460"/>
      <c r="E677" s="440"/>
      <c r="F677" s="440"/>
      <c r="G677" s="440"/>
      <c r="H677" s="440"/>
      <c r="I677" s="440"/>
      <c r="J677" s="440"/>
      <c r="K677" s="440"/>
      <c r="L677" s="440"/>
      <c r="M677" s="440"/>
      <c r="N677" s="440"/>
      <c r="O677" s="440"/>
      <c r="P677" s="440"/>
      <c r="Q677" s="440"/>
      <c r="R677" s="440"/>
      <c r="S677" s="440"/>
      <c r="T677" s="440"/>
      <c r="U677" s="440"/>
      <c r="V677" s="440"/>
      <c r="W677" s="440"/>
      <c r="X677" s="440"/>
      <c r="Y677" s="440"/>
      <c r="Z677" s="440"/>
    </row>
    <row r="678" ht="18.0" customHeight="1">
      <c r="A678" s="440"/>
      <c r="B678" s="4"/>
      <c r="C678" s="440"/>
      <c r="D678" s="460"/>
      <c r="E678" s="440"/>
      <c r="F678" s="440"/>
      <c r="G678" s="440"/>
      <c r="H678" s="440"/>
      <c r="I678" s="440"/>
      <c r="J678" s="440"/>
      <c r="K678" s="440"/>
      <c r="L678" s="440"/>
      <c r="M678" s="440"/>
      <c r="N678" s="440"/>
      <c r="O678" s="440"/>
      <c r="P678" s="440"/>
      <c r="Q678" s="440"/>
      <c r="R678" s="440"/>
      <c r="S678" s="440"/>
      <c r="T678" s="440"/>
      <c r="U678" s="440"/>
      <c r="V678" s="440"/>
      <c r="W678" s="440"/>
      <c r="X678" s="440"/>
      <c r="Y678" s="440"/>
      <c r="Z678" s="440"/>
    </row>
    <row r="679" ht="18.0" customHeight="1">
      <c r="A679" s="440"/>
      <c r="B679" s="4"/>
      <c r="C679" s="440"/>
      <c r="D679" s="460"/>
      <c r="E679" s="440"/>
      <c r="F679" s="440"/>
      <c r="G679" s="440"/>
      <c r="H679" s="440"/>
      <c r="I679" s="440"/>
      <c r="J679" s="440"/>
      <c r="K679" s="440"/>
      <c r="L679" s="440"/>
      <c r="M679" s="440"/>
      <c r="N679" s="440"/>
      <c r="O679" s="440"/>
      <c r="P679" s="440"/>
      <c r="Q679" s="440"/>
      <c r="R679" s="440"/>
      <c r="S679" s="440"/>
      <c r="T679" s="440"/>
      <c r="U679" s="440"/>
      <c r="V679" s="440"/>
      <c r="W679" s="440"/>
      <c r="X679" s="440"/>
      <c r="Y679" s="440"/>
      <c r="Z679" s="440"/>
    </row>
    <row r="680" ht="18.0" customHeight="1">
      <c r="A680" s="440"/>
      <c r="B680" s="4"/>
      <c r="C680" s="440"/>
      <c r="D680" s="460"/>
      <c r="E680" s="440"/>
      <c r="F680" s="440"/>
      <c r="G680" s="440"/>
      <c r="H680" s="440"/>
      <c r="I680" s="440"/>
      <c r="J680" s="440"/>
      <c r="K680" s="440"/>
      <c r="L680" s="440"/>
      <c r="M680" s="440"/>
      <c r="N680" s="440"/>
      <c r="O680" s="440"/>
      <c r="P680" s="440"/>
      <c r="Q680" s="440"/>
      <c r="R680" s="440"/>
      <c r="S680" s="440"/>
      <c r="T680" s="440"/>
      <c r="U680" s="440"/>
      <c r="V680" s="440"/>
      <c r="W680" s="440"/>
      <c r="X680" s="440"/>
      <c r="Y680" s="440"/>
      <c r="Z680" s="440"/>
    </row>
    <row r="681" ht="18.0" customHeight="1">
      <c r="A681" s="440"/>
      <c r="B681" s="4"/>
      <c r="C681" s="440"/>
      <c r="D681" s="460"/>
      <c r="E681" s="440"/>
      <c r="F681" s="440"/>
      <c r="G681" s="440"/>
      <c r="H681" s="440"/>
      <c r="I681" s="440"/>
      <c r="J681" s="440"/>
      <c r="K681" s="440"/>
      <c r="L681" s="440"/>
      <c r="M681" s="440"/>
      <c r="N681" s="440"/>
      <c r="O681" s="440"/>
      <c r="P681" s="440"/>
      <c r="Q681" s="440"/>
      <c r="R681" s="440"/>
      <c r="S681" s="440"/>
      <c r="T681" s="440"/>
      <c r="U681" s="440"/>
      <c r="V681" s="440"/>
      <c r="W681" s="440"/>
      <c r="X681" s="440"/>
      <c r="Y681" s="440"/>
      <c r="Z681" s="440"/>
    </row>
    <row r="682" ht="18.0" customHeight="1">
      <c r="A682" s="440"/>
      <c r="B682" s="4"/>
      <c r="C682" s="440"/>
      <c r="D682" s="460"/>
      <c r="E682" s="440"/>
      <c r="F682" s="440"/>
      <c r="G682" s="440"/>
      <c r="H682" s="440"/>
      <c r="I682" s="440"/>
      <c r="J682" s="440"/>
      <c r="K682" s="440"/>
      <c r="L682" s="440"/>
      <c r="M682" s="440"/>
      <c r="N682" s="440"/>
      <c r="O682" s="440"/>
      <c r="P682" s="440"/>
      <c r="Q682" s="440"/>
      <c r="R682" s="440"/>
      <c r="S682" s="440"/>
      <c r="T682" s="440"/>
      <c r="U682" s="440"/>
      <c r="V682" s="440"/>
      <c r="W682" s="440"/>
      <c r="X682" s="440"/>
      <c r="Y682" s="440"/>
      <c r="Z682" s="440"/>
    </row>
    <row r="683" ht="18.0" customHeight="1">
      <c r="A683" s="440"/>
      <c r="B683" s="4"/>
      <c r="C683" s="440"/>
      <c r="D683" s="460"/>
      <c r="E683" s="440"/>
      <c r="F683" s="440"/>
      <c r="G683" s="440"/>
      <c r="H683" s="440"/>
      <c r="I683" s="440"/>
      <c r="J683" s="440"/>
      <c r="K683" s="440"/>
      <c r="L683" s="440"/>
      <c r="M683" s="440"/>
      <c r="N683" s="440"/>
      <c r="O683" s="440"/>
      <c r="P683" s="440"/>
      <c r="Q683" s="440"/>
      <c r="R683" s="440"/>
      <c r="S683" s="440"/>
      <c r="T683" s="440"/>
      <c r="U683" s="440"/>
      <c r="V683" s="440"/>
      <c r="W683" s="440"/>
      <c r="X683" s="440"/>
      <c r="Y683" s="440"/>
      <c r="Z683" s="440"/>
    </row>
    <row r="684" ht="18.0" customHeight="1">
      <c r="A684" s="440"/>
      <c r="B684" s="4"/>
      <c r="C684" s="440"/>
      <c r="D684" s="460"/>
      <c r="E684" s="440"/>
      <c r="F684" s="440"/>
      <c r="G684" s="440"/>
      <c r="H684" s="440"/>
      <c r="I684" s="440"/>
      <c r="J684" s="440"/>
      <c r="K684" s="440"/>
      <c r="L684" s="440"/>
      <c r="M684" s="440"/>
      <c r="N684" s="440"/>
      <c r="O684" s="440"/>
      <c r="P684" s="440"/>
      <c r="Q684" s="440"/>
      <c r="R684" s="440"/>
      <c r="S684" s="440"/>
      <c r="T684" s="440"/>
      <c r="U684" s="440"/>
      <c r="V684" s="440"/>
      <c r="W684" s="440"/>
      <c r="X684" s="440"/>
      <c r="Y684" s="440"/>
      <c r="Z684" s="440"/>
    </row>
    <row r="685" ht="18.0" customHeight="1">
      <c r="A685" s="440"/>
      <c r="B685" s="4"/>
      <c r="C685" s="440"/>
      <c r="D685" s="460"/>
      <c r="E685" s="440"/>
      <c r="F685" s="440"/>
      <c r="G685" s="440"/>
      <c r="H685" s="440"/>
      <c r="I685" s="440"/>
      <c r="J685" s="440"/>
      <c r="K685" s="440"/>
      <c r="L685" s="440"/>
      <c r="M685" s="440"/>
      <c r="N685" s="440"/>
      <c r="O685" s="440"/>
      <c r="P685" s="440"/>
      <c r="Q685" s="440"/>
      <c r="R685" s="440"/>
      <c r="S685" s="440"/>
      <c r="T685" s="440"/>
      <c r="U685" s="440"/>
      <c r="V685" s="440"/>
      <c r="W685" s="440"/>
      <c r="X685" s="440"/>
      <c r="Y685" s="440"/>
      <c r="Z685" s="440"/>
    </row>
    <row r="686" ht="18.0" customHeight="1">
      <c r="A686" s="440"/>
      <c r="B686" s="4"/>
      <c r="C686" s="440"/>
      <c r="D686" s="460"/>
      <c r="E686" s="440"/>
      <c r="F686" s="440"/>
      <c r="G686" s="440"/>
      <c r="H686" s="440"/>
      <c r="I686" s="440"/>
      <c r="J686" s="440"/>
      <c r="K686" s="440"/>
      <c r="L686" s="440"/>
      <c r="M686" s="440"/>
      <c r="N686" s="440"/>
      <c r="O686" s="440"/>
      <c r="P686" s="440"/>
      <c r="Q686" s="440"/>
      <c r="R686" s="440"/>
      <c r="S686" s="440"/>
      <c r="T686" s="440"/>
      <c r="U686" s="440"/>
      <c r="V686" s="440"/>
      <c r="W686" s="440"/>
      <c r="X686" s="440"/>
      <c r="Y686" s="440"/>
      <c r="Z686" s="440"/>
    </row>
    <row r="687" ht="18.0" customHeight="1">
      <c r="A687" s="440"/>
      <c r="B687" s="4"/>
      <c r="C687" s="440"/>
      <c r="D687" s="460"/>
      <c r="E687" s="440"/>
      <c r="F687" s="440"/>
      <c r="G687" s="440"/>
      <c r="H687" s="440"/>
      <c r="I687" s="440"/>
      <c r="J687" s="440"/>
      <c r="K687" s="440"/>
      <c r="L687" s="440"/>
      <c r="M687" s="440"/>
      <c r="N687" s="440"/>
      <c r="O687" s="440"/>
      <c r="P687" s="440"/>
      <c r="Q687" s="440"/>
      <c r="R687" s="440"/>
      <c r="S687" s="440"/>
      <c r="T687" s="440"/>
      <c r="U687" s="440"/>
      <c r="V687" s="440"/>
      <c r="W687" s="440"/>
      <c r="X687" s="440"/>
      <c r="Y687" s="440"/>
      <c r="Z687" s="440"/>
    </row>
    <row r="688" ht="18.0" customHeight="1">
      <c r="A688" s="440"/>
      <c r="B688" s="4"/>
      <c r="C688" s="440"/>
      <c r="D688" s="460"/>
      <c r="E688" s="440"/>
      <c r="F688" s="440"/>
      <c r="G688" s="440"/>
      <c r="H688" s="440"/>
      <c r="I688" s="440"/>
      <c r="J688" s="440"/>
      <c r="K688" s="440"/>
      <c r="L688" s="440"/>
      <c r="M688" s="440"/>
      <c r="N688" s="440"/>
      <c r="O688" s="440"/>
      <c r="P688" s="440"/>
      <c r="Q688" s="440"/>
      <c r="R688" s="440"/>
      <c r="S688" s="440"/>
      <c r="T688" s="440"/>
      <c r="U688" s="440"/>
      <c r="V688" s="440"/>
      <c r="W688" s="440"/>
      <c r="X688" s="440"/>
      <c r="Y688" s="440"/>
      <c r="Z688" s="440"/>
    </row>
    <row r="689" ht="18.0" customHeight="1">
      <c r="A689" s="440"/>
      <c r="B689" s="4"/>
      <c r="C689" s="440"/>
      <c r="D689" s="460"/>
      <c r="E689" s="440"/>
      <c r="F689" s="440"/>
      <c r="G689" s="440"/>
      <c r="H689" s="440"/>
      <c r="I689" s="440"/>
      <c r="J689" s="440"/>
      <c r="K689" s="440"/>
      <c r="L689" s="440"/>
      <c r="M689" s="440"/>
      <c r="N689" s="440"/>
      <c r="O689" s="440"/>
      <c r="P689" s="440"/>
      <c r="Q689" s="440"/>
      <c r="R689" s="440"/>
      <c r="S689" s="440"/>
      <c r="T689" s="440"/>
      <c r="U689" s="440"/>
      <c r="V689" s="440"/>
      <c r="W689" s="440"/>
      <c r="X689" s="440"/>
      <c r="Y689" s="440"/>
      <c r="Z689" s="440"/>
    </row>
    <row r="690" ht="18.0" customHeight="1">
      <c r="A690" s="440"/>
      <c r="B690" s="4"/>
      <c r="C690" s="440"/>
      <c r="D690" s="460"/>
      <c r="E690" s="440"/>
      <c r="F690" s="440"/>
      <c r="G690" s="440"/>
      <c r="H690" s="440"/>
      <c r="I690" s="440"/>
      <c r="J690" s="440"/>
      <c r="K690" s="440"/>
      <c r="L690" s="440"/>
      <c r="M690" s="440"/>
      <c r="N690" s="440"/>
      <c r="O690" s="440"/>
      <c r="P690" s="440"/>
      <c r="Q690" s="440"/>
      <c r="R690" s="440"/>
      <c r="S690" s="440"/>
      <c r="T690" s="440"/>
      <c r="U690" s="440"/>
      <c r="V690" s="440"/>
      <c r="W690" s="440"/>
      <c r="X690" s="440"/>
      <c r="Y690" s="440"/>
      <c r="Z690" s="440"/>
    </row>
    <row r="691" ht="18.0" customHeight="1">
      <c r="A691" s="440"/>
      <c r="B691" s="4"/>
      <c r="C691" s="440"/>
      <c r="D691" s="460"/>
      <c r="E691" s="440"/>
      <c r="F691" s="440"/>
      <c r="G691" s="440"/>
      <c r="H691" s="440"/>
      <c r="I691" s="440"/>
      <c r="J691" s="440"/>
      <c r="K691" s="440"/>
      <c r="L691" s="440"/>
      <c r="M691" s="440"/>
      <c r="N691" s="440"/>
      <c r="O691" s="440"/>
      <c r="P691" s="440"/>
      <c r="Q691" s="440"/>
      <c r="R691" s="440"/>
      <c r="S691" s="440"/>
      <c r="T691" s="440"/>
      <c r="U691" s="440"/>
      <c r="V691" s="440"/>
      <c r="W691" s="440"/>
      <c r="X691" s="440"/>
      <c r="Y691" s="440"/>
      <c r="Z691" s="440"/>
    </row>
    <row r="692" ht="18.0" customHeight="1">
      <c r="A692" s="440"/>
      <c r="B692" s="4"/>
      <c r="C692" s="440"/>
      <c r="D692" s="460"/>
      <c r="E692" s="440"/>
      <c r="F692" s="440"/>
      <c r="G692" s="440"/>
      <c r="H692" s="440"/>
      <c r="I692" s="440"/>
      <c r="J692" s="440"/>
      <c r="K692" s="440"/>
      <c r="L692" s="440"/>
      <c r="M692" s="440"/>
      <c r="N692" s="440"/>
      <c r="O692" s="440"/>
      <c r="P692" s="440"/>
      <c r="Q692" s="440"/>
      <c r="R692" s="440"/>
      <c r="S692" s="440"/>
      <c r="T692" s="440"/>
      <c r="U692" s="440"/>
      <c r="V692" s="440"/>
      <c r="W692" s="440"/>
      <c r="X692" s="440"/>
      <c r="Y692" s="440"/>
      <c r="Z692" s="440"/>
    </row>
    <row r="693" ht="18.0" customHeight="1">
      <c r="A693" s="440"/>
      <c r="B693" s="4"/>
      <c r="C693" s="440"/>
      <c r="D693" s="460"/>
      <c r="E693" s="440"/>
      <c r="F693" s="440"/>
      <c r="G693" s="440"/>
      <c r="H693" s="440"/>
      <c r="I693" s="440"/>
      <c r="J693" s="440"/>
      <c r="K693" s="440"/>
      <c r="L693" s="440"/>
      <c r="M693" s="440"/>
      <c r="N693" s="440"/>
      <c r="O693" s="440"/>
      <c r="P693" s="440"/>
      <c r="Q693" s="440"/>
      <c r="R693" s="440"/>
      <c r="S693" s="440"/>
      <c r="T693" s="440"/>
      <c r="U693" s="440"/>
      <c r="V693" s="440"/>
      <c r="W693" s="440"/>
      <c r="X693" s="440"/>
      <c r="Y693" s="440"/>
      <c r="Z693" s="440"/>
    </row>
    <row r="694" ht="18.0" customHeight="1">
      <c r="A694" s="440"/>
      <c r="B694" s="4"/>
      <c r="C694" s="440"/>
      <c r="D694" s="460"/>
      <c r="E694" s="440"/>
      <c r="F694" s="440"/>
      <c r="G694" s="440"/>
      <c r="H694" s="440"/>
      <c r="I694" s="440"/>
      <c r="J694" s="440"/>
      <c r="K694" s="440"/>
      <c r="L694" s="440"/>
      <c r="M694" s="440"/>
      <c r="N694" s="440"/>
      <c r="O694" s="440"/>
      <c r="P694" s="440"/>
      <c r="Q694" s="440"/>
      <c r="R694" s="440"/>
      <c r="S694" s="440"/>
      <c r="T694" s="440"/>
      <c r="U694" s="440"/>
      <c r="V694" s="440"/>
      <c r="W694" s="440"/>
      <c r="X694" s="440"/>
      <c r="Y694" s="440"/>
      <c r="Z694" s="440"/>
    </row>
    <row r="695" ht="18.0" customHeight="1">
      <c r="A695" s="440"/>
      <c r="B695" s="4"/>
      <c r="C695" s="440"/>
      <c r="D695" s="460"/>
      <c r="E695" s="440"/>
      <c r="F695" s="440"/>
      <c r="G695" s="440"/>
      <c r="H695" s="440"/>
      <c r="I695" s="440"/>
      <c r="J695" s="440"/>
      <c r="K695" s="440"/>
      <c r="L695" s="440"/>
      <c r="M695" s="440"/>
      <c r="N695" s="440"/>
      <c r="O695" s="440"/>
      <c r="P695" s="440"/>
      <c r="Q695" s="440"/>
      <c r="R695" s="440"/>
      <c r="S695" s="440"/>
      <c r="T695" s="440"/>
      <c r="U695" s="440"/>
      <c r="V695" s="440"/>
      <c r="W695" s="440"/>
      <c r="X695" s="440"/>
      <c r="Y695" s="440"/>
      <c r="Z695" s="440"/>
    </row>
    <row r="696" ht="18.0" customHeight="1">
      <c r="A696" s="440"/>
      <c r="B696" s="4"/>
      <c r="C696" s="440"/>
      <c r="D696" s="460"/>
      <c r="E696" s="440"/>
      <c r="F696" s="440"/>
      <c r="G696" s="440"/>
      <c r="H696" s="440"/>
      <c r="I696" s="440"/>
      <c r="J696" s="440"/>
      <c r="K696" s="440"/>
      <c r="L696" s="440"/>
      <c r="M696" s="440"/>
      <c r="N696" s="440"/>
      <c r="O696" s="440"/>
      <c r="P696" s="440"/>
      <c r="Q696" s="440"/>
      <c r="R696" s="440"/>
      <c r="S696" s="440"/>
      <c r="T696" s="440"/>
      <c r="U696" s="440"/>
      <c r="V696" s="440"/>
      <c r="W696" s="440"/>
      <c r="X696" s="440"/>
      <c r="Y696" s="440"/>
      <c r="Z696" s="440"/>
    </row>
    <row r="697" ht="18.0" customHeight="1">
      <c r="A697" s="440"/>
      <c r="B697" s="4"/>
      <c r="C697" s="440"/>
      <c r="D697" s="460"/>
      <c r="E697" s="440"/>
      <c r="F697" s="440"/>
      <c r="G697" s="440"/>
      <c r="H697" s="440"/>
      <c r="I697" s="440"/>
      <c r="J697" s="440"/>
      <c r="K697" s="440"/>
      <c r="L697" s="440"/>
      <c r="M697" s="440"/>
      <c r="N697" s="440"/>
      <c r="O697" s="440"/>
      <c r="P697" s="440"/>
      <c r="Q697" s="440"/>
      <c r="R697" s="440"/>
      <c r="S697" s="440"/>
      <c r="T697" s="440"/>
      <c r="U697" s="440"/>
      <c r="V697" s="440"/>
      <c r="W697" s="440"/>
      <c r="X697" s="440"/>
      <c r="Y697" s="440"/>
      <c r="Z697" s="440"/>
    </row>
    <row r="698" ht="18.0" customHeight="1">
      <c r="A698" s="440"/>
      <c r="B698" s="4"/>
      <c r="C698" s="440"/>
      <c r="D698" s="460"/>
      <c r="E698" s="440"/>
      <c r="F698" s="440"/>
      <c r="G698" s="440"/>
      <c r="H698" s="440"/>
      <c r="I698" s="440"/>
      <c r="J698" s="440"/>
      <c r="K698" s="440"/>
      <c r="L698" s="440"/>
      <c r="M698" s="440"/>
      <c r="N698" s="440"/>
      <c r="O698" s="440"/>
      <c r="P698" s="440"/>
      <c r="Q698" s="440"/>
      <c r="R698" s="440"/>
      <c r="S698" s="440"/>
      <c r="T698" s="440"/>
      <c r="U698" s="440"/>
      <c r="V698" s="440"/>
      <c r="W698" s="440"/>
      <c r="X698" s="440"/>
      <c r="Y698" s="440"/>
      <c r="Z698" s="440"/>
    </row>
    <row r="699" ht="18.0" customHeight="1">
      <c r="A699" s="440"/>
      <c r="B699" s="4"/>
      <c r="C699" s="440"/>
      <c r="D699" s="460"/>
      <c r="E699" s="440"/>
      <c r="F699" s="440"/>
      <c r="G699" s="440"/>
      <c r="H699" s="440"/>
      <c r="I699" s="440"/>
      <c r="J699" s="440"/>
      <c r="K699" s="440"/>
      <c r="L699" s="440"/>
      <c r="M699" s="440"/>
      <c r="N699" s="440"/>
      <c r="O699" s="440"/>
      <c r="P699" s="440"/>
      <c r="Q699" s="440"/>
      <c r="R699" s="440"/>
      <c r="S699" s="440"/>
      <c r="T699" s="440"/>
      <c r="U699" s="440"/>
      <c r="V699" s="440"/>
      <c r="W699" s="440"/>
      <c r="X699" s="440"/>
      <c r="Y699" s="440"/>
      <c r="Z699" s="440"/>
    </row>
    <row r="700" ht="18.0" customHeight="1">
      <c r="A700" s="440"/>
      <c r="B700" s="4"/>
      <c r="C700" s="440"/>
      <c r="D700" s="460"/>
      <c r="E700" s="440"/>
      <c r="F700" s="440"/>
      <c r="G700" s="440"/>
      <c r="H700" s="440"/>
      <c r="I700" s="440"/>
      <c r="J700" s="440"/>
      <c r="K700" s="440"/>
      <c r="L700" s="440"/>
      <c r="M700" s="440"/>
      <c r="N700" s="440"/>
      <c r="O700" s="440"/>
      <c r="P700" s="440"/>
      <c r="Q700" s="440"/>
      <c r="R700" s="440"/>
      <c r="S700" s="440"/>
      <c r="T700" s="440"/>
      <c r="U700" s="440"/>
      <c r="V700" s="440"/>
      <c r="W700" s="440"/>
      <c r="X700" s="440"/>
      <c r="Y700" s="440"/>
      <c r="Z700" s="440"/>
    </row>
    <row r="701" ht="18.0" customHeight="1">
      <c r="A701" s="440"/>
      <c r="B701" s="4"/>
      <c r="C701" s="440"/>
      <c r="D701" s="460"/>
      <c r="E701" s="440"/>
      <c r="F701" s="440"/>
      <c r="G701" s="440"/>
      <c r="H701" s="440"/>
      <c r="I701" s="440"/>
      <c r="J701" s="440"/>
      <c r="K701" s="440"/>
      <c r="L701" s="440"/>
      <c r="M701" s="440"/>
      <c r="N701" s="440"/>
      <c r="O701" s="440"/>
      <c r="P701" s="440"/>
      <c r="Q701" s="440"/>
      <c r="R701" s="440"/>
      <c r="S701" s="440"/>
      <c r="T701" s="440"/>
      <c r="U701" s="440"/>
      <c r="V701" s="440"/>
      <c r="W701" s="440"/>
      <c r="X701" s="440"/>
      <c r="Y701" s="440"/>
      <c r="Z701" s="440"/>
    </row>
    <row r="702" ht="18.0" customHeight="1">
      <c r="A702" s="440"/>
      <c r="B702" s="4"/>
      <c r="C702" s="440"/>
      <c r="D702" s="460"/>
      <c r="E702" s="440"/>
      <c r="F702" s="440"/>
      <c r="G702" s="440"/>
      <c r="H702" s="440"/>
      <c r="I702" s="440"/>
      <c r="J702" s="440"/>
      <c r="K702" s="440"/>
      <c r="L702" s="440"/>
      <c r="M702" s="440"/>
      <c r="N702" s="440"/>
      <c r="O702" s="440"/>
      <c r="P702" s="440"/>
      <c r="Q702" s="440"/>
      <c r="R702" s="440"/>
      <c r="S702" s="440"/>
      <c r="T702" s="440"/>
      <c r="U702" s="440"/>
      <c r="V702" s="440"/>
      <c r="W702" s="440"/>
      <c r="X702" s="440"/>
      <c r="Y702" s="440"/>
      <c r="Z702" s="440"/>
    </row>
    <row r="703" ht="18.0" customHeight="1">
      <c r="A703" s="440"/>
      <c r="B703" s="4"/>
      <c r="C703" s="440"/>
      <c r="D703" s="460"/>
      <c r="E703" s="440"/>
      <c r="F703" s="440"/>
      <c r="G703" s="440"/>
      <c r="H703" s="440"/>
      <c r="I703" s="440"/>
      <c r="J703" s="440"/>
      <c r="K703" s="440"/>
      <c r="L703" s="440"/>
      <c r="M703" s="440"/>
      <c r="N703" s="440"/>
      <c r="O703" s="440"/>
      <c r="P703" s="440"/>
      <c r="Q703" s="440"/>
      <c r="R703" s="440"/>
      <c r="S703" s="440"/>
      <c r="T703" s="440"/>
      <c r="U703" s="440"/>
      <c r="V703" s="440"/>
      <c r="W703" s="440"/>
      <c r="X703" s="440"/>
      <c r="Y703" s="440"/>
      <c r="Z703" s="440"/>
    </row>
    <row r="704" ht="18.0" customHeight="1">
      <c r="A704" s="440"/>
      <c r="B704" s="4"/>
      <c r="C704" s="440"/>
      <c r="D704" s="460"/>
      <c r="E704" s="440"/>
      <c r="F704" s="440"/>
      <c r="G704" s="440"/>
      <c r="H704" s="440"/>
      <c r="I704" s="440"/>
      <c r="J704" s="440"/>
      <c r="K704" s="440"/>
      <c r="L704" s="440"/>
      <c r="M704" s="440"/>
      <c r="N704" s="440"/>
      <c r="O704" s="440"/>
      <c r="P704" s="440"/>
      <c r="Q704" s="440"/>
      <c r="R704" s="440"/>
      <c r="S704" s="440"/>
      <c r="T704" s="440"/>
      <c r="U704" s="440"/>
      <c r="V704" s="440"/>
      <c r="W704" s="440"/>
      <c r="X704" s="440"/>
      <c r="Y704" s="440"/>
      <c r="Z704" s="440"/>
    </row>
    <row r="705" ht="18.0" customHeight="1">
      <c r="A705" s="440"/>
      <c r="B705" s="4"/>
      <c r="C705" s="440"/>
      <c r="D705" s="460"/>
      <c r="E705" s="440"/>
      <c r="F705" s="440"/>
      <c r="G705" s="440"/>
      <c r="H705" s="440"/>
      <c r="I705" s="440"/>
      <c r="J705" s="440"/>
      <c r="K705" s="440"/>
      <c r="L705" s="440"/>
      <c r="M705" s="440"/>
      <c r="N705" s="440"/>
      <c r="O705" s="440"/>
      <c r="P705" s="440"/>
      <c r="Q705" s="440"/>
      <c r="R705" s="440"/>
      <c r="S705" s="440"/>
      <c r="T705" s="440"/>
      <c r="U705" s="440"/>
      <c r="V705" s="440"/>
      <c r="W705" s="440"/>
      <c r="X705" s="440"/>
      <c r="Y705" s="440"/>
      <c r="Z705" s="440"/>
    </row>
    <row r="706" ht="18.0" customHeight="1">
      <c r="A706" s="440"/>
      <c r="B706" s="4"/>
      <c r="C706" s="440"/>
      <c r="D706" s="460"/>
      <c r="E706" s="440"/>
      <c r="F706" s="440"/>
      <c r="G706" s="440"/>
      <c r="H706" s="440"/>
      <c r="I706" s="440"/>
      <c r="J706" s="440"/>
      <c r="K706" s="440"/>
      <c r="L706" s="440"/>
      <c r="M706" s="440"/>
      <c r="N706" s="440"/>
      <c r="O706" s="440"/>
      <c r="P706" s="440"/>
      <c r="Q706" s="440"/>
      <c r="R706" s="440"/>
      <c r="S706" s="440"/>
      <c r="T706" s="440"/>
      <c r="U706" s="440"/>
      <c r="V706" s="440"/>
      <c r="W706" s="440"/>
      <c r="X706" s="440"/>
      <c r="Y706" s="440"/>
      <c r="Z706" s="440"/>
    </row>
    <row r="707" ht="18.0" customHeight="1">
      <c r="A707" s="440"/>
      <c r="B707" s="4"/>
      <c r="C707" s="440"/>
      <c r="D707" s="460"/>
      <c r="E707" s="440"/>
      <c r="F707" s="440"/>
      <c r="G707" s="440"/>
      <c r="H707" s="440"/>
      <c r="I707" s="440"/>
      <c r="J707" s="440"/>
      <c r="K707" s="440"/>
      <c r="L707" s="440"/>
      <c r="M707" s="440"/>
      <c r="N707" s="440"/>
      <c r="O707" s="440"/>
      <c r="P707" s="440"/>
      <c r="Q707" s="440"/>
      <c r="R707" s="440"/>
      <c r="S707" s="440"/>
      <c r="T707" s="440"/>
      <c r="U707" s="440"/>
      <c r="V707" s="440"/>
      <c r="W707" s="440"/>
      <c r="X707" s="440"/>
      <c r="Y707" s="440"/>
      <c r="Z707" s="440"/>
    </row>
    <row r="708" ht="18.0" customHeight="1">
      <c r="A708" s="440"/>
      <c r="B708" s="4"/>
      <c r="C708" s="440"/>
      <c r="D708" s="460"/>
      <c r="E708" s="440"/>
      <c r="F708" s="440"/>
      <c r="G708" s="440"/>
      <c r="H708" s="440"/>
      <c r="I708" s="440"/>
      <c r="J708" s="440"/>
      <c r="K708" s="440"/>
      <c r="L708" s="440"/>
      <c r="M708" s="440"/>
      <c r="N708" s="440"/>
      <c r="O708" s="440"/>
      <c r="P708" s="440"/>
      <c r="Q708" s="440"/>
      <c r="R708" s="440"/>
      <c r="S708" s="440"/>
      <c r="T708" s="440"/>
      <c r="U708" s="440"/>
      <c r="V708" s="440"/>
      <c r="W708" s="440"/>
      <c r="X708" s="440"/>
      <c r="Y708" s="440"/>
      <c r="Z708" s="440"/>
    </row>
    <row r="709" ht="18.0" customHeight="1">
      <c r="A709" s="440"/>
      <c r="B709" s="4"/>
      <c r="C709" s="440"/>
      <c r="D709" s="460"/>
      <c r="E709" s="440"/>
      <c r="F709" s="440"/>
      <c r="G709" s="440"/>
      <c r="H709" s="440"/>
      <c r="I709" s="440"/>
      <c r="J709" s="440"/>
      <c r="K709" s="440"/>
      <c r="L709" s="440"/>
      <c r="M709" s="440"/>
      <c r="N709" s="440"/>
      <c r="O709" s="440"/>
      <c r="P709" s="440"/>
      <c r="Q709" s="440"/>
      <c r="R709" s="440"/>
      <c r="S709" s="440"/>
      <c r="T709" s="440"/>
      <c r="U709" s="440"/>
      <c r="V709" s="440"/>
      <c r="W709" s="440"/>
      <c r="X709" s="440"/>
      <c r="Y709" s="440"/>
      <c r="Z709" s="440"/>
    </row>
    <row r="710" ht="18.0" customHeight="1">
      <c r="A710" s="440"/>
      <c r="B710" s="4"/>
      <c r="C710" s="440"/>
      <c r="D710" s="460"/>
      <c r="E710" s="440"/>
      <c r="F710" s="440"/>
      <c r="G710" s="440"/>
      <c r="H710" s="440"/>
      <c r="I710" s="440"/>
      <c r="J710" s="440"/>
      <c r="K710" s="440"/>
      <c r="L710" s="440"/>
      <c r="M710" s="440"/>
      <c r="N710" s="440"/>
      <c r="O710" s="440"/>
      <c r="P710" s="440"/>
      <c r="Q710" s="440"/>
      <c r="R710" s="440"/>
      <c r="S710" s="440"/>
      <c r="T710" s="440"/>
      <c r="U710" s="440"/>
      <c r="V710" s="440"/>
      <c r="W710" s="440"/>
      <c r="X710" s="440"/>
      <c r="Y710" s="440"/>
      <c r="Z710" s="440"/>
    </row>
    <row r="711" ht="18.0" customHeight="1">
      <c r="A711" s="440"/>
      <c r="B711" s="4"/>
      <c r="C711" s="440"/>
      <c r="D711" s="460"/>
      <c r="E711" s="440"/>
      <c r="F711" s="440"/>
      <c r="G711" s="440"/>
      <c r="H711" s="440"/>
      <c r="I711" s="440"/>
      <c r="J711" s="440"/>
      <c r="K711" s="440"/>
      <c r="L711" s="440"/>
      <c r="M711" s="440"/>
      <c r="N711" s="440"/>
      <c r="O711" s="440"/>
      <c r="P711" s="440"/>
      <c r="Q711" s="440"/>
      <c r="R711" s="440"/>
      <c r="S711" s="440"/>
      <c r="T711" s="440"/>
      <c r="U711" s="440"/>
      <c r="V711" s="440"/>
      <c r="W711" s="440"/>
      <c r="X711" s="440"/>
      <c r="Y711" s="440"/>
      <c r="Z711" s="440"/>
    </row>
    <row r="712" ht="18.0" customHeight="1">
      <c r="A712" s="440"/>
      <c r="B712" s="4"/>
      <c r="C712" s="440"/>
      <c r="D712" s="460"/>
      <c r="E712" s="440"/>
      <c r="F712" s="440"/>
      <c r="G712" s="440"/>
      <c r="H712" s="440"/>
      <c r="I712" s="440"/>
      <c r="J712" s="440"/>
      <c r="K712" s="440"/>
      <c r="L712" s="440"/>
      <c r="M712" s="440"/>
      <c r="N712" s="440"/>
      <c r="O712" s="440"/>
      <c r="P712" s="440"/>
      <c r="Q712" s="440"/>
      <c r="R712" s="440"/>
      <c r="S712" s="440"/>
      <c r="T712" s="440"/>
      <c r="U712" s="440"/>
      <c r="V712" s="440"/>
      <c r="W712" s="440"/>
      <c r="X712" s="440"/>
      <c r="Y712" s="440"/>
      <c r="Z712" s="440"/>
    </row>
    <row r="713" ht="18.0" customHeight="1">
      <c r="A713" s="440"/>
      <c r="B713" s="4"/>
      <c r="C713" s="440"/>
      <c r="D713" s="460"/>
      <c r="E713" s="440"/>
      <c r="F713" s="440"/>
      <c r="G713" s="440"/>
      <c r="H713" s="440"/>
      <c r="I713" s="440"/>
      <c r="J713" s="440"/>
      <c r="K713" s="440"/>
      <c r="L713" s="440"/>
      <c r="M713" s="440"/>
      <c r="N713" s="440"/>
      <c r="O713" s="440"/>
      <c r="P713" s="440"/>
      <c r="Q713" s="440"/>
      <c r="R713" s="440"/>
      <c r="S713" s="440"/>
      <c r="T713" s="440"/>
      <c r="U713" s="440"/>
      <c r="V713" s="440"/>
      <c r="W713" s="440"/>
      <c r="X713" s="440"/>
      <c r="Y713" s="440"/>
      <c r="Z713" s="440"/>
    </row>
    <row r="714" ht="18.0" customHeight="1">
      <c r="A714" s="440"/>
      <c r="B714" s="4"/>
      <c r="C714" s="440"/>
      <c r="D714" s="460"/>
      <c r="E714" s="440"/>
      <c r="F714" s="440"/>
      <c r="G714" s="440"/>
      <c r="H714" s="440"/>
      <c r="I714" s="440"/>
      <c r="J714" s="440"/>
      <c r="K714" s="440"/>
      <c r="L714" s="440"/>
      <c r="M714" s="440"/>
      <c r="N714" s="440"/>
      <c r="O714" s="440"/>
      <c r="P714" s="440"/>
      <c r="Q714" s="440"/>
      <c r="R714" s="440"/>
      <c r="S714" s="440"/>
      <c r="T714" s="440"/>
      <c r="U714" s="440"/>
      <c r="V714" s="440"/>
      <c r="W714" s="440"/>
      <c r="X714" s="440"/>
      <c r="Y714" s="440"/>
      <c r="Z714" s="440"/>
    </row>
    <row r="715" ht="18.0" customHeight="1">
      <c r="A715" s="440"/>
      <c r="B715" s="4"/>
      <c r="C715" s="440"/>
      <c r="D715" s="460"/>
      <c r="E715" s="440"/>
      <c r="F715" s="440"/>
      <c r="G715" s="440"/>
      <c r="H715" s="440"/>
      <c r="I715" s="440"/>
      <c r="J715" s="440"/>
      <c r="K715" s="440"/>
      <c r="L715" s="440"/>
      <c r="M715" s="440"/>
      <c r="N715" s="440"/>
      <c r="O715" s="440"/>
      <c r="P715" s="440"/>
      <c r="Q715" s="440"/>
      <c r="R715" s="440"/>
      <c r="S715" s="440"/>
      <c r="T715" s="440"/>
      <c r="U715" s="440"/>
      <c r="V715" s="440"/>
      <c r="W715" s="440"/>
      <c r="X715" s="440"/>
      <c r="Y715" s="440"/>
      <c r="Z715" s="440"/>
    </row>
    <row r="716" ht="18.0" customHeight="1">
      <c r="A716" s="440"/>
      <c r="B716" s="4"/>
      <c r="C716" s="440"/>
      <c r="D716" s="460"/>
      <c r="E716" s="440"/>
      <c r="F716" s="440"/>
      <c r="G716" s="440"/>
      <c r="H716" s="440"/>
      <c r="I716" s="440"/>
      <c r="J716" s="440"/>
      <c r="K716" s="440"/>
      <c r="L716" s="440"/>
      <c r="M716" s="440"/>
      <c r="N716" s="440"/>
      <c r="O716" s="440"/>
      <c r="P716" s="440"/>
      <c r="Q716" s="440"/>
      <c r="R716" s="440"/>
      <c r="S716" s="440"/>
      <c r="T716" s="440"/>
      <c r="U716" s="440"/>
      <c r="V716" s="440"/>
      <c r="W716" s="440"/>
      <c r="X716" s="440"/>
      <c r="Y716" s="440"/>
      <c r="Z716" s="440"/>
    </row>
    <row r="717" ht="18.0" customHeight="1">
      <c r="A717" s="440"/>
      <c r="B717" s="4"/>
      <c r="C717" s="440"/>
      <c r="D717" s="460"/>
      <c r="E717" s="440"/>
      <c r="F717" s="440"/>
      <c r="G717" s="440"/>
      <c r="H717" s="440"/>
      <c r="I717" s="440"/>
      <c r="J717" s="440"/>
      <c r="K717" s="440"/>
      <c r="L717" s="440"/>
      <c r="M717" s="440"/>
      <c r="N717" s="440"/>
      <c r="O717" s="440"/>
      <c r="P717" s="440"/>
      <c r="Q717" s="440"/>
      <c r="R717" s="440"/>
      <c r="S717" s="440"/>
      <c r="T717" s="440"/>
      <c r="U717" s="440"/>
      <c r="V717" s="440"/>
      <c r="W717" s="440"/>
      <c r="X717" s="440"/>
      <c r="Y717" s="440"/>
      <c r="Z717" s="440"/>
    </row>
    <row r="718" ht="18.0" customHeight="1">
      <c r="A718" s="440"/>
      <c r="B718" s="4"/>
      <c r="C718" s="440"/>
      <c r="D718" s="460"/>
      <c r="E718" s="440"/>
      <c r="F718" s="440"/>
      <c r="G718" s="440"/>
      <c r="H718" s="440"/>
      <c r="I718" s="440"/>
      <c r="J718" s="440"/>
      <c r="K718" s="440"/>
      <c r="L718" s="440"/>
      <c r="M718" s="440"/>
      <c r="N718" s="440"/>
      <c r="O718" s="440"/>
      <c r="P718" s="440"/>
      <c r="Q718" s="440"/>
      <c r="R718" s="440"/>
      <c r="S718" s="440"/>
      <c r="T718" s="440"/>
      <c r="U718" s="440"/>
      <c r="V718" s="440"/>
      <c r="W718" s="440"/>
      <c r="X718" s="440"/>
      <c r="Y718" s="440"/>
      <c r="Z718" s="440"/>
    </row>
    <row r="719" ht="18.0" customHeight="1">
      <c r="A719" s="440"/>
      <c r="B719" s="4"/>
      <c r="C719" s="440"/>
      <c r="D719" s="460"/>
      <c r="E719" s="440"/>
      <c r="F719" s="440"/>
      <c r="G719" s="440"/>
      <c r="H719" s="440"/>
      <c r="I719" s="440"/>
      <c r="J719" s="440"/>
      <c r="K719" s="440"/>
      <c r="L719" s="440"/>
      <c r="M719" s="440"/>
      <c r="N719" s="440"/>
      <c r="O719" s="440"/>
      <c r="P719" s="440"/>
      <c r="Q719" s="440"/>
      <c r="R719" s="440"/>
      <c r="S719" s="440"/>
      <c r="T719" s="440"/>
      <c r="U719" s="440"/>
      <c r="V719" s="440"/>
      <c r="W719" s="440"/>
      <c r="X719" s="440"/>
      <c r="Y719" s="440"/>
      <c r="Z719" s="440"/>
    </row>
    <row r="720" ht="18.0" customHeight="1">
      <c r="A720" s="440"/>
      <c r="B720" s="4"/>
      <c r="C720" s="440"/>
      <c r="D720" s="460"/>
      <c r="E720" s="440"/>
      <c r="F720" s="440"/>
      <c r="G720" s="440"/>
      <c r="H720" s="440"/>
      <c r="I720" s="440"/>
      <c r="J720" s="440"/>
      <c r="K720" s="440"/>
      <c r="L720" s="440"/>
      <c r="M720" s="440"/>
      <c r="N720" s="440"/>
      <c r="O720" s="440"/>
      <c r="P720" s="440"/>
      <c r="Q720" s="440"/>
      <c r="R720" s="440"/>
      <c r="S720" s="440"/>
      <c r="T720" s="440"/>
      <c r="U720" s="440"/>
      <c r="V720" s="440"/>
      <c r="W720" s="440"/>
      <c r="X720" s="440"/>
      <c r="Y720" s="440"/>
      <c r="Z720" s="440"/>
    </row>
    <row r="721" ht="18.0" customHeight="1">
      <c r="A721" s="440"/>
      <c r="B721" s="4"/>
      <c r="C721" s="440"/>
      <c r="D721" s="460"/>
      <c r="E721" s="440"/>
      <c r="F721" s="440"/>
      <c r="G721" s="440"/>
      <c r="H721" s="440"/>
      <c r="I721" s="440"/>
      <c r="J721" s="440"/>
      <c r="K721" s="440"/>
      <c r="L721" s="440"/>
      <c r="M721" s="440"/>
      <c r="N721" s="440"/>
      <c r="O721" s="440"/>
      <c r="P721" s="440"/>
      <c r="Q721" s="440"/>
      <c r="R721" s="440"/>
      <c r="S721" s="440"/>
      <c r="T721" s="440"/>
      <c r="U721" s="440"/>
      <c r="V721" s="440"/>
      <c r="W721" s="440"/>
      <c r="X721" s="440"/>
      <c r="Y721" s="440"/>
      <c r="Z721" s="440"/>
    </row>
    <row r="722" ht="18.0" customHeight="1">
      <c r="A722" s="440"/>
      <c r="B722" s="4"/>
      <c r="C722" s="440"/>
      <c r="D722" s="460"/>
      <c r="E722" s="440"/>
      <c r="F722" s="440"/>
      <c r="G722" s="440"/>
      <c r="H722" s="440"/>
      <c r="I722" s="440"/>
      <c r="J722" s="440"/>
      <c r="K722" s="440"/>
      <c r="L722" s="440"/>
      <c r="M722" s="440"/>
      <c r="N722" s="440"/>
      <c r="O722" s="440"/>
      <c r="P722" s="440"/>
      <c r="Q722" s="440"/>
      <c r="R722" s="440"/>
      <c r="S722" s="440"/>
      <c r="T722" s="440"/>
      <c r="U722" s="440"/>
      <c r="V722" s="440"/>
      <c r="W722" s="440"/>
      <c r="X722" s="440"/>
      <c r="Y722" s="440"/>
      <c r="Z722" s="440"/>
    </row>
    <row r="723" ht="18.0" customHeight="1">
      <c r="A723" s="440"/>
      <c r="B723" s="4"/>
      <c r="C723" s="440"/>
      <c r="D723" s="460"/>
      <c r="E723" s="440"/>
      <c r="F723" s="440"/>
      <c r="G723" s="440"/>
      <c r="H723" s="440"/>
      <c r="I723" s="440"/>
      <c r="J723" s="440"/>
      <c r="K723" s="440"/>
      <c r="L723" s="440"/>
      <c r="M723" s="440"/>
      <c r="N723" s="440"/>
      <c r="O723" s="440"/>
      <c r="P723" s="440"/>
      <c r="Q723" s="440"/>
      <c r="R723" s="440"/>
      <c r="S723" s="440"/>
      <c r="T723" s="440"/>
      <c r="U723" s="440"/>
      <c r="V723" s="440"/>
      <c r="W723" s="440"/>
      <c r="X723" s="440"/>
      <c r="Y723" s="440"/>
      <c r="Z723" s="440"/>
    </row>
    <row r="724" ht="18.0" customHeight="1">
      <c r="A724" s="440"/>
      <c r="B724" s="4"/>
      <c r="C724" s="440"/>
      <c r="D724" s="460"/>
      <c r="E724" s="440"/>
      <c r="F724" s="440"/>
      <c r="G724" s="440"/>
      <c r="H724" s="440"/>
      <c r="I724" s="440"/>
      <c r="J724" s="440"/>
      <c r="K724" s="440"/>
      <c r="L724" s="440"/>
      <c r="M724" s="440"/>
      <c r="N724" s="440"/>
      <c r="O724" s="440"/>
      <c r="P724" s="440"/>
      <c r="Q724" s="440"/>
      <c r="R724" s="440"/>
      <c r="S724" s="440"/>
      <c r="T724" s="440"/>
      <c r="U724" s="440"/>
      <c r="V724" s="440"/>
      <c r="W724" s="440"/>
      <c r="X724" s="440"/>
      <c r="Y724" s="440"/>
      <c r="Z724" s="440"/>
    </row>
    <row r="725" ht="18.0" customHeight="1">
      <c r="A725" s="440"/>
      <c r="B725" s="4"/>
      <c r="C725" s="440"/>
      <c r="D725" s="460"/>
      <c r="E725" s="440"/>
      <c r="F725" s="440"/>
      <c r="G725" s="440"/>
      <c r="H725" s="440"/>
      <c r="I725" s="440"/>
      <c r="J725" s="440"/>
      <c r="K725" s="440"/>
      <c r="L725" s="440"/>
      <c r="M725" s="440"/>
      <c r="N725" s="440"/>
      <c r="O725" s="440"/>
      <c r="P725" s="440"/>
      <c r="Q725" s="440"/>
      <c r="R725" s="440"/>
      <c r="S725" s="440"/>
      <c r="T725" s="440"/>
      <c r="U725" s="440"/>
      <c r="V725" s="440"/>
      <c r="W725" s="440"/>
      <c r="X725" s="440"/>
      <c r="Y725" s="440"/>
      <c r="Z725" s="440"/>
    </row>
    <row r="726" ht="18.0" customHeight="1">
      <c r="A726" s="440"/>
      <c r="B726" s="4"/>
      <c r="C726" s="440"/>
      <c r="D726" s="460"/>
      <c r="E726" s="440"/>
      <c r="F726" s="440"/>
      <c r="G726" s="440"/>
      <c r="H726" s="440"/>
      <c r="I726" s="440"/>
      <c r="J726" s="440"/>
      <c r="K726" s="440"/>
      <c r="L726" s="440"/>
      <c r="M726" s="440"/>
      <c r="N726" s="440"/>
      <c r="O726" s="440"/>
      <c r="P726" s="440"/>
      <c r="Q726" s="440"/>
      <c r="R726" s="440"/>
      <c r="S726" s="440"/>
      <c r="T726" s="440"/>
      <c r="U726" s="440"/>
      <c r="V726" s="440"/>
      <c r="W726" s="440"/>
      <c r="X726" s="440"/>
      <c r="Y726" s="440"/>
      <c r="Z726" s="440"/>
    </row>
    <row r="727" ht="18.0" customHeight="1">
      <c r="A727" s="440"/>
      <c r="B727" s="4"/>
      <c r="C727" s="440"/>
      <c r="D727" s="460"/>
      <c r="E727" s="440"/>
      <c r="F727" s="440"/>
      <c r="G727" s="440"/>
      <c r="H727" s="440"/>
      <c r="I727" s="440"/>
      <c r="J727" s="440"/>
      <c r="K727" s="440"/>
      <c r="L727" s="440"/>
      <c r="M727" s="440"/>
      <c r="N727" s="440"/>
      <c r="O727" s="440"/>
      <c r="P727" s="440"/>
      <c r="Q727" s="440"/>
      <c r="R727" s="440"/>
      <c r="S727" s="440"/>
      <c r="T727" s="440"/>
      <c r="U727" s="440"/>
      <c r="V727" s="440"/>
      <c r="W727" s="440"/>
      <c r="X727" s="440"/>
      <c r="Y727" s="440"/>
      <c r="Z727" s="440"/>
    </row>
    <row r="728" ht="18.0" customHeight="1">
      <c r="A728" s="440"/>
      <c r="B728" s="4"/>
      <c r="C728" s="440"/>
      <c r="D728" s="460"/>
      <c r="E728" s="440"/>
      <c r="F728" s="440"/>
      <c r="G728" s="440"/>
      <c r="H728" s="440"/>
      <c r="I728" s="440"/>
      <c r="J728" s="440"/>
      <c r="K728" s="440"/>
      <c r="L728" s="440"/>
      <c r="M728" s="440"/>
      <c r="N728" s="440"/>
      <c r="O728" s="440"/>
      <c r="P728" s="440"/>
      <c r="Q728" s="440"/>
      <c r="R728" s="440"/>
      <c r="S728" s="440"/>
      <c r="T728" s="440"/>
      <c r="U728" s="440"/>
      <c r="V728" s="440"/>
      <c r="W728" s="440"/>
      <c r="X728" s="440"/>
      <c r="Y728" s="440"/>
      <c r="Z728" s="440"/>
    </row>
    <row r="729" ht="18.0" customHeight="1">
      <c r="A729" s="440"/>
      <c r="B729" s="4"/>
      <c r="C729" s="440"/>
      <c r="D729" s="460"/>
      <c r="E729" s="440"/>
      <c r="F729" s="440"/>
      <c r="G729" s="440"/>
      <c r="H729" s="440"/>
      <c r="I729" s="440"/>
      <c r="J729" s="440"/>
      <c r="K729" s="440"/>
      <c r="L729" s="440"/>
      <c r="M729" s="440"/>
      <c r="N729" s="440"/>
      <c r="O729" s="440"/>
      <c r="P729" s="440"/>
      <c r="Q729" s="440"/>
      <c r="R729" s="440"/>
      <c r="S729" s="440"/>
      <c r="T729" s="440"/>
      <c r="U729" s="440"/>
      <c r="V729" s="440"/>
      <c r="W729" s="440"/>
      <c r="X729" s="440"/>
      <c r="Y729" s="440"/>
      <c r="Z729" s="440"/>
    </row>
    <row r="730" ht="18.0" customHeight="1">
      <c r="A730" s="440"/>
      <c r="B730" s="4"/>
      <c r="C730" s="440"/>
      <c r="D730" s="460"/>
      <c r="E730" s="440"/>
      <c r="F730" s="440"/>
      <c r="G730" s="440"/>
      <c r="H730" s="440"/>
      <c r="I730" s="440"/>
      <c r="J730" s="440"/>
      <c r="K730" s="440"/>
      <c r="L730" s="440"/>
      <c r="M730" s="440"/>
      <c r="N730" s="440"/>
      <c r="O730" s="440"/>
      <c r="P730" s="440"/>
      <c r="Q730" s="440"/>
      <c r="R730" s="440"/>
      <c r="S730" s="440"/>
      <c r="T730" s="440"/>
      <c r="U730" s="440"/>
      <c r="V730" s="440"/>
      <c r="W730" s="440"/>
      <c r="X730" s="440"/>
      <c r="Y730" s="440"/>
      <c r="Z730" s="440"/>
    </row>
    <row r="731" ht="18.0" customHeight="1">
      <c r="A731" s="440"/>
      <c r="B731" s="4"/>
      <c r="C731" s="440"/>
      <c r="D731" s="460"/>
      <c r="E731" s="440"/>
      <c r="F731" s="440"/>
      <c r="G731" s="440"/>
      <c r="H731" s="440"/>
      <c r="I731" s="440"/>
      <c r="J731" s="440"/>
      <c r="K731" s="440"/>
      <c r="L731" s="440"/>
      <c r="M731" s="440"/>
      <c r="N731" s="440"/>
      <c r="O731" s="440"/>
      <c r="P731" s="440"/>
      <c r="Q731" s="440"/>
      <c r="R731" s="440"/>
      <c r="S731" s="440"/>
      <c r="T731" s="440"/>
      <c r="U731" s="440"/>
      <c r="V731" s="440"/>
      <c r="W731" s="440"/>
      <c r="X731" s="440"/>
      <c r="Y731" s="440"/>
      <c r="Z731" s="440"/>
    </row>
    <row r="732" ht="18.0" customHeight="1">
      <c r="A732" s="440"/>
      <c r="B732" s="4"/>
      <c r="C732" s="440"/>
      <c r="D732" s="460"/>
      <c r="E732" s="440"/>
      <c r="F732" s="440"/>
      <c r="G732" s="440"/>
      <c r="H732" s="440"/>
      <c r="I732" s="440"/>
      <c r="J732" s="440"/>
      <c r="K732" s="440"/>
      <c r="L732" s="440"/>
      <c r="M732" s="440"/>
      <c r="N732" s="440"/>
      <c r="O732" s="440"/>
      <c r="P732" s="440"/>
      <c r="Q732" s="440"/>
      <c r="R732" s="440"/>
      <c r="S732" s="440"/>
      <c r="T732" s="440"/>
      <c r="U732" s="440"/>
      <c r="V732" s="440"/>
      <c r="W732" s="440"/>
      <c r="X732" s="440"/>
      <c r="Y732" s="440"/>
      <c r="Z732" s="440"/>
    </row>
    <row r="733" ht="18.0" customHeight="1">
      <c r="A733" s="440"/>
      <c r="B733" s="4"/>
      <c r="C733" s="440"/>
      <c r="D733" s="460"/>
      <c r="E733" s="440"/>
      <c r="F733" s="440"/>
      <c r="G733" s="440"/>
      <c r="H733" s="440"/>
      <c r="I733" s="440"/>
      <c r="J733" s="440"/>
      <c r="K733" s="440"/>
      <c r="L733" s="440"/>
      <c r="M733" s="440"/>
      <c r="N733" s="440"/>
      <c r="O733" s="440"/>
      <c r="P733" s="440"/>
      <c r="Q733" s="440"/>
      <c r="R733" s="440"/>
      <c r="S733" s="440"/>
      <c r="T733" s="440"/>
      <c r="U733" s="440"/>
      <c r="V733" s="440"/>
      <c r="W733" s="440"/>
      <c r="X733" s="440"/>
      <c r="Y733" s="440"/>
      <c r="Z733" s="440"/>
    </row>
    <row r="734" ht="18.0" customHeight="1">
      <c r="A734" s="440"/>
      <c r="B734" s="4"/>
      <c r="C734" s="440"/>
      <c r="D734" s="460"/>
      <c r="E734" s="440"/>
      <c r="F734" s="440"/>
      <c r="G734" s="440"/>
      <c r="H734" s="440"/>
      <c r="I734" s="440"/>
      <c r="J734" s="440"/>
      <c r="K734" s="440"/>
      <c r="L734" s="440"/>
      <c r="M734" s="440"/>
      <c r="N734" s="440"/>
      <c r="O734" s="440"/>
      <c r="P734" s="440"/>
      <c r="Q734" s="440"/>
      <c r="R734" s="440"/>
      <c r="S734" s="440"/>
      <c r="T734" s="440"/>
      <c r="U734" s="440"/>
      <c r="V734" s="440"/>
      <c r="W734" s="440"/>
      <c r="X734" s="440"/>
      <c r="Y734" s="440"/>
      <c r="Z734" s="440"/>
    </row>
    <row r="735" ht="18.0" customHeight="1">
      <c r="A735" s="440"/>
      <c r="B735" s="4"/>
      <c r="C735" s="440"/>
      <c r="D735" s="460"/>
      <c r="E735" s="440"/>
      <c r="F735" s="440"/>
      <c r="G735" s="440"/>
      <c r="H735" s="440"/>
      <c r="I735" s="440"/>
      <c r="J735" s="440"/>
      <c r="K735" s="440"/>
      <c r="L735" s="440"/>
      <c r="M735" s="440"/>
      <c r="N735" s="440"/>
      <c r="O735" s="440"/>
      <c r="P735" s="440"/>
      <c r="Q735" s="440"/>
      <c r="R735" s="440"/>
      <c r="S735" s="440"/>
      <c r="T735" s="440"/>
      <c r="U735" s="440"/>
      <c r="V735" s="440"/>
      <c r="W735" s="440"/>
      <c r="X735" s="440"/>
      <c r="Y735" s="440"/>
      <c r="Z735" s="440"/>
    </row>
    <row r="736" ht="18.0" customHeight="1">
      <c r="A736" s="440"/>
      <c r="B736" s="4"/>
      <c r="C736" s="440"/>
      <c r="D736" s="460"/>
      <c r="E736" s="440"/>
      <c r="F736" s="440"/>
      <c r="G736" s="440"/>
      <c r="H736" s="440"/>
      <c r="I736" s="440"/>
      <c r="J736" s="440"/>
      <c r="K736" s="440"/>
      <c r="L736" s="440"/>
      <c r="M736" s="440"/>
      <c r="N736" s="440"/>
      <c r="O736" s="440"/>
      <c r="P736" s="440"/>
      <c r="Q736" s="440"/>
      <c r="R736" s="440"/>
      <c r="S736" s="440"/>
      <c r="T736" s="440"/>
      <c r="U736" s="440"/>
      <c r="V736" s="440"/>
      <c r="W736" s="440"/>
      <c r="X736" s="440"/>
      <c r="Y736" s="440"/>
      <c r="Z736" s="440"/>
    </row>
    <row r="737" ht="18.0" customHeight="1">
      <c r="A737" s="440"/>
      <c r="B737" s="4"/>
      <c r="C737" s="440"/>
      <c r="D737" s="460"/>
      <c r="E737" s="440"/>
      <c r="F737" s="440"/>
      <c r="G737" s="440"/>
      <c r="H737" s="440"/>
      <c r="I737" s="440"/>
      <c r="J737" s="440"/>
      <c r="K737" s="440"/>
      <c r="L737" s="440"/>
      <c r="M737" s="440"/>
      <c r="N737" s="440"/>
      <c r="O737" s="440"/>
      <c r="P737" s="440"/>
      <c r="Q737" s="440"/>
      <c r="R737" s="440"/>
      <c r="S737" s="440"/>
      <c r="T737" s="440"/>
      <c r="U737" s="440"/>
      <c r="V737" s="440"/>
      <c r="W737" s="440"/>
      <c r="X737" s="440"/>
      <c r="Y737" s="440"/>
      <c r="Z737" s="440"/>
    </row>
    <row r="738" ht="18.0" customHeight="1">
      <c r="A738" s="440"/>
      <c r="B738" s="4"/>
      <c r="C738" s="440"/>
      <c r="D738" s="460"/>
      <c r="E738" s="440"/>
      <c r="F738" s="440"/>
      <c r="G738" s="440"/>
      <c r="H738" s="440"/>
      <c r="I738" s="440"/>
      <c r="J738" s="440"/>
      <c r="K738" s="440"/>
      <c r="L738" s="440"/>
      <c r="M738" s="440"/>
      <c r="N738" s="440"/>
      <c r="O738" s="440"/>
      <c r="P738" s="440"/>
      <c r="Q738" s="440"/>
      <c r="R738" s="440"/>
      <c r="S738" s="440"/>
      <c r="T738" s="440"/>
      <c r="U738" s="440"/>
      <c r="V738" s="440"/>
      <c r="W738" s="440"/>
      <c r="X738" s="440"/>
      <c r="Y738" s="440"/>
      <c r="Z738" s="440"/>
    </row>
    <row r="739" ht="18.0" customHeight="1">
      <c r="A739" s="440"/>
      <c r="B739" s="4"/>
      <c r="C739" s="440"/>
      <c r="D739" s="460"/>
      <c r="E739" s="440"/>
      <c r="F739" s="440"/>
      <c r="G739" s="440"/>
      <c r="H739" s="440"/>
      <c r="I739" s="440"/>
      <c r="J739" s="440"/>
      <c r="K739" s="440"/>
      <c r="L739" s="440"/>
      <c r="M739" s="440"/>
      <c r="N739" s="440"/>
      <c r="O739" s="440"/>
      <c r="P739" s="440"/>
      <c r="Q739" s="440"/>
      <c r="R739" s="440"/>
      <c r="S739" s="440"/>
      <c r="T739" s="440"/>
      <c r="U739" s="440"/>
      <c r="V739" s="440"/>
      <c r="W739" s="440"/>
      <c r="X739" s="440"/>
      <c r="Y739" s="440"/>
      <c r="Z739" s="440"/>
    </row>
    <row r="740" ht="18.0" customHeight="1">
      <c r="A740" s="440"/>
      <c r="B740" s="4"/>
      <c r="C740" s="440"/>
      <c r="D740" s="460"/>
      <c r="E740" s="440"/>
      <c r="F740" s="440"/>
      <c r="G740" s="440"/>
      <c r="H740" s="440"/>
      <c r="I740" s="440"/>
      <c r="J740" s="440"/>
      <c r="K740" s="440"/>
      <c r="L740" s="440"/>
      <c r="M740" s="440"/>
      <c r="N740" s="440"/>
      <c r="O740" s="440"/>
      <c r="P740" s="440"/>
      <c r="Q740" s="440"/>
      <c r="R740" s="440"/>
      <c r="S740" s="440"/>
      <c r="T740" s="440"/>
      <c r="U740" s="440"/>
      <c r="V740" s="440"/>
      <c r="W740" s="440"/>
      <c r="X740" s="440"/>
      <c r="Y740" s="440"/>
      <c r="Z740" s="440"/>
    </row>
    <row r="741" ht="18.0" customHeight="1">
      <c r="A741" s="440"/>
      <c r="B741" s="4"/>
      <c r="C741" s="440"/>
      <c r="D741" s="460"/>
      <c r="E741" s="440"/>
      <c r="F741" s="440"/>
      <c r="G741" s="440"/>
      <c r="H741" s="440"/>
      <c r="I741" s="440"/>
      <c r="J741" s="440"/>
      <c r="K741" s="440"/>
      <c r="L741" s="440"/>
      <c r="M741" s="440"/>
      <c r="N741" s="440"/>
      <c r="O741" s="440"/>
      <c r="P741" s="440"/>
      <c r="Q741" s="440"/>
      <c r="R741" s="440"/>
      <c r="S741" s="440"/>
      <c r="T741" s="440"/>
      <c r="U741" s="440"/>
      <c r="V741" s="440"/>
      <c r="W741" s="440"/>
      <c r="X741" s="440"/>
      <c r="Y741" s="440"/>
      <c r="Z741" s="440"/>
    </row>
    <row r="742" ht="18.0" customHeight="1">
      <c r="A742" s="440"/>
      <c r="B742" s="4"/>
      <c r="C742" s="440"/>
      <c r="D742" s="460"/>
      <c r="E742" s="440"/>
      <c r="F742" s="440"/>
      <c r="G742" s="440"/>
      <c r="H742" s="440"/>
      <c r="I742" s="440"/>
      <c r="J742" s="440"/>
      <c r="K742" s="440"/>
      <c r="L742" s="440"/>
      <c r="M742" s="440"/>
      <c r="N742" s="440"/>
      <c r="O742" s="440"/>
      <c r="P742" s="440"/>
      <c r="Q742" s="440"/>
      <c r="R742" s="440"/>
      <c r="S742" s="440"/>
      <c r="T742" s="440"/>
      <c r="U742" s="440"/>
      <c r="V742" s="440"/>
      <c r="W742" s="440"/>
      <c r="X742" s="440"/>
      <c r="Y742" s="440"/>
      <c r="Z742" s="440"/>
    </row>
    <row r="743" ht="18.0" customHeight="1">
      <c r="A743" s="440"/>
      <c r="B743" s="4"/>
      <c r="C743" s="440"/>
      <c r="D743" s="460"/>
      <c r="E743" s="440"/>
      <c r="F743" s="440"/>
      <c r="G743" s="440"/>
      <c r="H743" s="440"/>
      <c r="I743" s="440"/>
      <c r="J743" s="440"/>
      <c r="K743" s="440"/>
      <c r="L743" s="440"/>
      <c r="M743" s="440"/>
      <c r="N743" s="440"/>
      <c r="O743" s="440"/>
      <c r="P743" s="440"/>
      <c r="Q743" s="440"/>
      <c r="R743" s="440"/>
      <c r="S743" s="440"/>
      <c r="T743" s="440"/>
      <c r="U743" s="440"/>
      <c r="V743" s="440"/>
      <c r="W743" s="440"/>
      <c r="X743" s="440"/>
      <c r="Y743" s="440"/>
      <c r="Z743" s="440"/>
    </row>
    <row r="744" ht="18.0" customHeight="1">
      <c r="A744" s="440"/>
      <c r="B744" s="4"/>
      <c r="C744" s="440"/>
      <c r="D744" s="460"/>
      <c r="E744" s="440"/>
      <c r="F744" s="440"/>
      <c r="G744" s="440"/>
      <c r="H744" s="440"/>
      <c r="I744" s="440"/>
      <c r="J744" s="440"/>
      <c r="K744" s="440"/>
      <c r="L744" s="440"/>
      <c r="M744" s="440"/>
      <c r="N744" s="440"/>
      <c r="O744" s="440"/>
      <c r="P744" s="440"/>
      <c r="Q744" s="440"/>
      <c r="R744" s="440"/>
      <c r="S744" s="440"/>
      <c r="T744" s="440"/>
      <c r="U744" s="440"/>
      <c r="V744" s="440"/>
      <c r="W744" s="440"/>
      <c r="X744" s="440"/>
      <c r="Y744" s="440"/>
      <c r="Z744" s="440"/>
    </row>
    <row r="745" ht="18.0" customHeight="1">
      <c r="A745" s="440"/>
      <c r="B745" s="4"/>
      <c r="C745" s="440"/>
      <c r="D745" s="460"/>
      <c r="E745" s="440"/>
      <c r="F745" s="440"/>
      <c r="G745" s="440"/>
      <c r="H745" s="440"/>
      <c r="I745" s="440"/>
      <c r="J745" s="440"/>
      <c r="K745" s="440"/>
      <c r="L745" s="440"/>
      <c r="M745" s="440"/>
      <c r="N745" s="440"/>
      <c r="O745" s="440"/>
      <c r="P745" s="440"/>
      <c r="Q745" s="440"/>
      <c r="R745" s="440"/>
      <c r="S745" s="440"/>
      <c r="T745" s="440"/>
      <c r="U745" s="440"/>
      <c r="V745" s="440"/>
      <c r="W745" s="440"/>
      <c r="X745" s="440"/>
      <c r="Y745" s="440"/>
      <c r="Z745" s="440"/>
    </row>
    <row r="746" ht="18.0" customHeight="1">
      <c r="A746" s="440"/>
      <c r="B746" s="4"/>
      <c r="C746" s="440"/>
      <c r="D746" s="460"/>
      <c r="E746" s="440"/>
      <c r="F746" s="440"/>
      <c r="G746" s="440"/>
      <c r="H746" s="440"/>
      <c r="I746" s="440"/>
      <c r="J746" s="440"/>
      <c r="K746" s="440"/>
      <c r="L746" s="440"/>
      <c r="M746" s="440"/>
      <c r="N746" s="440"/>
      <c r="O746" s="440"/>
      <c r="P746" s="440"/>
      <c r="Q746" s="440"/>
      <c r="R746" s="440"/>
      <c r="S746" s="440"/>
      <c r="T746" s="440"/>
      <c r="U746" s="440"/>
      <c r="V746" s="440"/>
      <c r="W746" s="440"/>
      <c r="X746" s="440"/>
      <c r="Y746" s="440"/>
      <c r="Z746" s="440"/>
    </row>
    <row r="747" ht="18.0" customHeight="1">
      <c r="A747" s="440"/>
      <c r="B747" s="4"/>
      <c r="C747" s="440"/>
      <c r="D747" s="460"/>
      <c r="E747" s="440"/>
      <c r="F747" s="440"/>
      <c r="G747" s="440"/>
      <c r="H747" s="440"/>
      <c r="I747" s="440"/>
      <c r="J747" s="440"/>
      <c r="K747" s="440"/>
      <c r="L747" s="440"/>
      <c r="M747" s="440"/>
      <c r="N747" s="440"/>
      <c r="O747" s="440"/>
      <c r="P747" s="440"/>
      <c r="Q747" s="440"/>
      <c r="R747" s="440"/>
      <c r="S747" s="440"/>
      <c r="T747" s="440"/>
      <c r="U747" s="440"/>
      <c r="V747" s="440"/>
      <c r="W747" s="440"/>
      <c r="X747" s="440"/>
      <c r="Y747" s="440"/>
      <c r="Z747" s="440"/>
    </row>
    <row r="748" ht="18.0" customHeight="1">
      <c r="A748" s="440"/>
      <c r="B748" s="4"/>
      <c r="C748" s="440"/>
      <c r="D748" s="460"/>
      <c r="E748" s="440"/>
      <c r="F748" s="440"/>
      <c r="G748" s="440"/>
      <c r="H748" s="440"/>
      <c r="I748" s="440"/>
      <c r="J748" s="440"/>
      <c r="K748" s="440"/>
      <c r="L748" s="440"/>
      <c r="M748" s="440"/>
      <c r="N748" s="440"/>
      <c r="O748" s="440"/>
      <c r="P748" s="440"/>
      <c r="Q748" s="440"/>
      <c r="R748" s="440"/>
      <c r="S748" s="440"/>
      <c r="T748" s="440"/>
      <c r="U748" s="440"/>
      <c r="V748" s="440"/>
      <c r="W748" s="440"/>
      <c r="X748" s="440"/>
      <c r="Y748" s="440"/>
      <c r="Z748" s="440"/>
    </row>
    <row r="749" ht="18.0" customHeight="1">
      <c r="A749" s="440"/>
      <c r="B749" s="4"/>
      <c r="C749" s="440"/>
      <c r="D749" s="460"/>
      <c r="E749" s="440"/>
      <c r="F749" s="440"/>
      <c r="G749" s="440"/>
      <c r="H749" s="440"/>
      <c r="I749" s="440"/>
      <c r="J749" s="440"/>
      <c r="K749" s="440"/>
      <c r="L749" s="440"/>
      <c r="M749" s="440"/>
      <c r="N749" s="440"/>
      <c r="O749" s="440"/>
      <c r="P749" s="440"/>
      <c r="Q749" s="440"/>
      <c r="R749" s="440"/>
      <c r="S749" s="440"/>
      <c r="T749" s="440"/>
      <c r="U749" s="440"/>
      <c r="V749" s="440"/>
      <c r="W749" s="440"/>
      <c r="X749" s="440"/>
      <c r="Y749" s="440"/>
      <c r="Z749" s="440"/>
    </row>
    <row r="750" ht="18.0" customHeight="1">
      <c r="A750" s="440"/>
      <c r="B750" s="4"/>
      <c r="C750" s="440"/>
      <c r="D750" s="460"/>
      <c r="E750" s="440"/>
      <c r="F750" s="440"/>
      <c r="G750" s="440"/>
      <c r="H750" s="440"/>
      <c r="I750" s="440"/>
      <c r="J750" s="440"/>
      <c r="K750" s="440"/>
      <c r="L750" s="440"/>
      <c r="M750" s="440"/>
      <c r="N750" s="440"/>
      <c r="O750" s="440"/>
      <c r="P750" s="440"/>
      <c r="Q750" s="440"/>
      <c r="R750" s="440"/>
      <c r="S750" s="440"/>
      <c r="T750" s="440"/>
      <c r="U750" s="440"/>
      <c r="V750" s="440"/>
      <c r="W750" s="440"/>
      <c r="X750" s="440"/>
      <c r="Y750" s="440"/>
      <c r="Z750" s="440"/>
    </row>
    <row r="751" ht="18.0" customHeight="1">
      <c r="A751" s="440"/>
      <c r="B751" s="4"/>
      <c r="C751" s="440"/>
      <c r="D751" s="460"/>
      <c r="E751" s="440"/>
      <c r="F751" s="440"/>
      <c r="G751" s="440"/>
      <c r="H751" s="440"/>
      <c r="I751" s="440"/>
      <c r="J751" s="440"/>
      <c r="K751" s="440"/>
      <c r="L751" s="440"/>
      <c r="M751" s="440"/>
      <c r="N751" s="440"/>
      <c r="O751" s="440"/>
      <c r="P751" s="440"/>
      <c r="Q751" s="440"/>
      <c r="R751" s="440"/>
      <c r="S751" s="440"/>
      <c r="T751" s="440"/>
      <c r="U751" s="440"/>
      <c r="V751" s="440"/>
      <c r="W751" s="440"/>
      <c r="X751" s="440"/>
      <c r="Y751" s="440"/>
      <c r="Z751" s="440"/>
    </row>
    <row r="752" ht="18.0" customHeight="1">
      <c r="A752" s="440"/>
      <c r="B752" s="4"/>
      <c r="C752" s="440"/>
      <c r="D752" s="460"/>
      <c r="E752" s="440"/>
      <c r="F752" s="440"/>
      <c r="G752" s="440"/>
      <c r="H752" s="440"/>
      <c r="I752" s="440"/>
      <c r="J752" s="440"/>
      <c r="K752" s="440"/>
      <c r="L752" s="440"/>
      <c r="M752" s="440"/>
      <c r="N752" s="440"/>
      <c r="O752" s="440"/>
      <c r="P752" s="440"/>
      <c r="Q752" s="440"/>
      <c r="R752" s="440"/>
      <c r="S752" s="440"/>
      <c r="T752" s="440"/>
      <c r="U752" s="440"/>
      <c r="V752" s="440"/>
      <c r="W752" s="440"/>
      <c r="X752" s="440"/>
      <c r="Y752" s="440"/>
      <c r="Z752" s="440"/>
    </row>
    <row r="753" ht="18.0" customHeight="1">
      <c r="A753" s="440"/>
      <c r="B753" s="4"/>
      <c r="C753" s="440"/>
      <c r="D753" s="460"/>
      <c r="E753" s="440"/>
      <c r="F753" s="440"/>
      <c r="G753" s="440"/>
      <c r="H753" s="440"/>
      <c r="I753" s="440"/>
      <c r="J753" s="440"/>
      <c r="K753" s="440"/>
      <c r="L753" s="440"/>
      <c r="M753" s="440"/>
      <c r="N753" s="440"/>
      <c r="O753" s="440"/>
      <c r="P753" s="440"/>
      <c r="Q753" s="440"/>
      <c r="R753" s="440"/>
      <c r="S753" s="440"/>
      <c r="T753" s="440"/>
      <c r="U753" s="440"/>
      <c r="V753" s="440"/>
      <c r="W753" s="440"/>
      <c r="X753" s="440"/>
      <c r="Y753" s="440"/>
      <c r="Z753" s="440"/>
    </row>
    <row r="754" ht="18.0" customHeight="1">
      <c r="A754" s="440"/>
      <c r="B754" s="4"/>
      <c r="C754" s="440"/>
      <c r="D754" s="460"/>
      <c r="E754" s="440"/>
      <c r="F754" s="440"/>
      <c r="G754" s="440"/>
      <c r="H754" s="440"/>
      <c r="I754" s="440"/>
      <c r="J754" s="440"/>
      <c r="K754" s="440"/>
      <c r="L754" s="440"/>
      <c r="M754" s="440"/>
      <c r="N754" s="440"/>
      <c r="O754" s="440"/>
      <c r="P754" s="440"/>
      <c r="Q754" s="440"/>
      <c r="R754" s="440"/>
      <c r="S754" s="440"/>
      <c r="T754" s="440"/>
      <c r="U754" s="440"/>
      <c r="V754" s="440"/>
      <c r="W754" s="440"/>
      <c r="X754" s="440"/>
      <c r="Y754" s="440"/>
      <c r="Z754" s="440"/>
    </row>
    <row r="755" ht="18.0" customHeight="1">
      <c r="A755" s="440"/>
      <c r="B755" s="4"/>
      <c r="C755" s="440"/>
      <c r="D755" s="460"/>
      <c r="E755" s="440"/>
      <c r="F755" s="440"/>
      <c r="G755" s="440"/>
      <c r="H755" s="440"/>
      <c r="I755" s="440"/>
      <c r="J755" s="440"/>
      <c r="K755" s="440"/>
      <c r="L755" s="440"/>
      <c r="M755" s="440"/>
      <c r="N755" s="440"/>
      <c r="O755" s="440"/>
      <c r="P755" s="440"/>
      <c r="Q755" s="440"/>
      <c r="R755" s="440"/>
      <c r="S755" s="440"/>
      <c r="T755" s="440"/>
      <c r="U755" s="440"/>
      <c r="V755" s="440"/>
      <c r="W755" s="440"/>
      <c r="X755" s="440"/>
      <c r="Y755" s="440"/>
      <c r="Z755" s="440"/>
    </row>
    <row r="756" ht="18.0" customHeight="1">
      <c r="A756" s="440"/>
      <c r="B756" s="4"/>
      <c r="C756" s="440"/>
      <c r="D756" s="460"/>
      <c r="E756" s="440"/>
      <c r="F756" s="440"/>
      <c r="G756" s="440"/>
      <c r="H756" s="440"/>
      <c r="I756" s="440"/>
      <c r="J756" s="440"/>
      <c r="K756" s="440"/>
      <c r="L756" s="440"/>
      <c r="M756" s="440"/>
      <c r="N756" s="440"/>
      <c r="O756" s="440"/>
      <c r="P756" s="440"/>
      <c r="Q756" s="440"/>
      <c r="R756" s="440"/>
      <c r="S756" s="440"/>
      <c r="T756" s="440"/>
      <c r="U756" s="440"/>
      <c r="V756" s="440"/>
      <c r="W756" s="440"/>
      <c r="X756" s="440"/>
      <c r="Y756" s="440"/>
      <c r="Z756" s="440"/>
    </row>
    <row r="757" ht="18.0" customHeight="1">
      <c r="A757" s="440"/>
      <c r="B757" s="4"/>
      <c r="C757" s="440"/>
      <c r="D757" s="460"/>
      <c r="E757" s="440"/>
      <c r="F757" s="440"/>
      <c r="G757" s="440"/>
      <c r="H757" s="440"/>
      <c r="I757" s="440"/>
      <c r="J757" s="440"/>
      <c r="K757" s="440"/>
      <c r="L757" s="440"/>
      <c r="M757" s="440"/>
      <c r="N757" s="440"/>
      <c r="O757" s="440"/>
      <c r="P757" s="440"/>
      <c r="Q757" s="440"/>
      <c r="R757" s="440"/>
      <c r="S757" s="440"/>
      <c r="T757" s="440"/>
      <c r="U757" s="440"/>
      <c r="V757" s="440"/>
      <c r="W757" s="440"/>
      <c r="X757" s="440"/>
      <c r="Y757" s="440"/>
      <c r="Z757" s="440"/>
    </row>
    <row r="758" ht="18.0" customHeight="1">
      <c r="A758" s="440"/>
      <c r="B758" s="4"/>
      <c r="C758" s="440"/>
      <c r="D758" s="460"/>
      <c r="E758" s="440"/>
      <c r="F758" s="440"/>
      <c r="G758" s="440"/>
      <c r="H758" s="440"/>
      <c r="I758" s="440"/>
      <c r="J758" s="440"/>
      <c r="K758" s="440"/>
      <c r="L758" s="440"/>
      <c r="M758" s="440"/>
      <c r="N758" s="440"/>
      <c r="O758" s="440"/>
      <c r="P758" s="440"/>
      <c r="Q758" s="440"/>
      <c r="R758" s="440"/>
      <c r="S758" s="440"/>
      <c r="T758" s="440"/>
      <c r="U758" s="440"/>
      <c r="V758" s="440"/>
      <c r="W758" s="440"/>
      <c r="X758" s="440"/>
      <c r="Y758" s="440"/>
      <c r="Z758" s="440"/>
    </row>
    <row r="759" ht="18.0" customHeight="1">
      <c r="A759" s="440"/>
      <c r="B759" s="4"/>
      <c r="C759" s="440"/>
      <c r="D759" s="460"/>
      <c r="E759" s="440"/>
      <c r="F759" s="440"/>
      <c r="G759" s="440"/>
      <c r="H759" s="440"/>
      <c r="I759" s="440"/>
      <c r="J759" s="440"/>
      <c r="K759" s="440"/>
      <c r="L759" s="440"/>
      <c r="M759" s="440"/>
      <c r="N759" s="440"/>
      <c r="O759" s="440"/>
      <c r="P759" s="440"/>
      <c r="Q759" s="440"/>
      <c r="R759" s="440"/>
      <c r="S759" s="440"/>
      <c r="T759" s="440"/>
      <c r="U759" s="440"/>
      <c r="V759" s="440"/>
      <c r="W759" s="440"/>
      <c r="X759" s="440"/>
      <c r="Y759" s="440"/>
      <c r="Z759" s="440"/>
    </row>
    <row r="760" ht="18.0" customHeight="1">
      <c r="A760" s="440"/>
      <c r="B760" s="4"/>
      <c r="C760" s="440"/>
      <c r="D760" s="460"/>
      <c r="E760" s="440"/>
      <c r="F760" s="440"/>
      <c r="G760" s="440"/>
      <c r="H760" s="440"/>
      <c r="I760" s="440"/>
      <c r="J760" s="440"/>
      <c r="K760" s="440"/>
      <c r="L760" s="440"/>
      <c r="M760" s="440"/>
      <c r="N760" s="440"/>
      <c r="O760" s="440"/>
      <c r="P760" s="440"/>
      <c r="Q760" s="440"/>
      <c r="R760" s="440"/>
      <c r="S760" s="440"/>
      <c r="T760" s="440"/>
      <c r="U760" s="440"/>
      <c r="V760" s="440"/>
      <c r="W760" s="440"/>
      <c r="X760" s="440"/>
      <c r="Y760" s="440"/>
      <c r="Z760" s="440"/>
    </row>
    <row r="761" ht="18.0" customHeight="1">
      <c r="A761" s="440"/>
      <c r="B761" s="4"/>
      <c r="C761" s="440"/>
      <c r="D761" s="460"/>
      <c r="E761" s="440"/>
      <c r="F761" s="440"/>
      <c r="G761" s="440"/>
      <c r="H761" s="440"/>
      <c r="I761" s="440"/>
      <c r="J761" s="440"/>
      <c r="K761" s="440"/>
      <c r="L761" s="440"/>
      <c r="M761" s="440"/>
      <c r="N761" s="440"/>
      <c r="O761" s="440"/>
      <c r="P761" s="440"/>
      <c r="Q761" s="440"/>
      <c r="R761" s="440"/>
      <c r="S761" s="440"/>
      <c r="T761" s="440"/>
      <c r="U761" s="440"/>
      <c r="V761" s="440"/>
      <c r="W761" s="440"/>
      <c r="X761" s="440"/>
      <c r="Y761" s="440"/>
      <c r="Z761" s="440"/>
    </row>
    <row r="762" ht="18.0" customHeight="1">
      <c r="A762" s="440"/>
      <c r="B762" s="4"/>
      <c r="C762" s="440"/>
      <c r="D762" s="460"/>
      <c r="E762" s="440"/>
      <c r="F762" s="440"/>
      <c r="G762" s="440"/>
      <c r="H762" s="440"/>
      <c r="I762" s="440"/>
      <c r="J762" s="440"/>
      <c r="K762" s="440"/>
      <c r="L762" s="440"/>
      <c r="M762" s="440"/>
      <c r="N762" s="440"/>
      <c r="O762" s="440"/>
      <c r="P762" s="440"/>
      <c r="Q762" s="440"/>
      <c r="R762" s="440"/>
      <c r="S762" s="440"/>
      <c r="T762" s="440"/>
      <c r="U762" s="440"/>
      <c r="V762" s="440"/>
      <c r="W762" s="440"/>
      <c r="X762" s="440"/>
      <c r="Y762" s="440"/>
      <c r="Z762" s="440"/>
    </row>
    <row r="763" ht="18.0" customHeight="1">
      <c r="A763" s="440"/>
      <c r="B763" s="4"/>
      <c r="C763" s="440"/>
      <c r="D763" s="460"/>
      <c r="E763" s="440"/>
      <c r="F763" s="440"/>
      <c r="G763" s="440"/>
      <c r="H763" s="440"/>
      <c r="I763" s="440"/>
      <c r="J763" s="440"/>
      <c r="K763" s="440"/>
      <c r="L763" s="440"/>
      <c r="M763" s="440"/>
      <c r="N763" s="440"/>
      <c r="O763" s="440"/>
      <c r="P763" s="440"/>
      <c r="Q763" s="440"/>
      <c r="R763" s="440"/>
      <c r="S763" s="440"/>
      <c r="T763" s="440"/>
      <c r="U763" s="440"/>
      <c r="V763" s="440"/>
      <c r="W763" s="440"/>
      <c r="X763" s="440"/>
      <c r="Y763" s="440"/>
      <c r="Z763" s="440"/>
    </row>
    <row r="764" ht="18.0" customHeight="1">
      <c r="A764" s="440"/>
      <c r="B764" s="4"/>
      <c r="C764" s="440"/>
      <c r="D764" s="460"/>
      <c r="E764" s="440"/>
      <c r="F764" s="440"/>
      <c r="G764" s="440"/>
      <c r="H764" s="440"/>
      <c r="I764" s="440"/>
      <c r="J764" s="440"/>
      <c r="K764" s="440"/>
      <c r="L764" s="440"/>
      <c r="M764" s="440"/>
      <c r="N764" s="440"/>
      <c r="O764" s="440"/>
      <c r="P764" s="440"/>
      <c r="Q764" s="440"/>
      <c r="R764" s="440"/>
      <c r="S764" s="440"/>
      <c r="T764" s="440"/>
      <c r="U764" s="440"/>
      <c r="V764" s="440"/>
      <c r="W764" s="440"/>
      <c r="X764" s="440"/>
      <c r="Y764" s="440"/>
      <c r="Z764" s="440"/>
    </row>
    <row r="765" ht="18.0" customHeight="1">
      <c r="A765" s="440"/>
      <c r="B765" s="4"/>
      <c r="C765" s="440"/>
      <c r="D765" s="460"/>
      <c r="E765" s="440"/>
      <c r="F765" s="440"/>
      <c r="G765" s="440"/>
      <c r="H765" s="440"/>
      <c r="I765" s="440"/>
      <c r="J765" s="440"/>
      <c r="K765" s="440"/>
      <c r="L765" s="440"/>
      <c r="M765" s="440"/>
      <c r="N765" s="440"/>
      <c r="O765" s="440"/>
      <c r="P765" s="440"/>
      <c r="Q765" s="440"/>
      <c r="R765" s="440"/>
      <c r="S765" s="440"/>
      <c r="T765" s="440"/>
      <c r="U765" s="440"/>
      <c r="V765" s="440"/>
      <c r="W765" s="440"/>
      <c r="X765" s="440"/>
      <c r="Y765" s="440"/>
      <c r="Z765" s="440"/>
    </row>
    <row r="766" ht="18.0" customHeight="1">
      <c r="A766" s="440"/>
      <c r="B766" s="4"/>
      <c r="C766" s="440"/>
      <c r="D766" s="460"/>
      <c r="E766" s="440"/>
      <c r="F766" s="440"/>
      <c r="G766" s="440"/>
      <c r="H766" s="440"/>
      <c r="I766" s="440"/>
      <c r="J766" s="440"/>
      <c r="K766" s="440"/>
      <c r="L766" s="440"/>
      <c r="M766" s="440"/>
      <c r="N766" s="440"/>
      <c r="O766" s="440"/>
      <c r="P766" s="440"/>
      <c r="Q766" s="440"/>
      <c r="R766" s="440"/>
      <c r="S766" s="440"/>
      <c r="T766" s="440"/>
      <c r="U766" s="440"/>
      <c r="V766" s="440"/>
      <c r="W766" s="440"/>
      <c r="X766" s="440"/>
      <c r="Y766" s="440"/>
      <c r="Z766" s="440"/>
    </row>
    <row r="767" ht="18.0" customHeight="1">
      <c r="A767" s="440"/>
      <c r="B767" s="4"/>
      <c r="C767" s="440"/>
      <c r="D767" s="460"/>
      <c r="E767" s="440"/>
      <c r="F767" s="440"/>
      <c r="G767" s="440"/>
      <c r="H767" s="440"/>
      <c r="I767" s="440"/>
      <c r="J767" s="440"/>
      <c r="K767" s="440"/>
      <c r="L767" s="440"/>
      <c r="M767" s="440"/>
      <c r="N767" s="440"/>
      <c r="O767" s="440"/>
      <c r="P767" s="440"/>
      <c r="Q767" s="440"/>
      <c r="R767" s="440"/>
      <c r="S767" s="440"/>
      <c r="T767" s="440"/>
      <c r="U767" s="440"/>
      <c r="V767" s="440"/>
      <c r="W767" s="440"/>
      <c r="X767" s="440"/>
      <c r="Y767" s="440"/>
      <c r="Z767" s="440"/>
    </row>
    <row r="768" ht="18.0" customHeight="1">
      <c r="A768" s="440"/>
      <c r="B768" s="4"/>
      <c r="C768" s="440"/>
      <c r="D768" s="460"/>
      <c r="E768" s="440"/>
      <c r="F768" s="440"/>
      <c r="G768" s="440"/>
      <c r="H768" s="440"/>
      <c r="I768" s="440"/>
      <c r="J768" s="440"/>
      <c r="K768" s="440"/>
      <c r="L768" s="440"/>
      <c r="M768" s="440"/>
      <c r="N768" s="440"/>
      <c r="O768" s="440"/>
      <c r="P768" s="440"/>
      <c r="Q768" s="440"/>
      <c r="R768" s="440"/>
      <c r="S768" s="440"/>
      <c r="T768" s="440"/>
      <c r="U768" s="440"/>
      <c r="V768" s="440"/>
      <c r="W768" s="440"/>
      <c r="X768" s="440"/>
      <c r="Y768" s="440"/>
      <c r="Z768" s="440"/>
    </row>
    <row r="769" ht="18.0" customHeight="1">
      <c r="A769" s="440"/>
      <c r="B769" s="4"/>
      <c r="C769" s="440"/>
      <c r="D769" s="460"/>
      <c r="E769" s="440"/>
      <c r="F769" s="440"/>
      <c r="G769" s="440"/>
      <c r="H769" s="440"/>
      <c r="I769" s="440"/>
      <c r="J769" s="440"/>
      <c r="K769" s="440"/>
      <c r="L769" s="440"/>
      <c r="M769" s="440"/>
      <c r="N769" s="440"/>
      <c r="O769" s="440"/>
      <c r="P769" s="440"/>
      <c r="Q769" s="440"/>
      <c r="R769" s="440"/>
      <c r="S769" s="440"/>
      <c r="T769" s="440"/>
      <c r="U769" s="440"/>
      <c r="V769" s="440"/>
      <c r="W769" s="440"/>
      <c r="X769" s="440"/>
      <c r="Y769" s="440"/>
      <c r="Z769" s="440"/>
    </row>
    <row r="770" ht="18.0" customHeight="1">
      <c r="A770" s="440"/>
      <c r="B770" s="4"/>
      <c r="C770" s="440"/>
      <c r="D770" s="460"/>
      <c r="E770" s="440"/>
      <c r="F770" s="440"/>
      <c r="G770" s="440"/>
      <c r="H770" s="440"/>
      <c r="I770" s="440"/>
      <c r="J770" s="440"/>
      <c r="K770" s="440"/>
      <c r="L770" s="440"/>
      <c r="M770" s="440"/>
      <c r="N770" s="440"/>
      <c r="O770" s="440"/>
      <c r="P770" s="440"/>
      <c r="Q770" s="440"/>
      <c r="R770" s="440"/>
      <c r="S770" s="440"/>
      <c r="T770" s="440"/>
      <c r="U770" s="440"/>
      <c r="V770" s="440"/>
      <c r="W770" s="440"/>
      <c r="X770" s="440"/>
      <c r="Y770" s="440"/>
      <c r="Z770" s="440"/>
    </row>
    <row r="771" ht="18.0" customHeight="1">
      <c r="A771" s="440"/>
      <c r="B771" s="4"/>
      <c r="C771" s="440"/>
      <c r="D771" s="460"/>
      <c r="E771" s="440"/>
      <c r="F771" s="440"/>
      <c r="G771" s="440"/>
      <c r="H771" s="440"/>
      <c r="I771" s="440"/>
      <c r="J771" s="440"/>
      <c r="K771" s="440"/>
      <c r="L771" s="440"/>
      <c r="M771" s="440"/>
      <c r="N771" s="440"/>
      <c r="O771" s="440"/>
      <c r="P771" s="440"/>
      <c r="Q771" s="440"/>
      <c r="R771" s="440"/>
      <c r="S771" s="440"/>
      <c r="T771" s="440"/>
      <c r="U771" s="440"/>
      <c r="V771" s="440"/>
      <c r="W771" s="440"/>
      <c r="X771" s="440"/>
      <c r="Y771" s="440"/>
      <c r="Z771" s="440"/>
    </row>
    <row r="772" ht="18.0" customHeight="1">
      <c r="A772" s="440"/>
      <c r="B772" s="4"/>
      <c r="C772" s="440"/>
      <c r="D772" s="460"/>
      <c r="E772" s="440"/>
      <c r="F772" s="440"/>
      <c r="G772" s="440"/>
      <c r="H772" s="440"/>
      <c r="I772" s="440"/>
      <c r="J772" s="440"/>
      <c r="K772" s="440"/>
      <c r="L772" s="440"/>
      <c r="M772" s="440"/>
      <c r="N772" s="440"/>
      <c r="O772" s="440"/>
      <c r="P772" s="440"/>
      <c r="Q772" s="440"/>
      <c r="R772" s="440"/>
      <c r="S772" s="440"/>
      <c r="T772" s="440"/>
      <c r="U772" s="440"/>
      <c r="V772" s="440"/>
      <c r="W772" s="440"/>
      <c r="X772" s="440"/>
      <c r="Y772" s="440"/>
      <c r="Z772" s="440"/>
    </row>
    <row r="773" ht="18.0" customHeight="1">
      <c r="A773" s="440"/>
      <c r="B773" s="4"/>
      <c r="C773" s="440"/>
      <c r="D773" s="460"/>
      <c r="E773" s="440"/>
      <c r="F773" s="440"/>
      <c r="G773" s="440"/>
      <c r="H773" s="440"/>
      <c r="I773" s="440"/>
      <c r="J773" s="440"/>
      <c r="K773" s="440"/>
      <c r="L773" s="440"/>
      <c r="M773" s="440"/>
      <c r="N773" s="440"/>
      <c r="O773" s="440"/>
      <c r="P773" s="440"/>
      <c r="Q773" s="440"/>
      <c r="R773" s="440"/>
      <c r="S773" s="440"/>
      <c r="T773" s="440"/>
      <c r="U773" s="440"/>
      <c r="V773" s="440"/>
      <c r="W773" s="440"/>
      <c r="X773" s="440"/>
      <c r="Y773" s="440"/>
      <c r="Z773" s="440"/>
    </row>
    <row r="774" ht="18.0" customHeight="1">
      <c r="A774" s="440"/>
      <c r="B774" s="4"/>
      <c r="C774" s="440"/>
      <c r="D774" s="460"/>
      <c r="E774" s="440"/>
      <c r="F774" s="440"/>
      <c r="G774" s="440"/>
      <c r="H774" s="440"/>
      <c r="I774" s="440"/>
      <c r="J774" s="440"/>
      <c r="K774" s="440"/>
      <c r="L774" s="440"/>
      <c r="M774" s="440"/>
      <c r="N774" s="440"/>
      <c r="O774" s="440"/>
      <c r="P774" s="440"/>
      <c r="Q774" s="440"/>
      <c r="R774" s="440"/>
      <c r="S774" s="440"/>
      <c r="T774" s="440"/>
      <c r="U774" s="440"/>
      <c r="V774" s="440"/>
      <c r="W774" s="440"/>
      <c r="X774" s="440"/>
      <c r="Y774" s="440"/>
      <c r="Z774" s="440"/>
    </row>
    <row r="775" ht="18.0" customHeight="1">
      <c r="A775" s="440"/>
      <c r="B775" s="4"/>
      <c r="C775" s="440"/>
      <c r="D775" s="460"/>
      <c r="E775" s="440"/>
      <c r="F775" s="440"/>
      <c r="G775" s="440"/>
      <c r="H775" s="440"/>
      <c r="I775" s="440"/>
      <c r="J775" s="440"/>
      <c r="K775" s="440"/>
      <c r="L775" s="440"/>
      <c r="M775" s="440"/>
      <c r="N775" s="440"/>
      <c r="O775" s="440"/>
      <c r="P775" s="440"/>
      <c r="Q775" s="440"/>
      <c r="R775" s="440"/>
      <c r="S775" s="440"/>
      <c r="T775" s="440"/>
      <c r="U775" s="440"/>
      <c r="V775" s="440"/>
      <c r="W775" s="440"/>
      <c r="X775" s="440"/>
      <c r="Y775" s="440"/>
      <c r="Z775" s="440"/>
    </row>
    <row r="776" ht="18.0" customHeight="1">
      <c r="A776" s="440"/>
      <c r="B776" s="4"/>
      <c r="C776" s="440"/>
      <c r="D776" s="460"/>
      <c r="E776" s="440"/>
      <c r="F776" s="440"/>
      <c r="G776" s="440"/>
      <c r="H776" s="440"/>
      <c r="I776" s="440"/>
      <c r="J776" s="440"/>
      <c r="K776" s="440"/>
      <c r="L776" s="440"/>
      <c r="M776" s="440"/>
      <c r="N776" s="440"/>
      <c r="O776" s="440"/>
      <c r="P776" s="440"/>
      <c r="Q776" s="440"/>
      <c r="R776" s="440"/>
      <c r="S776" s="440"/>
      <c r="T776" s="440"/>
      <c r="U776" s="440"/>
      <c r="V776" s="440"/>
      <c r="W776" s="440"/>
      <c r="X776" s="440"/>
      <c r="Y776" s="440"/>
      <c r="Z776" s="440"/>
    </row>
    <row r="777" ht="18.0" customHeight="1">
      <c r="A777" s="440"/>
      <c r="B777" s="4"/>
      <c r="C777" s="440"/>
      <c r="D777" s="460"/>
      <c r="E777" s="440"/>
      <c r="F777" s="440"/>
      <c r="G777" s="440"/>
      <c r="H777" s="440"/>
      <c r="I777" s="440"/>
      <c r="J777" s="440"/>
      <c r="K777" s="440"/>
      <c r="L777" s="440"/>
      <c r="M777" s="440"/>
      <c r="N777" s="440"/>
      <c r="O777" s="440"/>
      <c r="P777" s="440"/>
      <c r="Q777" s="440"/>
      <c r="R777" s="440"/>
      <c r="S777" s="440"/>
      <c r="T777" s="440"/>
      <c r="U777" s="440"/>
      <c r="V777" s="440"/>
      <c r="W777" s="440"/>
      <c r="X777" s="440"/>
      <c r="Y777" s="440"/>
      <c r="Z777" s="440"/>
    </row>
    <row r="778" ht="18.0" customHeight="1">
      <c r="A778" s="440"/>
      <c r="B778" s="4"/>
      <c r="C778" s="440"/>
      <c r="D778" s="460"/>
      <c r="E778" s="440"/>
      <c r="F778" s="440"/>
      <c r="G778" s="440"/>
      <c r="H778" s="440"/>
      <c r="I778" s="440"/>
      <c r="J778" s="440"/>
      <c r="K778" s="440"/>
      <c r="L778" s="440"/>
      <c r="M778" s="440"/>
      <c r="N778" s="440"/>
      <c r="O778" s="440"/>
      <c r="P778" s="440"/>
      <c r="Q778" s="440"/>
      <c r="R778" s="440"/>
      <c r="S778" s="440"/>
      <c r="T778" s="440"/>
      <c r="U778" s="440"/>
      <c r="V778" s="440"/>
      <c r="W778" s="440"/>
      <c r="X778" s="440"/>
      <c r="Y778" s="440"/>
      <c r="Z778" s="440"/>
    </row>
    <row r="779" ht="18.0" customHeight="1">
      <c r="A779" s="440"/>
      <c r="B779" s="4"/>
      <c r="C779" s="440"/>
      <c r="D779" s="460"/>
      <c r="E779" s="440"/>
      <c r="F779" s="440"/>
      <c r="G779" s="440"/>
      <c r="H779" s="440"/>
      <c r="I779" s="440"/>
      <c r="J779" s="440"/>
      <c r="K779" s="440"/>
      <c r="L779" s="440"/>
      <c r="M779" s="440"/>
      <c r="N779" s="440"/>
      <c r="O779" s="440"/>
      <c r="P779" s="440"/>
      <c r="Q779" s="440"/>
      <c r="R779" s="440"/>
      <c r="S779" s="440"/>
      <c r="T779" s="440"/>
      <c r="U779" s="440"/>
      <c r="V779" s="440"/>
      <c r="W779" s="440"/>
      <c r="X779" s="440"/>
      <c r="Y779" s="440"/>
      <c r="Z779" s="440"/>
    </row>
    <row r="780" ht="18.0" customHeight="1">
      <c r="A780" s="440"/>
      <c r="B780" s="4"/>
      <c r="C780" s="440"/>
      <c r="D780" s="460"/>
      <c r="E780" s="440"/>
      <c r="F780" s="440"/>
      <c r="G780" s="440"/>
      <c r="H780" s="440"/>
      <c r="I780" s="440"/>
      <c r="J780" s="440"/>
      <c r="K780" s="440"/>
      <c r="L780" s="440"/>
      <c r="M780" s="440"/>
      <c r="N780" s="440"/>
      <c r="O780" s="440"/>
      <c r="P780" s="440"/>
      <c r="Q780" s="440"/>
      <c r="R780" s="440"/>
      <c r="S780" s="440"/>
      <c r="T780" s="440"/>
      <c r="U780" s="440"/>
      <c r="V780" s="440"/>
      <c r="W780" s="440"/>
      <c r="X780" s="440"/>
      <c r="Y780" s="440"/>
      <c r="Z780" s="440"/>
    </row>
    <row r="781" ht="18.0" customHeight="1">
      <c r="A781" s="440"/>
      <c r="B781" s="4"/>
      <c r="C781" s="440"/>
      <c r="D781" s="460"/>
      <c r="E781" s="440"/>
      <c r="F781" s="440"/>
      <c r="G781" s="440"/>
      <c r="H781" s="440"/>
      <c r="I781" s="440"/>
      <c r="J781" s="440"/>
      <c r="K781" s="440"/>
      <c r="L781" s="440"/>
      <c r="M781" s="440"/>
      <c r="N781" s="440"/>
      <c r="O781" s="440"/>
      <c r="P781" s="440"/>
      <c r="Q781" s="440"/>
      <c r="R781" s="440"/>
      <c r="S781" s="440"/>
      <c r="T781" s="440"/>
      <c r="U781" s="440"/>
      <c r="V781" s="440"/>
      <c r="W781" s="440"/>
      <c r="X781" s="440"/>
      <c r="Y781" s="440"/>
      <c r="Z781" s="440"/>
    </row>
    <row r="782" ht="18.0" customHeight="1">
      <c r="A782" s="440"/>
      <c r="B782" s="4"/>
      <c r="C782" s="440"/>
      <c r="D782" s="460"/>
      <c r="E782" s="440"/>
      <c r="F782" s="440"/>
      <c r="G782" s="440"/>
      <c r="H782" s="440"/>
      <c r="I782" s="440"/>
      <c r="J782" s="440"/>
      <c r="K782" s="440"/>
      <c r="L782" s="440"/>
      <c r="M782" s="440"/>
      <c r="N782" s="440"/>
      <c r="O782" s="440"/>
      <c r="P782" s="440"/>
      <c r="Q782" s="440"/>
      <c r="R782" s="440"/>
      <c r="S782" s="440"/>
      <c r="T782" s="440"/>
      <c r="U782" s="440"/>
      <c r="V782" s="440"/>
      <c r="W782" s="440"/>
      <c r="X782" s="440"/>
      <c r="Y782" s="440"/>
      <c r="Z782" s="440"/>
    </row>
    <row r="783" ht="18.0" customHeight="1">
      <c r="A783" s="440"/>
      <c r="B783" s="4"/>
      <c r="C783" s="440"/>
      <c r="D783" s="460"/>
      <c r="E783" s="440"/>
      <c r="F783" s="440"/>
      <c r="G783" s="440"/>
      <c r="H783" s="440"/>
      <c r="I783" s="440"/>
      <c r="J783" s="440"/>
      <c r="K783" s="440"/>
      <c r="L783" s="440"/>
      <c r="M783" s="440"/>
      <c r="N783" s="440"/>
      <c r="O783" s="440"/>
      <c r="P783" s="440"/>
      <c r="Q783" s="440"/>
      <c r="R783" s="440"/>
      <c r="S783" s="440"/>
      <c r="T783" s="440"/>
      <c r="U783" s="440"/>
      <c r="V783" s="440"/>
      <c r="W783" s="440"/>
      <c r="X783" s="440"/>
      <c r="Y783" s="440"/>
      <c r="Z783" s="440"/>
    </row>
    <row r="784" ht="18.0" customHeight="1">
      <c r="A784" s="440"/>
      <c r="B784" s="4"/>
      <c r="C784" s="440"/>
      <c r="D784" s="460"/>
      <c r="E784" s="440"/>
      <c r="F784" s="440"/>
      <c r="G784" s="440"/>
      <c r="H784" s="440"/>
      <c r="I784" s="440"/>
      <c r="J784" s="440"/>
      <c r="K784" s="440"/>
      <c r="L784" s="440"/>
      <c r="M784" s="440"/>
      <c r="N784" s="440"/>
      <c r="O784" s="440"/>
      <c r="P784" s="440"/>
      <c r="Q784" s="440"/>
      <c r="R784" s="440"/>
      <c r="S784" s="440"/>
      <c r="T784" s="440"/>
      <c r="U784" s="440"/>
      <c r="V784" s="440"/>
      <c r="W784" s="440"/>
      <c r="X784" s="440"/>
      <c r="Y784" s="440"/>
      <c r="Z784" s="440"/>
    </row>
    <row r="785" ht="18.0" customHeight="1">
      <c r="A785" s="440"/>
      <c r="B785" s="4"/>
      <c r="C785" s="440"/>
      <c r="D785" s="460"/>
      <c r="E785" s="440"/>
      <c r="F785" s="440"/>
      <c r="G785" s="440"/>
      <c r="H785" s="440"/>
      <c r="I785" s="440"/>
      <c r="J785" s="440"/>
      <c r="K785" s="440"/>
      <c r="L785" s="440"/>
      <c r="M785" s="440"/>
      <c r="N785" s="440"/>
      <c r="O785" s="440"/>
      <c r="P785" s="440"/>
      <c r="Q785" s="440"/>
      <c r="R785" s="440"/>
      <c r="S785" s="440"/>
      <c r="T785" s="440"/>
      <c r="U785" s="440"/>
      <c r="V785" s="440"/>
      <c r="W785" s="440"/>
      <c r="X785" s="440"/>
      <c r="Y785" s="440"/>
      <c r="Z785" s="440"/>
    </row>
    <row r="786" ht="18.0" customHeight="1">
      <c r="A786" s="440"/>
      <c r="B786" s="4"/>
      <c r="C786" s="440"/>
      <c r="D786" s="460"/>
      <c r="E786" s="440"/>
      <c r="F786" s="440"/>
      <c r="G786" s="440"/>
      <c r="H786" s="440"/>
      <c r="I786" s="440"/>
      <c r="J786" s="440"/>
      <c r="K786" s="440"/>
      <c r="L786" s="440"/>
      <c r="M786" s="440"/>
      <c r="N786" s="440"/>
      <c r="O786" s="440"/>
      <c r="P786" s="440"/>
      <c r="Q786" s="440"/>
      <c r="R786" s="440"/>
      <c r="S786" s="440"/>
      <c r="T786" s="440"/>
      <c r="U786" s="440"/>
      <c r="V786" s="440"/>
      <c r="W786" s="440"/>
      <c r="X786" s="440"/>
      <c r="Y786" s="440"/>
      <c r="Z786" s="440"/>
    </row>
    <row r="787" ht="18.0" customHeight="1">
      <c r="A787" s="440"/>
      <c r="B787" s="4"/>
      <c r="C787" s="440"/>
      <c r="D787" s="460"/>
      <c r="E787" s="440"/>
      <c r="F787" s="440"/>
      <c r="G787" s="440"/>
      <c r="H787" s="440"/>
      <c r="I787" s="440"/>
      <c r="J787" s="440"/>
      <c r="K787" s="440"/>
      <c r="L787" s="440"/>
      <c r="M787" s="440"/>
      <c r="N787" s="440"/>
      <c r="O787" s="440"/>
      <c r="P787" s="440"/>
      <c r="Q787" s="440"/>
      <c r="R787" s="440"/>
      <c r="S787" s="440"/>
      <c r="T787" s="440"/>
      <c r="U787" s="440"/>
      <c r="V787" s="440"/>
      <c r="W787" s="440"/>
      <c r="X787" s="440"/>
      <c r="Y787" s="440"/>
      <c r="Z787" s="440"/>
    </row>
    <row r="788" ht="18.0" customHeight="1">
      <c r="A788" s="440"/>
      <c r="B788" s="4"/>
      <c r="C788" s="440"/>
      <c r="D788" s="460"/>
      <c r="E788" s="440"/>
      <c r="F788" s="440"/>
      <c r="G788" s="440"/>
      <c r="H788" s="440"/>
      <c r="I788" s="440"/>
      <c r="J788" s="440"/>
      <c r="K788" s="440"/>
      <c r="L788" s="440"/>
      <c r="M788" s="440"/>
      <c r="N788" s="440"/>
      <c r="O788" s="440"/>
      <c r="P788" s="440"/>
      <c r="Q788" s="440"/>
      <c r="R788" s="440"/>
      <c r="S788" s="440"/>
      <c r="T788" s="440"/>
      <c r="U788" s="440"/>
      <c r="V788" s="440"/>
      <c r="W788" s="440"/>
      <c r="X788" s="440"/>
      <c r="Y788" s="440"/>
      <c r="Z788" s="440"/>
    </row>
    <row r="789" ht="18.0" customHeight="1">
      <c r="A789" s="440"/>
      <c r="B789" s="4"/>
      <c r="C789" s="440"/>
      <c r="D789" s="460"/>
      <c r="E789" s="440"/>
      <c r="F789" s="440"/>
      <c r="G789" s="440"/>
      <c r="H789" s="440"/>
      <c r="I789" s="440"/>
      <c r="J789" s="440"/>
      <c r="K789" s="440"/>
      <c r="L789" s="440"/>
      <c r="M789" s="440"/>
      <c r="N789" s="440"/>
      <c r="O789" s="440"/>
      <c r="P789" s="440"/>
      <c r="Q789" s="440"/>
      <c r="R789" s="440"/>
      <c r="S789" s="440"/>
      <c r="T789" s="440"/>
      <c r="U789" s="440"/>
      <c r="V789" s="440"/>
      <c r="W789" s="440"/>
      <c r="X789" s="440"/>
      <c r="Y789" s="440"/>
      <c r="Z789" s="440"/>
    </row>
    <row r="790" ht="18.0" customHeight="1">
      <c r="A790" s="440"/>
      <c r="B790" s="4"/>
      <c r="C790" s="440"/>
      <c r="D790" s="460"/>
      <c r="E790" s="440"/>
      <c r="F790" s="440"/>
      <c r="G790" s="440"/>
      <c r="H790" s="440"/>
      <c r="I790" s="440"/>
      <c r="J790" s="440"/>
      <c r="K790" s="440"/>
      <c r="L790" s="440"/>
      <c r="M790" s="440"/>
      <c r="N790" s="440"/>
      <c r="O790" s="440"/>
      <c r="P790" s="440"/>
      <c r="Q790" s="440"/>
      <c r="R790" s="440"/>
      <c r="S790" s="440"/>
      <c r="T790" s="440"/>
      <c r="U790" s="440"/>
      <c r="V790" s="440"/>
      <c r="W790" s="440"/>
      <c r="X790" s="440"/>
      <c r="Y790" s="440"/>
      <c r="Z790" s="440"/>
    </row>
    <row r="791" ht="18.0" customHeight="1">
      <c r="A791" s="440"/>
      <c r="B791" s="4"/>
      <c r="C791" s="440"/>
      <c r="D791" s="460"/>
      <c r="E791" s="440"/>
      <c r="F791" s="440"/>
      <c r="G791" s="440"/>
      <c r="H791" s="440"/>
      <c r="I791" s="440"/>
      <c r="J791" s="440"/>
      <c r="K791" s="440"/>
      <c r="L791" s="440"/>
      <c r="M791" s="440"/>
      <c r="N791" s="440"/>
      <c r="O791" s="440"/>
      <c r="P791" s="440"/>
      <c r="Q791" s="440"/>
      <c r="R791" s="440"/>
      <c r="S791" s="440"/>
      <c r="T791" s="440"/>
      <c r="U791" s="440"/>
      <c r="V791" s="440"/>
      <c r="W791" s="440"/>
      <c r="X791" s="440"/>
      <c r="Y791" s="440"/>
      <c r="Z791" s="440"/>
    </row>
    <row r="792" ht="18.0" customHeight="1">
      <c r="A792" s="440"/>
      <c r="B792" s="4"/>
      <c r="C792" s="440"/>
      <c r="D792" s="460"/>
      <c r="E792" s="440"/>
      <c r="F792" s="440"/>
      <c r="G792" s="440"/>
      <c r="H792" s="440"/>
      <c r="I792" s="440"/>
      <c r="J792" s="440"/>
      <c r="K792" s="440"/>
      <c r="L792" s="440"/>
      <c r="M792" s="440"/>
      <c r="N792" s="440"/>
      <c r="O792" s="440"/>
      <c r="P792" s="440"/>
      <c r="Q792" s="440"/>
      <c r="R792" s="440"/>
      <c r="S792" s="440"/>
      <c r="T792" s="440"/>
      <c r="U792" s="440"/>
      <c r="V792" s="440"/>
      <c r="W792" s="440"/>
      <c r="X792" s="440"/>
      <c r="Y792" s="440"/>
      <c r="Z792" s="440"/>
    </row>
    <row r="793" ht="18.0" customHeight="1">
      <c r="A793" s="440"/>
      <c r="B793" s="4"/>
      <c r="C793" s="440"/>
      <c r="D793" s="460"/>
      <c r="E793" s="440"/>
      <c r="F793" s="440"/>
      <c r="G793" s="440"/>
      <c r="H793" s="440"/>
      <c r="I793" s="440"/>
      <c r="J793" s="440"/>
      <c r="K793" s="440"/>
      <c r="L793" s="440"/>
      <c r="M793" s="440"/>
      <c r="N793" s="440"/>
      <c r="O793" s="440"/>
      <c r="P793" s="440"/>
      <c r="Q793" s="440"/>
      <c r="R793" s="440"/>
      <c r="S793" s="440"/>
      <c r="T793" s="440"/>
      <c r="U793" s="440"/>
      <c r="V793" s="440"/>
      <c r="W793" s="440"/>
      <c r="X793" s="440"/>
      <c r="Y793" s="440"/>
      <c r="Z793" s="440"/>
    </row>
    <row r="794" ht="18.0" customHeight="1">
      <c r="A794" s="440"/>
      <c r="B794" s="4"/>
      <c r="C794" s="440"/>
      <c r="D794" s="460"/>
      <c r="E794" s="440"/>
      <c r="F794" s="440"/>
      <c r="G794" s="440"/>
      <c r="H794" s="440"/>
      <c r="I794" s="440"/>
      <c r="J794" s="440"/>
      <c r="K794" s="440"/>
      <c r="L794" s="440"/>
      <c r="M794" s="440"/>
      <c r="N794" s="440"/>
      <c r="O794" s="440"/>
      <c r="P794" s="440"/>
      <c r="Q794" s="440"/>
      <c r="R794" s="440"/>
      <c r="S794" s="440"/>
      <c r="T794" s="440"/>
      <c r="U794" s="440"/>
      <c r="V794" s="440"/>
      <c r="W794" s="440"/>
      <c r="X794" s="440"/>
      <c r="Y794" s="440"/>
      <c r="Z794" s="440"/>
    </row>
    <row r="795" ht="18.0" customHeight="1">
      <c r="A795" s="440"/>
      <c r="B795" s="4"/>
      <c r="C795" s="440"/>
      <c r="D795" s="460"/>
      <c r="E795" s="440"/>
      <c r="F795" s="440"/>
      <c r="G795" s="440"/>
      <c r="H795" s="440"/>
      <c r="I795" s="440"/>
      <c r="J795" s="440"/>
      <c r="K795" s="440"/>
      <c r="L795" s="440"/>
      <c r="M795" s="440"/>
      <c r="N795" s="440"/>
      <c r="O795" s="440"/>
      <c r="P795" s="440"/>
      <c r="Q795" s="440"/>
      <c r="R795" s="440"/>
      <c r="S795" s="440"/>
      <c r="T795" s="440"/>
      <c r="U795" s="440"/>
      <c r="V795" s="440"/>
      <c r="W795" s="440"/>
      <c r="X795" s="440"/>
      <c r="Y795" s="440"/>
      <c r="Z795" s="440"/>
    </row>
    <row r="796" ht="18.0" customHeight="1">
      <c r="A796" s="440"/>
      <c r="B796" s="4"/>
      <c r="C796" s="440"/>
      <c r="D796" s="460"/>
      <c r="E796" s="440"/>
      <c r="F796" s="440"/>
      <c r="G796" s="440"/>
      <c r="H796" s="440"/>
      <c r="I796" s="440"/>
      <c r="J796" s="440"/>
      <c r="K796" s="440"/>
      <c r="L796" s="440"/>
      <c r="M796" s="440"/>
      <c r="N796" s="440"/>
      <c r="O796" s="440"/>
      <c r="P796" s="440"/>
      <c r="Q796" s="440"/>
      <c r="R796" s="440"/>
      <c r="S796" s="440"/>
      <c r="T796" s="440"/>
      <c r="U796" s="440"/>
      <c r="V796" s="440"/>
      <c r="W796" s="440"/>
      <c r="X796" s="440"/>
      <c r="Y796" s="440"/>
      <c r="Z796" s="440"/>
    </row>
    <row r="797" ht="18.0" customHeight="1">
      <c r="A797" s="440"/>
      <c r="B797" s="4"/>
      <c r="C797" s="440"/>
      <c r="D797" s="460"/>
      <c r="E797" s="440"/>
      <c r="F797" s="440"/>
      <c r="G797" s="440"/>
      <c r="H797" s="440"/>
      <c r="I797" s="440"/>
      <c r="J797" s="440"/>
      <c r="K797" s="440"/>
      <c r="L797" s="440"/>
      <c r="M797" s="440"/>
      <c r="N797" s="440"/>
      <c r="O797" s="440"/>
      <c r="P797" s="440"/>
      <c r="Q797" s="440"/>
      <c r="R797" s="440"/>
      <c r="S797" s="440"/>
      <c r="T797" s="440"/>
      <c r="U797" s="440"/>
      <c r="V797" s="440"/>
      <c r="W797" s="440"/>
      <c r="X797" s="440"/>
      <c r="Y797" s="440"/>
      <c r="Z797" s="440"/>
    </row>
    <row r="798" ht="18.0" customHeight="1">
      <c r="A798" s="440"/>
      <c r="B798" s="4"/>
      <c r="C798" s="440"/>
      <c r="D798" s="460"/>
      <c r="E798" s="440"/>
      <c r="F798" s="440"/>
      <c r="G798" s="440"/>
      <c r="H798" s="440"/>
      <c r="I798" s="440"/>
      <c r="J798" s="440"/>
      <c r="K798" s="440"/>
      <c r="L798" s="440"/>
      <c r="M798" s="440"/>
      <c r="N798" s="440"/>
      <c r="O798" s="440"/>
      <c r="P798" s="440"/>
      <c r="Q798" s="440"/>
      <c r="R798" s="440"/>
      <c r="S798" s="440"/>
      <c r="T798" s="440"/>
      <c r="U798" s="440"/>
      <c r="V798" s="440"/>
      <c r="W798" s="440"/>
      <c r="X798" s="440"/>
      <c r="Y798" s="440"/>
      <c r="Z798" s="440"/>
    </row>
    <row r="799" ht="18.0" customHeight="1">
      <c r="A799" s="440"/>
      <c r="B799" s="4"/>
      <c r="C799" s="440"/>
      <c r="D799" s="460"/>
      <c r="E799" s="440"/>
      <c r="F799" s="440"/>
      <c r="G799" s="440"/>
      <c r="H799" s="440"/>
      <c r="I799" s="440"/>
      <c r="J799" s="440"/>
      <c r="K799" s="440"/>
      <c r="L799" s="440"/>
      <c r="M799" s="440"/>
      <c r="N799" s="440"/>
      <c r="O799" s="440"/>
      <c r="P799" s="440"/>
      <c r="Q799" s="440"/>
      <c r="R799" s="440"/>
      <c r="S799" s="440"/>
      <c r="T799" s="440"/>
      <c r="U799" s="440"/>
      <c r="V799" s="440"/>
      <c r="W799" s="440"/>
      <c r="X799" s="440"/>
      <c r="Y799" s="440"/>
      <c r="Z799" s="440"/>
    </row>
    <row r="800" ht="18.0" customHeight="1">
      <c r="A800" s="440"/>
      <c r="B800" s="4"/>
      <c r="C800" s="440"/>
      <c r="D800" s="460"/>
      <c r="E800" s="440"/>
      <c r="F800" s="440"/>
      <c r="G800" s="440"/>
      <c r="H800" s="440"/>
      <c r="I800" s="440"/>
      <c r="J800" s="440"/>
      <c r="K800" s="440"/>
      <c r="L800" s="440"/>
      <c r="M800" s="440"/>
      <c r="N800" s="440"/>
      <c r="O800" s="440"/>
      <c r="P800" s="440"/>
      <c r="Q800" s="440"/>
      <c r="R800" s="440"/>
      <c r="S800" s="440"/>
      <c r="T800" s="440"/>
      <c r="U800" s="440"/>
      <c r="V800" s="440"/>
      <c r="W800" s="440"/>
      <c r="X800" s="440"/>
      <c r="Y800" s="440"/>
      <c r="Z800" s="440"/>
    </row>
    <row r="801" ht="18.0" customHeight="1">
      <c r="A801" s="440"/>
      <c r="B801" s="4"/>
      <c r="C801" s="440"/>
      <c r="D801" s="460"/>
      <c r="E801" s="440"/>
      <c r="F801" s="440"/>
      <c r="G801" s="440"/>
      <c r="H801" s="440"/>
      <c r="I801" s="440"/>
      <c r="J801" s="440"/>
      <c r="K801" s="440"/>
      <c r="L801" s="440"/>
      <c r="M801" s="440"/>
      <c r="N801" s="440"/>
      <c r="O801" s="440"/>
      <c r="P801" s="440"/>
      <c r="Q801" s="440"/>
      <c r="R801" s="440"/>
      <c r="S801" s="440"/>
      <c r="T801" s="440"/>
      <c r="U801" s="440"/>
      <c r="V801" s="440"/>
      <c r="W801" s="440"/>
      <c r="X801" s="440"/>
      <c r="Y801" s="440"/>
      <c r="Z801" s="440"/>
    </row>
    <row r="802" ht="18.0" customHeight="1">
      <c r="A802" s="440"/>
      <c r="B802" s="4"/>
      <c r="C802" s="440"/>
      <c r="D802" s="460"/>
      <c r="E802" s="440"/>
      <c r="F802" s="440"/>
      <c r="G802" s="440"/>
      <c r="H802" s="440"/>
      <c r="I802" s="440"/>
      <c r="J802" s="440"/>
      <c r="K802" s="440"/>
      <c r="L802" s="440"/>
      <c r="M802" s="440"/>
      <c r="N802" s="440"/>
      <c r="O802" s="440"/>
      <c r="P802" s="440"/>
      <c r="Q802" s="440"/>
      <c r="R802" s="440"/>
      <c r="S802" s="440"/>
      <c r="T802" s="440"/>
      <c r="U802" s="440"/>
      <c r="V802" s="440"/>
      <c r="W802" s="440"/>
      <c r="X802" s="440"/>
      <c r="Y802" s="440"/>
      <c r="Z802" s="440"/>
    </row>
    <row r="803" ht="18.0" customHeight="1">
      <c r="A803" s="440"/>
      <c r="B803" s="4"/>
      <c r="C803" s="440"/>
      <c r="D803" s="460"/>
      <c r="E803" s="440"/>
      <c r="F803" s="440"/>
      <c r="G803" s="440"/>
      <c r="H803" s="440"/>
      <c r="I803" s="440"/>
      <c r="J803" s="440"/>
      <c r="K803" s="440"/>
      <c r="L803" s="440"/>
      <c r="M803" s="440"/>
      <c r="N803" s="440"/>
      <c r="O803" s="440"/>
      <c r="P803" s="440"/>
      <c r="Q803" s="440"/>
      <c r="R803" s="440"/>
      <c r="S803" s="440"/>
      <c r="T803" s="440"/>
      <c r="U803" s="440"/>
      <c r="V803" s="440"/>
      <c r="W803" s="440"/>
      <c r="X803" s="440"/>
      <c r="Y803" s="440"/>
      <c r="Z803" s="440"/>
    </row>
    <row r="804" ht="18.0" customHeight="1">
      <c r="A804" s="440"/>
      <c r="B804" s="4"/>
      <c r="C804" s="440"/>
      <c r="D804" s="460"/>
      <c r="E804" s="440"/>
      <c r="F804" s="440"/>
      <c r="G804" s="440"/>
      <c r="H804" s="440"/>
      <c r="I804" s="440"/>
      <c r="J804" s="440"/>
      <c r="K804" s="440"/>
      <c r="L804" s="440"/>
      <c r="M804" s="440"/>
      <c r="N804" s="440"/>
      <c r="O804" s="440"/>
      <c r="P804" s="440"/>
      <c r="Q804" s="440"/>
      <c r="R804" s="440"/>
      <c r="S804" s="440"/>
      <c r="T804" s="440"/>
      <c r="U804" s="440"/>
      <c r="V804" s="440"/>
      <c r="W804" s="440"/>
      <c r="X804" s="440"/>
      <c r="Y804" s="440"/>
      <c r="Z804" s="440"/>
    </row>
    <row r="805" ht="18.0" customHeight="1">
      <c r="A805" s="440"/>
      <c r="B805" s="4"/>
      <c r="C805" s="440"/>
      <c r="D805" s="460"/>
      <c r="E805" s="440"/>
      <c r="F805" s="440"/>
      <c r="G805" s="440"/>
      <c r="H805" s="440"/>
      <c r="I805" s="440"/>
      <c r="J805" s="440"/>
      <c r="K805" s="440"/>
      <c r="L805" s="440"/>
      <c r="M805" s="440"/>
      <c r="N805" s="440"/>
      <c r="O805" s="440"/>
      <c r="P805" s="440"/>
      <c r="Q805" s="440"/>
      <c r="R805" s="440"/>
      <c r="S805" s="440"/>
      <c r="T805" s="440"/>
      <c r="U805" s="440"/>
      <c r="V805" s="440"/>
      <c r="W805" s="440"/>
      <c r="X805" s="440"/>
      <c r="Y805" s="440"/>
      <c r="Z805" s="440"/>
    </row>
    <row r="806" ht="18.0" customHeight="1">
      <c r="A806" s="440"/>
      <c r="B806" s="4"/>
      <c r="C806" s="440"/>
      <c r="D806" s="460"/>
      <c r="E806" s="440"/>
      <c r="F806" s="440"/>
      <c r="G806" s="440"/>
      <c r="H806" s="440"/>
      <c r="I806" s="440"/>
      <c r="J806" s="440"/>
      <c r="K806" s="440"/>
      <c r="L806" s="440"/>
      <c r="M806" s="440"/>
      <c r="N806" s="440"/>
      <c r="O806" s="440"/>
      <c r="P806" s="440"/>
      <c r="Q806" s="440"/>
      <c r="R806" s="440"/>
      <c r="S806" s="440"/>
      <c r="T806" s="440"/>
      <c r="U806" s="440"/>
      <c r="V806" s="440"/>
      <c r="W806" s="440"/>
      <c r="X806" s="440"/>
      <c r="Y806" s="440"/>
      <c r="Z806" s="440"/>
    </row>
    <row r="807" ht="18.0" customHeight="1">
      <c r="A807" s="440"/>
      <c r="B807" s="4"/>
      <c r="C807" s="440"/>
      <c r="D807" s="460"/>
      <c r="E807" s="440"/>
      <c r="F807" s="440"/>
      <c r="G807" s="440"/>
      <c r="H807" s="440"/>
      <c r="I807" s="440"/>
      <c r="J807" s="440"/>
      <c r="K807" s="440"/>
      <c r="L807" s="440"/>
      <c r="M807" s="440"/>
      <c r="N807" s="440"/>
      <c r="O807" s="440"/>
      <c r="P807" s="440"/>
      <c r="Q807" s="440"/>
      <c r="R807" s="440"/>
      <c r="S807" s="440"/>
      <c r="T807" s="440"/>
      <c r="U807" s="440"/>
      <c r="V807" s="440"/>
      <c r="W807" s="440"/>
      <c r="X807" s="440"/>
      <c r="Y807" s="440"/>
      <c r="Z807" s="440"/>
    </row>
    <row r="808" ht="18.0" customHeight="1">
      <c r="A808" s="440"/>
      <c r="B808" s="4"/>
      <c r="C808" s="440"/>
      <c r="D808" s="460"/>
      <c r="E808" s="440"/>
      <c r="F808" s="440"/>
      <c r="G808" s="440"/>
      <c r="H808" s="440"/>
      <c r="I808" s="440"/>
      <c r="J808" s="440"/>
      <c r="K808" s="440"/>
      <c r="L808" s="440"/>
      <c r="M808" s="440"/>
      <c r="N808" s="440"/>
      <c r="O808" s="440"/>
      <c r="P808" s="440"/>
      <c r="Q808" s="440"/>
      <c r="R808" s="440"/>
      <c r="S808" s="440"/>
      <c r="T808" s="440"/>
      <c r="U808" s="440"/>
      <c r="V808" s="440"/>
      <c r="W808" s="440"/>
      <c r="X808" s="440"/>
      <c r="Y808" s="440"/>
      <c r="Z808" s="440"/>
    </row>
    <row r="809" ht="18.0" customHeight="1">
      <c r="A809" s="440"/>
      <c r="B809" s="4"/>
      <c r="C809" s="440"/>
      <c r="D809" s="460"/>
      <c r="E809" s="440"/>
      <c r="F809" s="440"/>
      <c r="G809" s="440"/>
      <c r="H809" s="440"/>
      <c r="I809" s="440"/>
      <c r="J809" s="440"/>
      <c r="K809" s="440"/>
      <c r="L809" s="440"/>
      <c r="M809" s="440"/>
      <c r="N809" s="440"/>
      <c r="O809" s="440"/>
      <c r="P809" s="440"/>
      <c r="Q809" s="440"/>
      <c r="R809" s="440"/>
      <c r="S809" s="440"/>
      <c r="T809" s="440"/>
      <c r="U809" s="440"/>
      <c r="V809" s="440"/>
      <c r="W809" s="440"/>
      <c r="X809" s="440"/>
      <c r="Y809" s="440"/>
      <c r="Z809" s="440"/>
    </row>
    <row r="810" ht="18.0" customHeight="1">
      <c r="A810" s="440"/>
      <c r="B810" s="4"/>
      <c r="C810" s="440"/>
      <c r="D810" s="460"/>
      <c r="E810" s="440"/>
      <c r="F810" s="440"/>
      <c r="G810" s="440"/>
      <c r="H810" s="440"/>
      <c r="I810" s="440"/>
      <c r="J810" s="440"/>
      <c r="K810" s="440"/>
      <c r="L810" s="440"/>
      <c r="M810" s="440"/>
      <c r="N810" s="440"/>
      <c r="O810" s="440"/>
      <c r="P810" s="440"/>
      <c r="Q810" s="440"/>
      <c r="R810" s="440"/>
      <c r="S810" s="440"/>
      <c r="T810" s="440"/>
      <c r="U810" s="440"/>
      <c r="V810" s="440"/>
      <c r="W810" s="440"/>
      <c r="X810" s="440"/>
      <c r="Y810" s="440"/>
      <c r="Z810" s="440"/>
    </row>
    <row r="811" ht="18.0" customHeight="1">
      <c r="A811" s="440"/>
      <c r="B811" s="4"/>
      <c r="C811" s="440"/>
      <c r="D811" s="460"/>
      <c r="E811" s="440"/>
      <c r="F811" s="440"/>
      <c r="G811" s="440"/>
      <c r="H811" s="440"/>
      <c r="I811" s="440"/>
      <c r="J811" s="440"/>
      <c r="K811" s="440"/>
      <c r="L811" s="440"/>
      <c r="M811" s="440"/>
      <c r="N811" s="440"/>
      <c r="O811" s="440"/>
      <c r="P811" s="440"/>
      <c r="Q811" s="440"/>
      <c r="R811" s="440"/>
      <c r="S811" s="440"/>
      <c r="T811" s="440"/>
      <c r="U811" s="440"/>
      <c r="V811" s="440"/>
      <c r="W811" s="440"/>
      <c r="X811" s="440"/>
      <c r="Y811" s="440"/>
      <c r="Z811" s="440"/>
    </row>
    <row r="812" ht="18.0" customHeight="1">
      <c r="A812" s="440"/>
      <c r="B812" s="4"/>
      <c r="C812" s="440"/>
      <c r="D812" s="460"/>
      <c r="E812" s="440"/>
      <c r="F812" s="440"/>
      <c r="G812" s="440"/>
      <c r="H812" s="440"/>
      <c r="I812" s="440"/>
      <c r="J812" s="440"/>
      <c r="K812" s="440"/>
      <c r="L812" s="440"/>
      <c r="M812" s="440"/>
      <c r="N812" s="440"/>
      <c r="O812" s="440"/>
      <c r="P812" s="440"/>
      <c r="Q812" s="440"/>
      <c r="R812" s="440"/>
      <c r="S812" s="440"/>
      <c r="T812" s="440"/>
      <c r="U812" s="440"/>
      <c r="V812" s="440"/>
      <c r="W812" s="440"/>
      <c r="X812" s="440"/>
      <c r="Y812" s="440"/>
      <c r="Z812" s="440"/>
    </row>
    <row r="813" ht="18.0" customHeight="1">
      <c r="A813" s="440"/>
      <c r="B813" s="4"/>
      <c r="C813" s="440"/>
      <c r="D813" s="460"/>
      <c r="E813" s="440"/>
      <c r="F813" s="440"/>
      <c r="G813" s="440"/>
      <c r="H813" s="440"/>
      <c r="I813" s="440"/>
      <c r="J813" s="440"/>
      <c r="K813" s="440"/>
      <c r="L813" s="440"/>
      <c r="M813" s="440"/>
      <c r="N813" s="440"/>
      <c r="O813" s="440"/>
      <c r="P813" s="440"/>
      <c r="Q813" s="440"/>
      <c r="R813" s="440"/>
      <c r="S813" s="440"/>
      <c r="T813" s="440"/>
      <c r="U813" s="440"/>
      <c r="V813" s="440"/>
      <c r="W813" s="440"/>
      <c r="X813" s="440"/>
      <c r="Y813" s="440"/>
      <c r="Z813" s="440"/>
    </row>
    <row r="814" ht="18.0" customHeight="1">
      <c r="A814" s="440"/>
      <c r="B814" s="4"/>
      <c r="C814" s="440"/>
      <c r="D814" s="460"/>
      <c r="E814" s="440"/>
      <c r="F814" s="440"/>
      <c r="G814" s="440"/>
      <c r="H814" s="440"/>
      <c r="I814" s="440"/>
      <c r="J814" s="440"/>
      <c r="K814" s="440"/>
      <c r="L814" s="440"/>
      <c r="M814" s="440"/>
      <c r="N814" s="440"/>
      <c r="O814" s="440"/>
      <c r="P814" s="440"/>
      <c r="Q814" s="440"/>
      <c r="R814" s="440"/>
      <c r="S814" s="440"/>
      <c r="T814" s="440"/>
      <c r="U814" s="440"/>
      <c r="V814" s="440"/>
      <c r="W814" s="440"/>
      <c r="X814" s="440"/>
      <c r="Y814" s="440"/>
      <c r="Z814" s="440"/>
    </row>
    <row r="815" ht="18.0" customHeight="1">
      <c r="A815" s="440"/>
      <c r="B815" s="4"/>
      <c r="C815" s="440"/>
      <c r="D815" s="460"/>
      <c r="E815" s="440"/>
      <c r="F815" s="440"/>
      <c r="G815" s="440"/>
      <c r="H815" s="440"/>
      <c r="I815" s="440"/>
      <c r="J815" s="440"/>
      <c r="K815" s="440"/>
      <c r="L815" s="440"/>
      <c r="M815" s="440"/>
      <c r="N815" s="440"/>
      <c r="O815" s="440"/>
      <c r="P815" s="440"/>
      <c r="Q815" s="440"/>
      <c r="R815" s="440"/>
      <c r="S815" s="440"/>
      <c r="T815" s="440"/>
      <c r="U815" s="440"/>
      <c r="V815" s="440"/>
      <c r="W815" s="440"/>
      <c r="X815" s="440"/>
      <c r="Y815" s="440"/>
      <c r="Z815" s="440"/>
    </row>
    <row r="816" ht="18.0" customHeight="1">
      <c r="A816" s="440"/>
      <c r="B816" s="4"/>
      <c r="C816" s="440"/>
      <c r="D816" s="460"/>
      <c r="E816" s="440"/>
      <c r="F816" s="440"/>
      <c r="G816" s="440"/>
      <c r="H816" s="440"/>
      <c r="I816" s="440"/>
      <c r="J816" s="440"/>
      <c r="K816" s="440"/>
      <c r="L816" s="440"/>
      <c r="M816" s="440"/>
      <c r="N816" s="440"/>
      <c r="O816" s="440"/>
      <c r="P816" s="440"/>
      <c r="Q816" s="440"/>
      <c r="R816" s="440"/>
      <c r="S816" s="440"/>
      <c r="T816" s="440"/>
      <c r="U816" s="440"/>
      <c r="V816" s="440"/>
      <c r="W816" s="440"/>
      <c r="X816" s="440"/>
      <c r="Y816" s="440"/>
      <c r="Z816" s="440"/>
    </row>
    <row r="817" ht="18.0" customHeight="1">
      <c r="A817" s="440"/>
      <c r="B817" s="4"/>
      <c r="C817" s="440"/>
      <c r="D817" s="460"/>
      <c r="E817" s="440"/>
      <c r="F817" s="440"/>
      <c r="G817" s="440"/>
      <c r="H817" s="440"/>
      <c r="I817" s="440"/>
      <c r="J817" s="440"/>
      <c r="K817" s="440"/>
      <c r="L817" s="440"/>
      <c r="M817" s="440"/>
      <c r="N817" s="440"/>
      <c r="O817" s="440"/>
      <c r="P817" s="440"/>
      <c r="Q817" s="440"/>
      <c r="R817" s="440"/>
      <c r="S817" s="440"/>
      <c r="T817" s="440"/>
      <c r="U817" s="440"/>
      <c r="V817" s="440"/>
      <c r="W817" s="440"/>
      <c r="X817" s="440"/>
      <c r="Y817" s="440"/>
      <c r="Z817" s="440"/>
    </row>
    <row r="818" ht="18.0" customHeight="1">
      <c r="A818" s="440"/>
      <c r="B818" s="4"/>
      <c r="C818" s="440"/>
      <c r="D818" s="460"/>
      <c r="E818" s="440"/>
      <c r="F818" s="440"/>
      <c r="G818" s="440"/>
      <c r="H818" s="440"/>
      <c r="I818" s="440"/>
      <c r="J818" s="440"/>
      <c r="K818" s="440"/>
      <c r="L818" s="440"/>
      <c r="M818" s="440"/>
      <c r="N818" s="440"/>
      <c r="O818" s="440"/>
      <c r="P818" s="440"/>
      <c r="Q818" s="440"/>
      <c r="R818" s="440"/>
      <c r="S818" s="440"/>
      <c r="T818" s="440"/>
      <c r="U818" s="440"/>
      <c r="V818" s="440"/>
      <c r="W818" s="440"/>
      <c r="X818" s="440"/>
      <c r="Y818" s="440"/>
      <c r="Z818" s="440"/>
    </row>
    <row r="819" ht="18.0" customHeight="1">
      <c r="A819" s="440"/>
      <c r="B819" s="4"/>
      <c r="C819" s="440"/>
      <c r="D819" s="460"/>
      <c r="E819" s="440"/>
      <c r="F819" s="440"/>
      <c r="G819" s="440"/>
      <c r="H819" s="440"/>
      <c r="I819" s="440"/>
      <c r="J819" s="440"/>
      <c r="K819" s="440"/>
      <c r="L819" s="440"/>
      <c r="M819" s="440"/>
      <c r="N819" s="440"/>
      <c r="O819" s="440"/>
      <c r="P819" s="440"/>
      <c r="Q819" s="440"/>
      <c r="R819" s="440"/>
      <c r="S819" s="440"/>
      <c r="T819" s="440"/>
      <c r="U819" s="440"/>
      <c r="V819" s="440"/>
      <c r="W819" s="440"/>
      <c r="X819" s="440"/>
      <c r="Y819" s="440"/>
      <c r="Z819" s="440"/>
    </row>
    <row r="820" ht="18.0" customHeight="1">
      <c r="A820" s="440"/>
      <c r="B820" s="4"/>
      <c r="C820" s="440"/>
      <c r="D820" s="460"/>
      <c r="E820" s="440"/>
      <c r="F820" s="440"/>
      <c r="G820" s="440"/>
      <c r="H820" s="440"/>
      <c r="I820" s="440"/>
      <c r="J820" s="440"/>
      <c r="K820" s="440"/>
      <c r="L820" s="440"/>
      <c r="M820" s="440"/>
      <c r="N820" s="440"/>
      <c r="O820" s="440"/>
      <c r="P820" s="440"/>
      <c r="Q820" s="440"/>
      <c r="R820" s="440"/>
      <c r="S820" s="440"/>
      <c r="T820" s="440"/>
      <c r="U820" s="440"/>
      <c r="V820" s="440"/>
      <c r="W820" s="440"/>
      <c r="X820" s="440"/>
      <c r="Y820" s="440"/>
      <c r="Z820" s="440"/>
    </row>
    <row r="821" ht="18.0" customHeight="1">
      <c r="A821" s="440"/>
      <c r="B821" s="4"/>
      <c r="C821" s="440"/>
      <c r="D821" s="460"/>
      <c r="E821" s="440"/>
      <c r="F821" s="440"/>
      <c r="G821" s="440"/>
      <c r="H821" s="440"/>
      <c r="I821" s="440"/>
      <c r="J821" s="440"/>
      <c r="K821" s="440"/>
      <c r="L821" s="440"/>
      <c r="M821" s="440"/>
      <c r="N821" s="440"/>
      <c r="O821" s="440"/>
      <c r="P821" s="440"/>
      <c r="Q821" s="440"/>
      <c r="R821" s="440"/>
      <c r="S821" s="440"/>
      <c r="T821" s="440"/>
      <c r="U821" s="440"/>
      <c r="V821" s="440"/>
      <c r="W821" s="440"/>
      <c r="X821" s="440"/>
      <c r="Y821" s="440"/>
      <c r="Z821" s="440"/>
    </row>
    <row r="822" ht="18.0" customHeight="1">
      <c r="A822" s="440"/>
      <c r="B822" s="4"/>
      <c r="C822" s="440"/>
      <c r="D822" s="460"/>
      <c r="E822" s="440"/>
      <c r="F822" s="440"/>
      <c r="G822" s="440"/>
      <c r="H822" s="440"/>
      <c r="I822" s="440"/>
      <c r="J822" s="440"/>
      <c r="K822" s="440"/>
      <c r="L822" s="440"/>
      <c r="M822" s="440"/>
      <c r="N822" s="440"/>
      <c r="O822" s="440"/>
      <c r="P822" s="440"/>
      <c r="Q822" s="440"/>
      <c r="R822" s="440"/>
      <c r="S822" s="440"/>
      <c r="T822" s="440"/>
      <c r="U822" s="440"/>
      <c r="V822" s="440"/>
      <c r="W822" s="440"/>
      <c r="X822" s="440"/>
      <c r="Y822" s="440"/>
      <c r="Z822" s="440"/>
    </row>
    <row r="823" ht="18.0" customHeight="1">
      <c r="A823" s="440"/>
      <c r="B823" s="4"/>
      <c r="C823" s="440"/>
      <c r="D823" s="460"/>
      <c r="E823" s="440"/>
      <c r="F823" s="440"/>
      <c r="G823" s="440"/>
      <c r="H823" s="440"/>
      <c r="I823" s="440"/>
      <c r="J823" s="440"/>
      <c r="K823" s="440"/>
      <c r="L823" s="440"/>
      <c r="M823" s="440"/>
      <c r="N823" s="440"/>
      <c r="O823" s="440"/>
      <c r="P823" s="440"/>
      <c r="Q823" s="440"/>
      <c r="R823" s="440"/>
      <c r="S823" s="440"/>
      <c r="T823" s="440"/>
      <c r="U823" s="440"/>
      <c r="V823" s="440"/>
      <c r="W823" s="440"/>
      <c r="X823" s="440"/>
      <c r="Y823" s="440"/>
      <c r="Z823" s="440"/>
    </row>
    <row r="824" ht="18.0" customHeight="1">
      <c r="A824" s="440"/>
      <c r="B824" s="4"/>
      <c r="C824" s="440"/>
      <c r="D824" s="460"/>
      <c r="E824" s="440"/>
      <c r="F824" s="440"/>
      <c r="G824" s="440"/>
      <c r="H824" s="440"/>
      <c r="I824" s="440"/>
      <c r="J824" s="440"/>
      <c r="K824" s="440"/>
      <c r="L824" s="440"/>
      <c r="M824" s="440"/>
      <c r="N824" s="440"/>
      <c r="O824" s="440"/>
      <c r="P824" s="440"/>
      <c r="Q824" s="440"/>
      <c r="R824" s="440"/>
      <c r="S824" s="440"/>
      <c r="T824" s="440"/>
      <c r="U824" s="440"/>
      <c r="V824" s="440"/>
      <c r="W824" s="440"/>
      <c r="X824" s="440"/>
      <c r="Y824" s="440"/>
      <c r="Z824" s="440"/>
    </row>
    <row r="825" ht="18.0" customHeight="1">
      <c r="A825" s="440"/>
      <c r="B825" s="4"/>
      <c r="C825" s="440"/>
      <c r="D825" s="460"/>
      <c r="E825" s="440"/>
      <c r="F825" s="440"/>
      <c r="G825" s="440"/>
      <c r="H825" s="440"/>
      <c r="I825" s="440"/>
      <c r="J825" s="440"/>
      <c r="K825" s="440"/>
      <c r="L825" s="440"/>
      <c r="M825" s="440"/>
      <c r="N825" s="440"/>
      <c r="O825" s="440"/>
      <c r="P825" s="440"/>
      <c r="Q825" s="440"/>
      <c r="R825" s="440"/>
      <c r="S825" s="440"/>
      <c r="T825" s="440"/>
      <c r="U825" s="440"/>
      <c r="V825" s="440"/>
      <c r="W825" s="440"/>
      <c r="X825" s="440"/>
      <c r="Y825" s="440"/>
      <c r="Z825" s="440"/>
    </row>
    <row r="826" ht="18.0" customHeight="1">
      <c r="A826" s="440"/>
      <c r="B826" s="4"/>
      <c r="C826" s="440"/>
      <c r="D826" s="460"/>
      <c r="E826" s="440"/>
      <c r="F826" s="440"/>
      <c r="G826" s="440"/>
      <c r="H826" s="440"/>
      <c r="I826" s="440"/>
      <c r="J826" s="440"/>
      <c r="K826" s="440"/>
      <c r="L826" s="440"/>
      <c r="M826" s="440"/>
      <c r="N826" s="440"/>
      <c r="O826" s="440"/>
      <c r="P826" s="440"/>
      <c r="Q826" s="440"/>
      <c r="R826" s="440"/>
      <c r="S826" s="440"/>
      <c r="T826" s="440"/>
      <c r="U826" s="440"/>
      <c r="V826" s="440"/>
      <c r="W826" s="440"/>
      <c r="X826" s="440"/>
      <c r="Y826" s="440"/>
      <c r="Z826" s="440"/>
    </row>
    <row r="827" ht="18.0" customHeight="1">
      <c r="A827" s="440"/>
      <c r="B827" s="4"/>
      <c r="C827" s="440"/>
      <c r="D827" s="460"/>
      <c r="E827" s="440"/>
      <c r="F827" s="440"/>
      <c r="G827" s="440"/>
      <c r="H827" s="440"/>
      <c r="I827" s="440"/>
      <c r="J827" s="440"/>
      <c r="K827" s="440"/>
      <c r="L827" s="440"/>
      <c r="M827" s="440"/>
      <c r="N827" s="440"/>
      <c r="O827" s="440"/>
      <c r="P827" s="440"/>
      <c r="Q827" s="440"/>
      <c r="R827" s="440"/>
      <c r="S827" s="440"/>
      <c r="T827" s="440"/>
      <c r="U827" s="440"/>
      <c r="V827" s="440"/>
      <c r="W827" s="440"/>
      <c r="X827" s="440"/>
      <c r="Y827" s="440"/>
      <c r="Z827" s="440"/>
    </row>
    <row r="828" ht="18.0" customHeight="1">
      <c r="A828" s="440"/>
      <c r="B828" s="4"/>
      <c r="C828" s="440"/>
      <c r="D828" s="460"/>
      <c r="E828" s="440"/>
      <c r="F828" s="440"/>
      <c r="G828" s="440"/>
      <c r="H828" s="440"/>
      <c r="I828" s="440"/>
      <c r="J828" s="440"/>
      <c r="K828" s="440"/>
      <c r="L828" s="440"/>
      <c r="M828" s="440"/>
      <c r="N828" s="440"/>
      <c r="O828" s="440"/>
      <c r="P828" s="440"/>
      <c r="Q828" s="440"/>
      <c r="R828" s="440"/>
      <c r="S828" s="440"/>
      <c r="T828" s="440"/>
      <c r="U828" s="440"/>
      <c r="V828" s="440"/>
      <c r="W828" s="440"/>
      <c r="X828" s="440"/>
      <c r="Y828" s="440"/>
      <c r="Z828" s="440"/>
    </row>
    <row r="829" ht="18.0" customHeight="1">
      <c r="A829" s="440"/>
      <c r="B829" s="4"/>
      <c r="C829" s="440"/>
      <c r="D829" s="460"/>
      <c r="E829" s="440"/>
      <c r="F829" s="440"/>
      <c r="G829" s="440"/>
      <c r="H829" s="440"/>
      <c r="I829" s="440"/>
      <c r="J829" s="440"/>
      <c r="K829" s="440"/>
      <c r="L829" s="440"/>
      <c r="M829" s="440"/>
      <c r="N829" s="440"/>
      <c r="O829" s="440"/>
      <c r="P829" s="440"/>
      <c r="Q829" s="440"/>
      <c r="R829" s="440"/>
      <c r="S829" s="440"/>
      <c r="T829" s="440"/>
      <c r="U829" s="440"/>
      <c r="V829" s="440"/>
      <c r="W829" s="440"/>
      <c r="X829" s="440"/>
      <c r="Y829" s="440"/>
      <c r="Z829" s="440"/>
    </row>
    <row r="830" ht="18.0" customHeight="1">
      <c r="A830" s="440"/>
      <c r="B830" s="4"/>
      <c r="C830" s="440"/>
      <c r="D830" s="460"/>
      <c r="E830" s="440"/>
      <c r="F830" s="440"/>
      <c r="G830" s="440"/>
      <c r="H830" s="440"/>
      <c r="I830" s="440"/>
      <c r="J830" s="440"/>
      <c r="K830" s="440"/>
      <c r="L830" s="440"/>
      <c r="M830" s="440"/>
      <c r="N830" s="440"/>
      <c r="O830" s="440"/>
      <c r="P830" s="440"/>
      <c r="Q830" s="440"/>
      <c r="R830" s="440"/>
      <c r="S830" s="440"/>
      <c r="T830" s="440"/>
      <c r="U830" s="440"/>
      <c r="V830" s="440"/>
      <c r="W830" s="440"/>
      <c r="X830" s="440"/>
      <c r="Y830" s="440"/>
      <c r="Z830" s="440"/>
    </row>
    <row r="831" ht="18.0" customHeight="1">
      <c r="A831" s="440"/>
      <c r="B831" s="4"/>
      <c r="C831" s="440"/>
      <c r="D831" s="460"/>
      <c r="E831" s="440"/>
      <c r="F831" s="440"/>
      <c r="G831" s="440"/>
      <c r="H831" s="440"/>
      <c r="I831" s="440"/>
      <c r="J831" s="440"/>
      <c r="K831" s="440"/>
      <c r="L831" s="440"/>
      <c r="M831" s="440"/>
      <c r="N831" s="440"/>
      <c r="O831" s="440"/>
      <c r="P831" s="440"/>
      <c r="Q831" s="440"/>
      <c r="R831" s="440"/>
      <c r="S831" s="440"/>
      <c r="T831" s="440"/>
      <c r="U831" s="440"/>
      <c r="V831" s="440"/>
      <c r="W831" s="440"/>
      <c r="X831" s="440"/>
      <c r="Y831" s="440"/>
      <c r="Z831" s="440"/>
    </row>
    <row r="832" ht="18.0" customHeight="1">
      <c r="A832" s="440"/>
      <c r="B832" s="4"/>
      <c r="C832" s="440"/>
      <c r="D832" s="460"/>
      <c r="E832" s="440"/>
      <c r="F832" s="440"/>
      <c r="G832" s="440"/>
      <c r="H832" s="440"/>
      <c r="I832" s="440"/>
      <c r="J832" s="440"/>
      <c r="K832" s="440"/>
      <c r="L832" s="440"/>
      <c r="M832" s="440"/>
      <c r="N832" s="440"/>
      <c r="O832" s="440"/>
      <c r="P832" s="440"/>
      <c r="Q832" s="440"/>
      <c r="R832" s="440"/>
      <c r="S832" s="440"/>
      <c r="T832" s="440"/>
      <c r="U832" s="440"/>
      <c r="V832" s="440"/>
      <c r="W832" s="440"/>
      <c r="X832" s="440"/>
      <c r="Y832" s="440"/>
      <c r="Z832" s="440"/>
    </row>
    <row r="833" ht="18.0" customHeight="1">
      <c r="A833" s="440"/>
      <c r="B833" s="4"/>
      <c r="C833" s="440"/>
      <c r="D833" s="460"/>
      <c r="E833" s="440"/>
      <c r="F833" s="440"/>
      <c r="G833" s="440"/>
      <c r="H833" s="440"/>
      <c r="I833" s="440"/>
      <c r="J833" s="440"/>
      <c r="K833" s="440"/>
      <c r="L833" s="440"/>
      <c r="M833" s="440"/>
      <c r="N833" s="440"/>
      <c r="O833" s="440"/>
      <c r="P833" s="440"/>
      <c r="Q833" s="440"/>
      <c r="R833" s="440"/>
      <c r="S833" s="440"/>
      <c r="T833" s="440"/>
      <c r="U833" s="440"/>
      <c r="V833" s="440"/>
      <c r="W833" s="440"/>
      <c r="X833" s="440"/>
      <c r="Y833" s="440"/>
      <c r="Z833" s="440"/>
    </row>
    <row r="834" ht="18.0" customHeight="1">
      <c r="A834" s="440"/>
      <c r="B834" s="4"/>
      <c r="C834" s="440"/>
      <c r="D834" s="460"/>
      <c r="E834" s="440"/>
      <c r="F834" s="440"/>
      <c r="G834" s="440"/>
      <c r="H834" s="440"/>
      <c r="I834" s="440"/>
      <c r="J834" s="440"/>
      <c r="K834" s="440"/>
      <c r="L834" s="440"/>
      <c r="M834" s="440"/>
      <c r="N834" s="440"/>
      <c r="O834" s="440"/>
      <c r="P834" s="440"/>
      <c r="Q834" s="440"/>
      <c r="R834" s="440"/>
      <c r="S834" s="440"/>
      <c r="T834" s="440"/>
      <c r="U834" s="440"/>
      <c r="V834" s="440"/>
      <c r="W834" s="440"/>
      <c r="X834" s="440"/>
      <c r="Y834" s="440"/>
      <c r="Z834" s="440"/>
    </row>
    <row r="835" ht="18.0" customHeight="1">
      <c r="A835" s="440"/>
      <c r="B835" s="4"/>
      <c r="C835" s="440"/>
      <c r="D835" s="460"/>
      <c r="E835" s="440"/>
      <c r="F835" s="440"/>
      <c r="G835" s="440"/>
      <c r="H835" s="440"/>
      <c r="I835" s="440"/>
      <c r="J835" s="440"/>
      <c r="K835" s="440"/>
      <c r="L835" s="440"/>
      <c r="M835" s="440"/>
      <c r="N835" s="440"/>
      <c r="O835" s="440"/>
      <c r="P835" s="440"/>
      <c r="Q835" s="440"/>
      <c r="R835" s="440"/>
      <c r="S835" s="440"/>
      <c r="T835" s="440"/>
      <c r="U835" s="440"/>
      <c r="V835" s="440"/>
      <c r="W835" s="440"/>
      <c r="X835" s="440"/>
      <c r="Y835" s="440"/>
      <c r="Z835" s="440"/>
    </row>
    <row r="836" ht="18.0" customHeight="1">
      <c r="A836" s="440"/>
      <c r="B836" s="4"/>
      <c r="C836" s="440"/>
      <c r="D836" s="460"/>
      <c r="E836" s="440"/>
      <c r="F836" s="440"/>
      <c r="G836" s="440"/>
      <c r="H836" s="440"/>
      <c r="I836" s="440"/>
      <c r="J836" s="440"/>
      <c r="K836" s="440"/>
      <c r="L836" s="440"/>
      <c r="M836" s="440"/>
      <c r="N836" s="440"/>
      <c r="O836" s="440"/>
      <c r="P836" s="440"/>
      <c r="Q836" s="440"/>
      <c r="R836" s="440"/>
      <c r="S836" s="440"/>
      <c r="T836" s="440"/>
      <c r="U836" s="440"/>
      <c r="V836" s="440"/>
      <c r="W836" s="440"/>
      <c r="X836" s="440"/>
      <c r="Y836" s="440"/>
      <c r="Z836" s="440"/>
    </row>
    <row r="837" ht="18.0" customHeight="1">
      <c r="A837" s="440"/>
      <c r="B837" s="4"/>
      <c r="C837" s="440"/>
      <c r="D837" s="460"/>
      <c r="E837" s="440"/>
      <c r="F837" s="440"/>
      <c r="G837" s="440"/>
      <c r="H837" s="440"/>
      <c r="I837" s="440"/>
      <c r="J837" s="440"/>
      <c r="K837" s="440"/>
      <c r="L837" s="440"/>
      <c r="M837" s="440"/>
      <c r="N837" s="440"/>
      <c r="O837" s="440"/>
      <c r="P837" s="440"/>
      <c r="Q837" s="440"/>
      <c r="R837" s="440"/>
      <c r="S837" s="440"/>
      <c r="T837" s="440"/>
      <c r="U837" s="440"/>
      <c r="V837" s="440"/>
      <c r="W837" s="440"/>
      <c r="X837" s="440"/>
      <c r="Y837" s="440"/>
      <c r="Z837" s="440"/>
    </row>
    <row r="838" ht="18.0" customHeight="1">
      <c r="A838" s="440"/>
      <c r="B838" s="4"/>
      <c r="C838" s="440"/>
      <c r="D838" s="460"/>
      <c r="E838" s="440"/>
      <c r="F838" s="440"/>
      <c r="G838" s="440"/>
      <c r="H838" s="440"/>
      <c r="I838" s="440"/>
      <c r="J838" s="440"/>
      <c r="K838" s="440"/>
      <c r="L838" s="440"/>
      <c r="M838" s="440"/>
      <c r="N838" s="440"/>
      <c r="O838" s="440"/>
      <c r="P838" s="440"/>
      <c r="Q838" s="440"/>
      <c r="R838" s="440"/>
      <c r="S838" s="440"/>
      <c r="T838" s="440"/>
      <c r="U838" s="440"/>
      <c r="V838" s="440"/>
      <c r="W838" s="440"/>
      <c r="X838" s="440"/>
      <c r="Y838" s="440"/>
      <c r="Z838" s="440"/>
    </row>
    <row r="839" ht="18.0" customHeight="1">
      <c r="A839" s="440"/>
      <c r="B839" s="4"/>
      <c r="C839" s="440"/>
      <c r="D839" s="460"/>
      <c r="E839" s="440"/>
      <c r="F839" s="440"/>
      <c r="G839" s="440"/>
      <c r="H839" s="440"/>
      <c r="I839" s="440"/>
      <c r="J839" s="440"/>
      <c r="K839" s="440"/>
      <c r="L839" s="440"/>
      <c r="M839" s="440"/>
      <c r="N839" s="440"/>
      <c r="O839" s="440"/>
      <c r="P839" s="440"/>
      <c r="Q839" s="440"/>
      <c r="R839" s="440"/>
      <c r="S839" s="440"/>
      <c r="T839" s="440"/>
      <c r="U839" s="440"/>
      <c r="V839" s="440"/>
      <c r="W839" s="440"/>
      <c r="X839" s="440"/>
      <c r="Y839" s="440"/>
      <c r="Z839" s="440"/>
    </row>
    <row r="840" ht="18.0" customHeight="1">
      <c r="A840" s="440"/>
      <c r="B840" s="4"/>
      <c r="C840" s="440"/>
      <c r="D840" s="460"/>
      <c r="E840" s="440"/>
      <c r="F840" s="440"/>
      <c r="G840" s="440"/>
      <c r="H840" s="440"/>
      <c r="I840" s="440"/>
      <c r="J840" s="440"/>
      <c r="K840" s="440"/>
      <c r="L840" s="440"/>
      <c r="M840" s="440"/>
      <c r="N840" s="440"/>
      <c r="O840" s="440"/>
      <c r="P840" s="440"/>
      <c r="Q840" s="440"/>
      <c r="R840" s="440"/>
      <c r="S840" s="440"/>
      <c r="T840" s="440"/>
      <c r="U840" s="440"/>
      <c r="V840" s="440"/>
      <c r="W840" s="440"/>
      <c r="X840" s="440"/>
      <c r="Y840" s="440"/>
      <c r="Z840" s="440"/>
    </row>
    <row r="841" ht="18.0" customHeight="1">
      <c r="A841" s="440"/>
      <c r="B841" s="4"/>
      <c r="C841" s="440"/>
      <c r="D841" s="460"/>
      <c r="E841" s="440"/>
      <c r="F841" s="440"/>
      <c r="G841" s="440"/>
      <c r="H841" s="440"/>
      <c r="I841" s="440"/>
      <c r="J841" s="440"/>
      <c r="K841" s="440"/>
      <c r="L841" s="440"/>
      <c r="M841" s="440"/>
      <c r="N841" s="440"/>
      <c r="O841" s="440"/>
      <c r="P841" s="440"/>
      <c r="Q841" s="440"/>
      <c r="R841" s="440"/>
      <c r="S841" s="440"/>
      <c r="T841" s="440"/>
      <c r="U841" s="440"/>
      <c r="V841" s="440"/>
      <c r="W841" s="440"/>
      <c r="X841" s="440"/>
      <c r="Y841" s="440"/>
      <c r="Z841" s="440"/>
    </row>
    <row r="842" ht="18.0" customHeight="1">
      <c r="A842" s="440"/>
      <c r="B842" s="4"/>
      <c r="C842" s="440"/>
      <c r="D842" s="460"/>
      <c r="E842" s="440"/>
      <c r="F842" s="440"/>
      <c r="G842" s="440"/>
      <c r="H842" s="440"/>
      <c r="I842" s="440"/>
      <c r="J842" s="440"/>
      <c r="K842" s="440"/>
      <c r="L842" s="440"/>
      <c r="M842" s="440"/>
      <c r="N842" s="440"/>
      <c r="O842" s="440"/>
      <c r="P842" s="440"/>
      <c r="Q842" s="440"/>
      <c r="R842" s="440"/>
      <c r="S842" s="440"/>
      <c r="T842" s="440"/>
      <c r="U842" s="440"/>
      <c r="V842" s="440"/>
      <c r="W842" s="440"/>
      <c r="X842" s="440"/>
      <c r="Y842" s="440"/>
      <c r="Z842" s="440"/>
    </row>
    <row r="843" ht="18.0" customHeight="1">
      <c r="A843" s="440"/>
      <c r="B843" s="4"/>
      <c r="C843" s="440"/>
      <c r="D843" s="460"/>
      <c r="E843" s="440"/>
      <c r="F843" s="440"/>
      <c r="G843" s="440"/>
      <c r="H843" s="440"/>
      <c r="I843" s="440"/>
      <c r="J843" s="440"/>
      <c r="K843" s="440"/>
      <c r="L843" s="440"/>
      <c r="M843" s="440"/>
      <c r="N843" s="440"/>
      <c r="O843" s="440"/>
      <c r="P843" s="440"/>
      <c r="Q843" s="440"/>
      <c r="R843" s="440"/>
      <c r="S843" s="440"/>
      <c r="T843" s="440"/>
      <c r="U843" s="440"/>
      <c r="V843" s="440"/>
      <c r="W843" s="440"/>
      <c r="X843" s="440"/>
      <c r="Y843" s="440"/>
      <c r="Z843" s="440"/>
    </row>
    <row r="844" ht="18.0" customHeight="1">
      <c r="A844" s="440"/>
      <c r="B844" s="4"/>
      <c r="C844" s="440"/>
      <c r="D844" s="460"/>
      <c r="E844" s="440"/>
      <c r="F844" s="440"/>
      <c r="G844" s="440"/>
      <c r="H844" s="440"/>
      <c r="I844" s="440"/>
      <c r="J844" s="440"/>
      <c r="K844" s="440"/>
      <c r="L844" s="440"/>
      <c r="M844" s="440"/>
      <c r="N844" s="440"/>
      <c r="O844" s="440"/>
      <c r="P844" s="440"/>
      <c r="Q844" s="440"/>
      <c r="R844" s="440"/>
      <c r="S844" s="440"/>
      <c r="T844" s="440"/>
      <c r="U844" s="440"/>
      <c r="V844" s="440"/>
      <c r="W844" s="440"/>
      <c r="X844" s="440"/>
      <c r="Y844" s="440"/>
      <c r="Z844" s="440"/>
    </row>
    <row r="845" ht="18.0" customHeight="1">
      <c r="A845" s="440"/>
      <c r="B845" s="4"/>
      <c r="C845" s="440"/>
      <c r="D845" s="460"/>
      <c r="E845" s="440"/>
      <c r="F845" s="440"/>
      <c r="G845" s="440"/>
      <c r="H845" s="440"/>
      <c r="I845" s="440"/>
      <c r="J845" s="440"/>
      <c r="K845" s="440"/>
      <c r="L845" s="440"/>
      <c r="M845" s="440"/>
      <c r="N845" s="440"/>
      <c r="O845" s="440"/>
      <c r="P845" s="440"/>
      <c r="Q845" s="440"/>
      <c r="R845" s="440"/>
      <c r="S845" s="440"/>
      <c r="T845" s="440"/>
      <c r="U845" s="440"/>
      <c r="V845" s="440"/>
      <c r="W845" s="440"/>
      <c r="X845" s="440"/>
      <c r="Y845" s="440"/>
      <c r="Z845" s="440"/>
    </row>
    <row r="846" ht="18.0" customHeight="1">
      <c r="A846" s="440"/>
      <c r="B846" s="4"/>
      <c r="C846" s="440"/>
      <c r="D846" s="460"/>
      <c r="E846" s="440"/>
      <c r="F846" s="440"/>
      <c r="G846" s="440"/>
      <c r="H846" s="440"/>
      <c r="I846" s="440"/>
      <c r="J846" s="440"/>
      <c r="K846" s="440"/>
      <c r="L846" s="440"/>
      <c r="M846" s="440"/>
      <c r="N846" s="440"/>
      <c r="O846" s="440"/>
      <c r="P846" s="440"/>
      <c r="Q846" s="440"/>
      <c r="R846" s="440"/>
      <c r="S846" s="440"/>
      <c r="T846" s="440"/>
      <c r="U846" s="440"/>
      <c r="V846" s="440"/>
      <c r="W846" s="440"/>
      <c r="X846" s="440"/>
      <c r="Y846" s="440"/>
      <c r="Z846" s="440"/>
    </row>
    <row r="847" ht="18.0" customHeight="1">
      <c r="A847" s="440"/>
      <c r="B847" s="4"/>
      <c r="C847" s="440"/>
      <c r="D847" s="460"/>
      <c r="E847" s="440"/>
      <c r="F847" s="440"/>
      <c r="G847" s="440"/>
      <c r="H847" s="440"/>
      <c r="I847" s="440"/>
      <c r="J847" s="440"/>
      <c r="K847" s="440"/>
      <c r="L847" s="440"/>
      <c r="M847" s="440"/>
      <c r="N847" s="440"/>
      <c r="O847" s="440"/>
      <c r="P847" s="440"/>
      <c r="Q847" s="440"/>
      <c r="R847" s="440"/>
      <c r="S847" s="440"/>
      <c r="T847" s="440"/>
      <c r="U847" s="440"/>
      <c r="V847" s="440"/>
      <c r="W847" s="440"/>
      <c r="X847" s="440"/>
      <c r="Y847" s="440"/>
      <c r="Z847" s="440"/>
    </row>
    <row r="848" ht="18.0" customHeight="1">
      <c r="A848" s="440"/>
      <c r="B848" s="4"/>
      <c r="C848" s="440"/>
      <c r="D848" s="460"/>
      <c r="E848" s="440"/>
      <c r="F848" s="440"/>
      <c r="G848" s="440"/>
      <c r="H848" s="440"/>
      <c r="I848" s="440"/>
      <c r="J848" s="440"/>
      <c r="K848" s="440"/>
      <c r="L848" s="440"/>
      <c r="M848" s="440"/>
      <c r="N848" s="440"/>
      <c r="O848" s="440"/>
      <c r="P848" s="440"/>
      <c r="Q848" s="440"/>
      <c r="R848" s="440"/>
      <c r="S848" s="440"/>
      <c r="T848" s="440"/>
      <c r="U848" s="440"/>
      <c r="V848" s="440"/>
      <c r="W848" s="440"/>
      <c r="X848" s="440"/>
      <c r="Y848" s="440"/>
      <c r="Z848" s="440"/>
    </row>
    <row r="849" ht="18.0" customHeight="1">
      <c r="A849" s="440"/>
      <c r="B849" s="4"/>
      <c r="C849" s="440"/>
      <c r="D849" s="460"/>
      <c r="E849" s="440"/>
      <c r="F849" s="440"/>
      <c r="G849" s="440"/>
      <c r="H849" s="440"/>
      <c r="I849" s="440"/>
      <c r="J849" s="440"/>
      <c r="K849" s="440"/>
      <c r="L849" s="440"/>
      <c r="M849" s="440"/>
      <c r="N849" s="440"/>
      <c r="O849" s="440"/>
      <c r="P849" s="440"/>
      <c r="Q849" s="440"/>
      <c r="R849" s="440"/>
      <c r="S849" s="440"/>
      <c r="T849" s="440"/>
      <c r="U849" s="440"/>
      <c r="V849" s="440"/>
      <c r="W849" s="440"/>
      <c r="X849" s="440"/>
      <c r="Y849" s="440"/>
      <c r="Z849" s="440"/>
    </row>
    <row r="850" ht="18.0" customHeight="1">
      <c r="A850" s="440"/>
      <c r="B850" s="4"/>
      <c r="C850" s="440"/>
      <c r="D850" s="460"/>
      <c r="E850" s="440"/>
      <c r="F850" s="440"/>
      <c r="G850" s="440"/>
      <c r="H850" s="440"/>
      <c r="I850" s="440"/>
      <c r="J850" s="440"/>
      <c r="K850" s="440"/>
      <c r="L850" s="440"/>
      <c r="M850" s="440"/>
      <c r="N850" s="440"/>
      <c r="O850" s="440"/>
      <c r="P850" s="440"/>
      <c r="Q850" s="440"/>
      <c r="R850" s="440"/>
      <c r="S850" s="440"/>
      <c r="T850" s="440"/>
      <c r="U850" s="440"/>
      <c r="V850" s="440"/>
      <c r="W850" s="440"/>
      <c r="X850" s="440"/>
      <c r="Y850" s="440"/>
      <c r="Z850" s="440"/>
    </row>
    <row r="851" ht="18.0" customHeight="1">
      <c r="A851" s="440"/>
      <c r="B851" s="4"/>
      <c r="C851" s="440"/>
      <c r="D851" s="460"/>
      <c r="E851" s="440"/>
      <c r="F851" s="440"/>
      <c r="G851" s="440"/>
      <c r="H851" s="440"/>
      <c r="I851" s="440"/>
      <c r="J851" s="440"/>
      <c r="K851" s="440"/>
      <c r="L851" s="440"/>
      <c r="M851" s="440"/>
      <c r="N851" s="440"/>
      <c r="O851" s="440"/>
      <c r="P851" s="440"/>
      <c r="Q851" s="440"/>
      <c r="R851" s="440"/>
      <c r="S851" s="440"/>
      <c r="T851" s="440"/>
      <c r="U851" s="440"/>
      <c r="V851" s="440"/>
      <c r="W851" s="440"/>
      <c r="X851" s="440"/>
      <c r="Y851" s="440"/>
      <c r="Z851" s="440"/>
    </row>
    <row r="852" ht="18.0" customHeight="1">
      <c r="A852" s="440"/>
      <c r="B852" s="4"/>
      <c r="C852" s="440"/>
      <c r="D852" s="460"/>
      <c r="E852" s="440"/>
      <c r="F852" s="440"/>
      <c r="G852" s="440"/>
      <c r="H852" s="440"/>
      <c r="I852" s="440"/>
      <c r="J852" s="440"/>
      <c r="K852" s="440"/>
      <c r="L852" s="440"/>
      <c r="M852" s="440"/>
      <c r="N852" s="440"/>
      <c r="O852" s="440"/>
      <c r="P852" s="440"/>
      <c r="Q852" s="440"/>
      <c r="R852" s="440"/>
      <c r="S852" s="440"/>
      <c r="T852" s="440"/>
      <c r="U852" s="440"/>
      <c r="V852" s="440"/>
      <c r="W852" s="440"/>
      <c r="X852" s="440"/>
      <c r="Y852" s="440"/>
      <c r="Z852" s="440"/>
    </row>
    <row r="853" ht="18.0" customHeight="1">
      <c r="A853" s="440"/>
      <c r="B853" s="4"/>
      <c r="C853" s="440"/>
      <c r="D853" s="460"/>
      <c r="E853" s="440"/>
      <c r="F853" s="440"/>
      <c r="G853" s="440"/>
      <c r="H853" s="440"/>
      <c r="I853" s="440"/>
      <c r="J853" s="440"/>
      <c r="K853" s="440"/>
      <c r="L853" s="440"/>
      <c r="M853" s="440"/>
      <c r="N853" s="440"/>
      <c r="O853" s="440"/>
      <c r="P853" s="440"/>
      <c r="Q853" s="440"/>
      <c r="R853" s="440"/>
      <c r="S853" s="440"/>
      <c r="T853" s="440"/>
      <c r="U853" s="440"/>
      <c r="V853" s="440"/>
      <c r="W853" s="440"/>
      <c r="X853" s="440"/>
      <c r="Y853" s="440"/>
      <c r="Z853" s="440"/>
    </row>
    <row r="854" ht="18.0" customHeight="1">
      <c r="A854" s="440"/>
      <c r="B854" s="4"/>
      <c r="C854" s="440"/>
      <c r="D854" s="460"/>
      <c r="E854" s="440"/>
      <c r="F854" s="440"/>
      <c r="G854" s="440"/>
      <c r="H854" s="440"/>
      <c r="I854" s="440"/>
      <c r="J854" s="440"/>
      <c r="K854" s="440"/>
      <c r="L854" s="440"/>
      <c r="M854" s="440"/>
      <c r="N854" s="440"/>
      <c r="O854" s="440"/>
      <c r="P854" s="440"/>
      <c r="Q854" s="440"/>
      <c r="R854" s="440"/>
      <c r="S854" s="440"/>
      <c r="T854" s="440"/>
      <c r="U854" s="440"/>
      <c r="V854" s="440"/>
      <c r="W854" s="440"/>
      <c r="X854" s="440"/>
      <c r="Y854" s="440"/>
      <c r="Z854" s="440"/>
    </row>
    <row r="855" ht="18.0" customHeight="1">
      <c r="A855" s="440"/>
      <c r="B855" s="4"/>
      <c r="C855" s="440"/>
      <c r="D855" s="460"/>
      <c r="E855" s="440"/>
      <c r="F855" s="440"/>
      <c r="G855" s="440"/>
      <c r="H855" s="440"/>
      <c r="I855" s="440"/>
      <c r="J855" s="440"/>
      <c r="K855" s="440"/>
      <c r="L855" s="440"/>
      <c r="M855" s="440"/>
      <c r="N855" s="440"/>
      <c r="O855" s="440"/>
      <c r="P855" s="440"/>
      <c r="Q855" s="440"/>
      <c r="R855" s="440"/>
      <c r="S855" s="440"/>
      <c r="T855" s="440"/>
      <c r="U855" s="440"/>
      <c r="V855" s="440"/>
      <c r="W855" s="440"/>
      <c r="X855" s="440"/>
      <c r="Y855" s="440"/>
      <c r="Z855" s="440"/>
    </row>
    <row r="856" ht="18.0" customHeight="1">
      <c r="A856" s="440"/>
      <c r="B856" s="4"/>
      <c r="C856" s="440"/>
      <c r="D856" s="460"/>
      <c r="E856" s="440"/>
      <c r="F856" s="440"/>
      <c r="G856" s="440"/>
      <c r="H856" s="440"/>
      <c r="I856" s="440"/>
      <c r="J856" s="440"/>
      <c r="K856" s="440"/>
      <c r="L856" s="440"/>
      <c r="M856" s="440"/>
      <c r="N856" s="440"/>
      <c r="O856" s="440"/>
      <c r="P856" s="440"/>
      <c r="Q856" s="440"/>
      <c r="R856" s="440"/>
      <c r="S856" s="440"/>
      <c r="T856" s="440"/>
      <c r="U856" s="440"/>
      <c r="V856" s="440"/>
      <c r="W856" s="440"/>
      <c r="X856" s="440"/>
      <c r="Y856" s="440"/>
      <c r="Z856" s="440"/>
    </row>
    <row r="857" ht="18.0" customHeight="1">
      <c r="A857" s="440"/>
      <c r="B857" s="4"/>
      <c r="C857" s="440"/>
      <c r="D857" s="460"/>
      <c r="E857" s="440"/>
      <c r="F857" s="440"/>
      <c r="G857" s="440"/>
      <c r="H857" s="440"/>
      <c r="I857" s="440"/>
      <c r="J857" s="440"/>
      <c r="K857" s="440"/>
      <c r="L857" s="440"/>
      <c r="M857" s="440"/>
      <c r="N857" s="440"/>
      <c r="O857" s="440"/>
      <c r="P857" s="440"/>
      <c r="Q857" s="440"/>
      <c r="R857" s="440"/>
      <c r="S857" s="440"/>
      <c r="T857" s="440"/>
      <c r="U857" s="440"/>
      <c r="V857" s="440"/>
      <c r="W857" s="440"/>
      <c r="X857" s="440"/>
      <c r="Y857" s="440"/>
      <c r="Z857" s="440"/>
    </row>
    <row r="858" ht="18.0" customHeight="1">
      <c r="A858" s="440"/>
      <c r="B858" s="4"/>
      <c r="C858" s="440"/>
      <c r="D858" s="460"/>
      <c r="E858" s="440"/>
      <c r="F858" s="440"/>
      <c r="G858" s="440"/>
      <c r="H858" s="440"/>
      <c r="I858" s="440"/>
      <c r="J858" s="440"/>
      <c r="K858" s="440"/>
      <c r="L858" s="440"/>
      <c r="M858" s="440"/>
      <c r="N858" s="440"/>
      <c r="O858" s="440"/>
      <c r="P858" s="440"/>
      <c r="Q858" s="440"/>
      <c r="R858" s="440"/>
      <c r="S858" s="440"/>
      <c r="T858" s="440"/>
      <c r="U858" s="440"/>
      <c r="V858" s="440"/>
      <c r="W858" s="440"/>
      <c r="X858" s="440"/>
      <c r="Y858" s="440"/>
      <c r="Z858" s="440"/>
    </row>
    <row r="859" ht="18.0" customHeight="1">
      <c r="A859" s="440"/>
      <c r="B859" s="4"/>
      <c r="C859" s="440"/>
      <c r="D859" s="460"/>
      <c r="E859" s="440"/>
      <c r="F859" s="440"/>
      <c r="G859" s="440"/>
      <c r="H859" s="440"/>
      <c r="I859" s="440"/>
      <c r="J859" s="440"/>
      <c r="K859" s="440"/>
      <c r="L859" s="440"/>
      <c r="M859" s="440"/>
      <c r="N859" s="440"/>
      <c r="O859" s="440"/>
      <c r="P859" s="440"/>
      <c r="Q859" s="440"/>
      <c r="R859" s="440"/>
      <c r="S859" s="440"/>
      <c r="T859" s="440"/>
      <c r="U859" s="440"/>
      <c r="V859" s="440"/>
      <c r="W859" s="440"/>
      <c r="X859" s="440"/>
      <c r="Y859" s="440"/>
      <c r="Z859" s="440"/>
    </row>
    <row r="860" ht="18.0" customHeight="1">
      <c r="A860" s="440"/>
      <c r="B860" s="4"/>
      <c r="C860" s="440"/>
      <c r="D860" s="460"/>
      <c r="E860" s="440"/>
      <c r="F860" s="440"/>
      <c r="G860" s="440"/>
      <c r="H860" s="440"/>
      <c r="I860" s="440"/>
      <c r="J860" s="440"/>
      <c r="K860" s="440"/>
      <c r="L860" s="440"/>
      <c r="M860" s="440"/>
      <c r="N860" s="440"/>
      <c r="O860" s="440"/>
      <c r="P860" s="440"/>
      <c r="Q860" s="440"/>
      <c r="R860" s="440"/>
      <c r="S860" s="440"/>
      <c r="T860" s="440"/>
      <c r="U860" s="440"/>
      <c r="V860" s="440"/>
      <c r="W860" s="440"/>
      <c r="X860" s="440"/>
      <c r="Y860" s="440"/>
      <c r="Z860" s="440"/>
    </row>
    <row r="861" ht="18.0" customHeight="1">
      <c r="A861" s="440"/>
      <c r="B861" s="4"/>
      <c r="C861" s="440"/>
      <c r="D861" s="460"/>
      <c r="E861" s="440"/>
      <c r="F861" s="440"/>
      <c r="G861" s="440"/>
      <c r="H861" s="440"/>
      <c r="I861" s="440"/>
      <c r="J861" s="440"/>
      <c r="K861" s="440"/>
      <c r="L861" s="440"/>
      <c r="M861" s="440"/>
      <c r="N861" s="440"/>
      <c r="O861" s="440"/>
      <c r="P861" s="440"/>
      <c r="Q861" s="440"/>
      <c r="R861" s="440"/>
      <c r="S861" s="440"/>
      <c r="T861" s="440"/>
      <c r="U861" s="440"/>
      <c r="V861" s="440"/>
      <c r="W861" s="440"/>
      <c r="X861" s="440"/>
      <c r="Y861" s="440"/>
      <c r="Z861" s="440"/>
    </row>
    <row r="862" ht="18.0" customHeight="1">
      <c r="A862" s="440"/>
      <c r="B862" s="4"/>
      <c r="C862" s="440"/>
      <c r="D862" s="460"/>
      <c r="E862" s="440"/>
      <c r="F862" s="440"/>
      <c r="G862" s="440"/>
      <c r="H862" s="440"/>
      <c r="I862" s="440"/>
      <c r="J862" s="440"/>
      <c r="K862" s="440"/>
      <c r="L862" s="440"/>
      <c r="M862" s="440"/>
      <c r="N862" s="440"/>
      <c r="O862" s="440"/>
      <c r="P862" s="440"/>
      <c r="Q862" s="440"/>
      <c r="R862" s="440"/>
      <c r="S862" s="440"/>
      <c r="T862" s="440"/>
      <c r="U862" s="440"/>
      <c r="V862" s="440"/>
      <c r="W862" s="440"/>
      <c r="X862" s="440"/>
      <c r="Y862" s="440"/>
      <c r="Z862" s="440"/>
    </row>
    <row r="863" ht="18.0" customHeight="1">
      <c r="A863" s="440"/>
      <c r="B863" s="4"/>
      <c r="C863" s="440"/>
      <c r="D863" s="460"/>
      <c r="E863" s="440"/>
      <c r="F863" s="440"/>
      <c r="G863" s="440"/>
      <c r="H863" s="440"/>
      <c r="I863" s="440"/>
      <c r="J863" s="440"/>
      <c r="K863" s="440"/>
      <c r="L863" s="440"/>
      <c r="M863" s="440"/>
      <c r="N863" s="440"/>
      <c r="O863" s="440"/>
      <c r="P863" s="440"/>
      <c r="Q863" s="440"/>
      <c r="R863" s="440"/>
      <c r="S863" s="440"/>
      <c r="T863" s="440"/>
      <c r="U863" s="440"/>
      <c r="V863" s="440"/>
      <c r="W863" s="440"/>
      <c r="X863" s="440"/>
      <c r="Y863" s="440"/>
      <c r="Z863" s="440"/>
    </row>
    <row r="864" ht="18.0" customHeight="1">
      <c r="A864" s="440"/>
      <c r="B864" s="4"/>
      <c r="C864" s="440"/>
      <c r="D864" s="460"/>
      <c r="E864" s="440"/>
      <c r="F864" s="440"/>
      <c r="G864" s="440"/>
      <c r="H864" s="440"/>
      <c r="I864" s="440"/>
      <c r="J864" s="440"/>
      <c r="K864" s="440"/>
      <c r="L864" s="440"/>
      <c r="M864" s="440"/>
      <c r="N864" s="440"/>
      <c r="O864" s="440"/>
      <c r="P864" s="440"/>
      <c r="Q864" s="440"/>
      <c r="R864" s="440"/>
      <c r="S864" s="440"/>
      <c r="T864" s="440"/>
      <c r="U864" s="440"/>
      <c r="V864" s="440"/>
      <c r="W864" s="440"/>
      <c r="X864" s="440"/>
      <c r="Y864" s="440"/>
      <c r="Z864" s="440"/>
    </row>
    <row r="865" ht="18.0" customHeight="1">
      <c r="A865" s="440"/>
      <c r="B865" s="4"/>
      <c r="C865" s="440"/>
      <c r="D865" s="460"/>
      <c r="E865" s="440"/>
      <c r="F865" s="440"/>
      <c r="G865" s="440"/>
      <c r="H865" s="440"/>
      <c r="I865" s="440"/>
      <c r="J865" s="440"/>
      <c r="K865" s="440"/>
      <c r="L865" s="440"/>
      <c r="M865" s="440"/>
      <c r="N865" s="440"/>
      <c r="O865" s="440"/>
      <c r="P865" s="440"/>
      <c r="Q865" s="440"/>
      <c r="R865" s="440"/>
      <c r="S865" s="440"/>
      <c r="T865" s="440"/>
      <c r="U865" s="440"/>
      <c r="V865" s="440"/>
      <c r="W865" s="440"/>
      <c r="X865" s="440"/>
      <c r="Y865" s="440"/>
      <c r="Z865" s="440"/>
    </row>
    <row r="866" ht="18.0" customHeight="1">
      <c r="A866" s="440"/>
      <c r="B866" s="4"/>
      <c r="C866" s="440"/>
      <c r="D866" s="460"/>
      <c r="E866" s="440"/>
      <c r="F866" s="440"/>
      <c r="G866" s="440"/>
      <c r="H866" s="440"/>
      <c r="I866" s="440"/>
      <c r="J866" s="440"/>
      <c r="K866" s="440"/>
      <c r="L866" s="440"/>
      <c r="M866" s="440"/>
      <c r="N866" s="440"/>
      <c r="O866" s="440"/>
      <c r="P866" s="440"/>
      <c r="Q866" s="440"/>
      <c r="R866" s="440"/>
      <c r="S866" s="440"/>
      <c r="T866" s="440"/>
      <c r="U866" s="440"/>
      <c r="V866" s="440"/>
      <c r="W866" s="440"/>
      <c r="X866" s="440"/>
      <c r="Y866" s="440"/>
      <c r="Z866" s="440"/>
    </row>
    <row r="867" ht="18.0" customHeight="1">
      <c r="A867" s="440"/>
      <c r="B867" s="4"/>
      <c r="C867" s="440"/>
      <c r="D867" s="460"/>
      <c r="E867" s="440"/>
      <c r="F867" s="440"/>
      <c r="G867" s="440"/>
      <c r="H867" s="440"/>
      <c r="I867" s="440"/>
      <c r="J867" s="440"/>
      <c r="K867" s="440"/>
      <c r="L867" s="440"/>
      <c r="M867" s="440"/>
      <c r="N867" s="440"/>
      <c r="O867" s="440"/>
      <c r="P867" s="440"/>
      <c r="Q867" s="440"/>
      <c r="R867" s="440"/>
      <c r="S867" s="440"/>
      <c r="T867" s="440"/>
      <c r="U867" s="440"/>
      <c r="V867" s="440"/>
      <c r="W867" s="440"/>
      <c r="X867" s="440"/>
      <c r="Y867" s="440"/>
      <c r="Z867" s="440"/>
    </row>
    <row r="868" ht="18.0" customHeight="1">
      <c r="A868" s="440"/>
      <c r="B868" s="4"/>
      <c r="C868" s="440"/>
      <c r="D868" s="460"/>
      <c r="E868" s="440"/>
      <c r="F868" s="440"/>
      <c r="G868" s="440"/>
      <c r="H868" s="440"/>
      <c r="I868" s="440"/>
      <c r="J868" s="440"/>
      <c r="K868" s="440"/>
      <c r="L868" s="440"/>
      <c r="M868" s="440"/>
      <c r="N868" s="440"/>
      <c r="O868" s="440"/>
      <c r="P868" s="440"/>
      <c r="Q868" s="440"/>
      <c r="R868" s="440"/>
      <c r="S868" s="440"/>
      <c r="T868" s="440"/>
      <c r="U868" s="440"/>
      <c r="V868" s="440"/>
      <c r="W868" s="440"/>
      <c r="X868" s="440"/>
      <c r="Y868" s="440"/>
      <c r="Z868" s="440"/>
    </row>
    <row r="869" ht="18.0" customHeight="1">
      <c r="A869" s="440"/>
      <c r="B869" s="4"/>
      <c r="C869" s="440"/>
      <c r="D869" s="460"/>
      <c r="E869" s="440"/>
      <c r="F869" s="440"/>
      <c r="G869" s="440"/>
      <c r="H869" s="440"/>
      <c r="I869" s="440"/>
      <c r="J869" s="440"/>
      <c r="K869" s="440"/>
      <c r="L869" s="440"/>
      <c r="M869" s="440"/>
      <c r="N869" s="440"/>
      <c r="O869" s="440"/>
      <c r="P869" s="440"/>
      <c r="Q869" s="440"/>
      <c r="R869" s="440"/>
      <c r="S869" s="440"/>
      <c r="T869" s="440"/>
      <c r="U869" s="440"/>
      <c r="V869" s="440"/>
      <c r="W869" s="440"/>
      <c r="X869" s="440"/>
      <c r="Y869" s="440"/>
      <c r="Z869" s="440"/>
    </row>
    <row r="870" ht="18.0" customHeight="1">
      <c r="A870" s="440"/>
      <c r="B870" s="4"/>
      <c r="C870" s="440"/>
      <c r="D870" s="460"/>
      <c r="E870" s="440"/>
      <c r="F870" s="440"/>
      <c r="G870" s="440"/>
      <c r="H870" s="440"/>
      <c r="I870" s="440"/>
      <c r="J870" s="440"/>
      <c r="K870" s="440"/>
      <c r="L870" s="440"/>
      <c r="M870" s="440"/>
      <c r="N870" s="440"/>
      <c r="O870" s="440"/>
      <c r="P870" s="440"/>
      <c r="Q870" s="440"/>
      <c r="R870" s="440"/>
      <c r="S870" s="440"/>
      <c r="T870" s="440"/>
      <c r="U870" s="440"/>
      <c r="V870" s="440"/>
      <c r="W870" s="440"/>
      <c r="X870" s="440"/>
      <c r="Y870" s="440"/>
      <c r="Z870" s="440"/>
    </row>
    <row r="871" ht="18.0" customHeight="1">
      <c r="A871" s="440"/>
      <c r="B871" s="4"/>
      <c r="C871" s="440"/>
      <c r="D871" s="460"/>
      <c r="E871" s="440"/>
      <c r="F871" s="440"/>
      <c r="G871" s="440"/>
      <c r="H871" s="440"/>
      <c r="I871" s="440"/>
      <c r="J871" s="440"/>
      <c r="K871" s="440"/>
      <c r="L871" s="440"/>
      <c r="M871" s="440"/>
      <c r="N871" s="440"/>
      <c r="O871" s="440"/>
      <c r="P871" s="440"/>
      <c r="Q871" s="440"/>
      <c r="R871" s="440"/>
      <c r="S871" s="440"/>
      <c r="T871" s="440"/>
      <c r="U871" s="440"/>
      <c r="V871" s="440"/>
      <c r="W871" s="440"/>
      <c r="X871" s="440"/>
      <c r="Y871" s="440"/>
      <c r="Z871" s="440"/>
    </row>
    <row r="872" ht="18.0" customHeight="1">
      <c r="A872" s="440"/>
      <c r="B872" s="4"/>
      <c r="C872" s="440"/>
      <c r="D872" s="460"/>
      <c r="E872" s="440"/>
      <c r="F872" s="440"/>
      <c r="G872" s="440"/>
      <c r="H872" s="440"/>
      <c r="I872" s="440"/>
      <c r="J872" s="440"/>
      <c r="K872" s="440"/>
      <c r="L872" s="440"/>
      <c r="M872" s="440"/>
      <c r="N872" s="440"/>
      <c r="O872" s="440"/>
      <c r="P872" s="440"/>
      <c r="Q872" s="440"/>
      <c r="R872" s="440"/>
      <c r="S872" s="440"/>
      <c r="T872" s="440"/>
      <c r="U872" s="440"/>
      <c r="V872" s="440"/>
      <c r="W872" s="440"/>
      <c r="X872" s="440"/>
      <c r="Y872" s="440"/>
      <c r="Z872" s="440"/>
    </row>
    <row r="873" ht="18.0" customHeight="1">
      <c r="A873" s="440"/>
      <c r="B873" s="4"/>
      <c r="C873" s="440"/>
      <c r="D873" s="460"/>
      <c r="E873" s="440"/>
      <c r="F873" s="440"/>
      <c r="G873" s="440"/>
      <c r="H873" s="440"/>
      <c r="I873" s="440"/>
      <c r="J873" s="440"/>
      <c r="K873" s="440"/>
      <c r="L873" s="440"/>
      <c r="M873" s="440"/>
      <c r="N873" s="440"/>
      <c r="O873" s="440"/>
      <c r="P873" s="440"/>
      <c r="Q873" s="440"/>
      <c r="R873" s="440"/>
      <c r="S873" s="440"/>
      <c r="T873" s="440"/>
      <c r="U873" s="440"/>
      <c r="V873" s="440"/>
      <c r="W873" s="440"/>
      <c r="X873" s="440"/>
      <c r="Y873" s="440"/>
      <c r="Z873" s="440"/>
    </row>
    <row r="874" ht="18.0" customHeight="1">
      <c r="A874" s="440"/>
      <c r="B874" s="4"/>
      <c r="C874" s="440"/>
      <c r="D874" s="460"/>
      <c r="E874" s="440"/>
      <c r="F874" s="440"/>
      <c r="G874" s="440"/>
      <c r="H874" s="440"/>
      <c r="I874" s="440"/>
      <c r="J874" s="440"/>
      <c r="K874" s="440"/>
      <c r="L874" s="440"/>
      <c r="M874" s="440"/>
      <c r="N874" s="440"/>
      <c r="O874" s="440"/>
      <c r="P874" s="440"/>
      <c r="Q874" s="440"/>
      <c r="R874" s="440"/>
      <c r="S874" s="440"/>
      <c r="T874" s="440"/>
      <c r="U874" s="440"/>
      <c r="V874" s="440"/>
      <c r="W874" s="440"/>
      <c r="X874" s="440"/>
      <c r="Y874" s="440"/>
      <c r="Z874" s="440"/>
    </row>
    <row r="875" ht="18.0" customHeight="1">
      <c r="A875" s="440"/>
      <c r="B875" s="4"/>
      <c r="C875" s="440"/>
      <c r="D875" s="460"/>
      <c r="E875" s="440"/>
      <c r="F875" s="440"/>
      <c r="G875" s="440"/>
      <c r="H875" s="440"/>
      <c r="I875" s="440"/>
      <c r="J875" s="440"/>
      <c r="K875" s="440"/>
      <c r="L875" s="440"/>
      <c r="M875" s="440"/>
      <c r="N875" s="440"/>
      <c r="O875" s="440"/>
      <c r="P875" s="440"/>
      <c r="Q875" s="440"/>
      <c r="R875" s="440"/>
      <c r="S875" s="440"/>
      <c r="T875" s="440"/>
      <c r="U875" s="440"/>
      <c r="V875" s="440"/>
      <c r="W875" s="440"/>
      <c r="X875" s="440"/>
      <c r="Y875" s="440"/>
      <c r="Z875" s="440"/>
    </row>
    <row r="876" ht="18.0" customHeight="1">
      <c r="A876" s="440"/>
      <c r="B876" s="4"/>
      <c r="C876" s="440"/>
      <c r="D876" s="460"/>
      <c r="E876" s="440"/>
      <c r="F876" s="440"/>
      <c r="G876" s="440"/>
      <c r="H876" s="440"/>
      <c r="I876" s="440"/>
      <c r="J876" s="440"/>
      <c r="K876" s="440"/>
      <c r="L876" s="440"/>
      <c r="M876" s="440"/>
      <c r="N876" s="440"/>
      <c r="O876" s="440"/>
      <c r="P876" s="440"/>
      <c r="Q876" s="440"/>
      <c r="R876" s="440"/>
      <c r="S876" s="440"/>
      <c r="T876" s="440"/>
      <c r="U876" s="440"/>
      <c r="V876" s="440"/>
      <c r="W876" s="440"/>
      <c r="X876" s="440"/>
      <c r="Y876" s="440"/>
      <c r="Z876" s="440"/>
    </row>
    <row r="877" ht="18.0" customHeight="1">
      <c r="A877" s="440"/>
      <c r="B877" s="4"/>
      <c r="C877" s="440"/>
      <c r="D877" s="460"/>
      <c r="E877" s="440"/>
      <c r="F877" s="440"/>
      <c r="G877" s="440"/>
      <c r="H877" s="440"/>
      <c r="I877" s="440"/>
      <c r="J877" s="440"/>
      <c r="K877" s="440"/>
      <c r="L877" s="440"/>
      <c r="M877" s="440"/>
      <c r="N877" s="440"/>
      <c r="O877" s="440"/>
      <c r="P877" s="440"/>
      <c r="Q877" s="440"/>
      <c r="R877" s="440"/>
      <c r="S877" s="440"/>
      <c r="T877" s="440"/>
      <c r="U877" s="440"/>
      <c r="V877" s="440"/>
      <c r="W877" s="440"/>
      <c r="X877" s="440"/>
      <c r="Y877" s="440"/>
      <c r="Z877" s="440"/>
    </row>
    <row r="878" ht="18.0" customHeight="1">
      <c r="A878" s="440"/>
      <c r="B878" s="4"/>
      <c r="C878" s="440"/>
      <c r="D878" s="460"/>
      <c r="E878" s="440"/>
      <c r="F878" s="440"/>
      <c r="G878" s="440"/>
      <c r="H878" s="440"/>
      <c r="I878" s="440"/>
      <c r="J878" s="440"/>
      <c r="K878" s="440"/>
      <c r="L878" s="440"/>
      <c r="M878" s="440"/>
      <c r="N878" s="440"/>
      <c r="O878" s="440"/>
      <c r="P878" s="440"/>
      <c r="Q878" s="440"/>
      <c r="R878" s="440"/>
      <c r="S878" s="440"/>
      <c r="T878" s="440"/>
      <c r="U878" s="440"/>
      <c r="V878" s="440"/>
      <c r="W878" s="440"/>
      <c r="X878" s="440"/>
      <c r="Y878" s="440"/>
      <c r="Z878" s="440"/>
    </row>
    <row r="879" ht="18.0" customHeight="1">
      <c r="A879" s="440"/>
      <c r="B879" s="4"/>
      <c r="C879" s="440"/>
      <c r="D879" s="460"/>
      <c r="E879" s="440"/>
      <c r="F879" s="440"/>
      <c r="G879" s="440"/>
      <c r="H879" s="440"/>
      <c r="I879" s="440"/>
      <c r="J879" s="440"/>
      <c r="K879" s="440"/>
      <c r="L879" s="440"/>
      <c r="M879" s="440"/>
      <c r="N879" s="440"/>
      <c r="O879" s="440"/>
      <c r="P879" s="440"/>
      <c r="Q879" s="440"/>
      <c r="R879" s="440"/>
      <c r="S879" s="440"/>
      <c r="T879" s="440"/>
      <c r="U879" s="440"/>
      <c r="V879" s="440"/>
      <c r="W879" s="440"/>
      <c r="X879" s="440"/>
      <c r="Y879" s="440"/>
      <c r="Z879" s="440"/>
    </row>
    <row r="880" ht="18.0" customHeight="1">
      <c r="A880" s="440"/>
      <c r="B880" s="4"/>
      <c r="C880" s="440"/>
      <c r="D880" s="460"/>
      <c r="E880" s="440"/>
      <c r="F880" s="440"/>
      <c r="G880" s="440"/>
      <c r="H880" s="440"/>
      <c r="I880" s="440"/>
      <c r="J880" s="440"/>
      <c r="K880" s="440"/>
      <c r="L880" s="440"/>
      <c r="M880" s="440"/>
      <c r="N880" s="440"/>
      <c r="O880" s="440"/>
      <c r="P880" s="440"/>
      <c r="Q880" s="440"/>
      <c r="R880" s="440"/>
      <c r="S880" s="440"/>
      <c r="T880" s="440"/>
      <c r="U880" s="440"/>
      <c r="V880" s="440"/>
      <c r="W880" s="440"/>
      <c r="X880" s="440"/>
      <c r="Y880" s="440"/>
      <c r="Z880" s="440"/>
    </row>
    <row r="881" ht="18.0" customHeight="1">
      <c r="A881" s="440"/>
      <c r="B881" s="4"/>
      <c r="C881" s="440"/>
      <c r="D881" s="460"/>
      <c r="E881" s="440"/>
      <c r="F881" s="440"/>
      <c r="G881" s="440"/>
      <c r="H881" s="440"/>
      <c r="I881" s="440"/>
      <c r="J881" s="440"/>
      <c r="K881" s="440"/>
      <c r="L881" s="440"/>
      <c r="M881" s="440"/>
      <c r="N881" s="440"/>
      <c r="O881" s="440"/>
      <c r="P881" s="440"/>
      <c r="Q881" s="440"/>
      <c r="R881" s="440"/>
      <c r="S881" s="440"/>
      <c r="T881" s="440"/>
      <c r="U881" s="440"/>
      <c r="V881" s="440"/>
      <c r="W881" s="440"/>
      <c r="X881" s="440"/>
      <c r="Y881" s="440"/>
      <c r="Z881" s="440"/>
    </row>
    <row r="882" ht="18.0" customHeight="1">
      <c r="A882" s="440"/>
      <c r="B882" s="4"/>
      <c r="C882" s="440"/>
      <c r="D882" s="460"/>
      <c r="E882" s="440"/>
      <c r="F882" s="440"/>
      <c r="G882" s="440"/>
      <c r="H882" s="440"/>
      <c r="I882" s="440"/>
      <c r="J882" s="440"/>
      <c r="K882" s="440"/>
      <c r="L882" s="440"/>
      <c r="M882" s="440"/>
      <c r="N882" s="440"/>
      <c r="O882" s="440"/>
      <c r="P882" s="440"/>
      <c r="Q882" s="440"/>
      <c r="R882" s="440"/>
      <c r="S882" s="440"/>
      <c r="T882" s="440"/>
      <c r="U882" s="440"/>
      <c r="V882" s="440"/>
      <c r="W882" s="440"/>
      <c r="X882" s="440"/>
      <c r="Y882" s="440"/>
      <c r="Z882" s="440"/>
    </row>
    <row r="883" ht="18.0" customHeight="1">
      <c r="A883" s="440"/>
      <c r="B883" s="4"/>
      <c r="C883" s="440"/>
      <c r="D883" s="460"/>
      <c r="E883" s="440"/>
      <c r="F883" s="440"/>
      <c r="G883" s="440"/>
      <c r="H883" s="440"/>
      <c r="I883" s="440"/>
      <c r="J883" s="440"/>
      <c r="K883" s="440"/>
      <c r="L883" s="440"/>
      <c r="M883" s="440"/>
      <c r="N883" s="440"/>
      <c r="O883" s="440"/>
      <c r="P883" s="440"/>
      <c r="Q883" s="440"/>
      <c r="R883" s="440"/>
      <c r="S883" s="440"/>
      <c r="T883" s="440"/>
      <c r="U883" s="440"/>
      <c r="V883" s="440"/>
      <c r="W883" s="440"/>
      <c r="X883" s="440"/>
      <c r="Y883" s="440"/>
      <c r="Z883" s="440"/>
    </row>
    <row r="884" ht="18.0" customHeight="1">
      <c r="A884" s="440"/>
      <c r="B884" s="4"/>
      <c r="C884" s="440"/>
      <c r="D884" s="460"/>
      <c r="E884" s="440"/>
      <c r="F884" s="440"/>
      <c r="G884" s="440"/>
      <c r="H884" s="440"/>
      <c r="I884" s="440"/>
      <c r="J884" s="440"/>
      <c r="K884" s="440"/>
      <c r="L884" s="440"/>
      <c r="M884" s="440"/>
      <c r="N884" s="440"/>
      <c r="O884" s="440"/>
      <c r="P884" s="440"/>
      <c r="Q884" s="440"/>
      <c r="R884" s="440"/>
      <c r="S884" s="440"/>
      <c r="T884" s="440"/>
      <c r="U884" s="440"/>
      <c r="V884" s="440"/>
      <c r="W884" s="440"/>
      <c r="X884" s="440"/>
      <c r="Y884" s="440"/>
      <c r="Z884" s="440"/>
    </row>
    <row r="885" ht="18.0" customHeight="1">
      <c r="A885" s="440"/>
      <c r="B885" s="4"/>
      <c r="C885" s="440"/>
      <c r="D885" s="460"/>
      <c r="E885" s="440"/>
      <c r="F885" s="440"/>
      <c r="G885" s="440"/>
      <c r="H885" s="440"/>
      <c r="I885" s="440"/>
      <c r="J885" s="440"/>
      <c r="K885" s="440"/>
      <c r="L885" s="440"/>
      <c r="M885" s="440"/>
      <c r="N885" s="440"/>
      <c r="O885" s="440"/>
      <c r="P885" s="440"/>
      <c r="Q885" s="440"/>
      <c r="R885" s="440"/>
      <c r="S885" s="440"/>
      <c r="T885" s="440"/>
      <c r="U885" s="440"/>
      <c r="V885" s="440"/>
      <c r="W885" s="440"/>
      <c r="X885" s="440"/>
      <c r="Y885" s="440"/>
      <c r="Z885" s="440"/>
    </row>
    <row r="886" ht="18.0" customHeight="1">
      <c r="A886" s="440"/>
      <c r="B886" s="4"/>
      <c r="C886" s="440"/>
      <c r="D886" s="460"/>
      <c r="E886" s="440"/>
      <c r="F886" s="440"/>
      <c r="G886" s="440"/>
      <c r="H886" s="440"/>
      <c r="I886" s="440"/>
      <c r="J886" s="440"/>
      <c r="K886" s="440"/>
      <c r="L886" s="440"/>
      <c r="M886" s="440"/>
      <c r="N886" s="440"/>
      <c r="O886" s="440"/>
      <c r="P886" s="440"/>
      <c r="Q886" s="440"/>
      <c r="R886" s="440"/>
      <c r="S886" s="440"/>
      <c r="T886" s="440"/>
      <c r="U886" s="440"/>
      <c r="V886" s="440"/>
      <c r="W886" s="440"/>
      <c r="X886" s="440"/>
      <c r="Y886" s="440"/>
      <c r="Z886" s="440"/>
    </row>
    <row r="887" ht="18.0" customHeight="1">
      <c r="A887" s="440"/>
      <c r="B887" s="4"/>
      <c r="C887" s="440"/>
      <c r="D887" s="460"/>
      <c r="E887" s="440"/>
      <c r="F887" s="440"/>
      <c r="G887" s="440"/>
      <c r="H887" s="440"/>
      <c r="I887" s="440"/>
      <c r="J887" s="440"/>
      <c r="K887" s="440"/>
      <c r="L887" s="440"/>
      <c r="M887" s="440"/>
      <c r="N887" s="440"/>
      <c r="O887" s="440"/>
      <c r="P887" s="440"/>
      <c r="Q887" s="440"/>
      <c r="R887" s="440"/>
      <c r="S887" s="440"/>
      <c r="T887" s="440"/>
      <c r="U887" s="440"/>
      <c r="V887" s="440"/>
      <c r="W887" s="440"/>
      <c r="X887" s="440"/>
      <c r="Y887" s="440"/>
      <c r="Z887" s="440"/>
    </row>
    <row r="888" ht="18.0" customHeight="1">
      <c r="A888" s="440"/>
      <c r="B888" s="4"/>
      <c r="C888" s="440"/>
      <c r="D888" s="460"/>
      <c r="E888" s="440"/>
      <c r="F888" s="440"/>
      <c r="G888" s="440"/>
      <c r="H888" s="440"/>
      <c r="I888" s="440"/>
      <c r="J888" s="440"/>
      <c r="K888" s="440"/>
      <c r="L888" s="440"/>
      <c r="M888" s="440"/>
      <c r="N888" s="440"/>
      <c r="O888" s="440"/>
      <c r="P888" s="440"/>
      <c r="Q888" s="440"/>
      <c r="R888" s="440"/>
      <c r="S888" s="440"/>
      <c r="T888" s="440"/>
      <c r="U888" s="440"/>
      <c r="V888" s="440"/>
      <c r="W888" s="440"/>
      <c r="X888" s="440"/>
      <c r="Y888" s="440"/>
      <c r="Z888" s="440"/>
    </row>
    <row r="889" ht="18.0" customHeight="1">
      <c r="A889" s="440"/>
      <c r="B889" s="4"/>
      <c r="C889" s="440"/>
      <c r="D889" s="460"/>
      <c r="E889" s="440"/>
      <c r="F889" s="440"/>
      <c r="G889" s="440"/>
      <c r="H889" s="440"/>
      <c r="I889" s="440"/>
      <c r="J889" s="440"/>
      <c r="K889" s="440"/>
      <c r="L889" s="440"/>
      <c r="M889" s="440"/>
      <c r="N889" s="440"/>
      <c r="O889" s="440"/>
      <c r="P889" s="440"/>
      <c r="Q889" s="440"/>
      <c r="R889" s="440"/>
      <c r="S889" s="440"/>
      <c r="T889" s="440"/>
      <c r="U889" s="440"/>
      <c r="V889" s="440"/>
      <c r="W889" s="440"/>
      <c r="X889" s="440"/>
      <c r="Y889" s="440"/>
      <c r="Z889" s="440"/>
    </row>
    <row r="890" ht="18.0" customHeight="1">
      <c r="A890" s="440"/>
      <c r="B890" s="4"/>
      <c r="C890" s="440"/>
      <c r="D890" s="460"/>
      <c r="E890" s="440"/>
      <c r="F890" s="440"/>
      <c r="G890" s="440"/>
      <c r="H890" s="440"/>
      <c r="I890" s="440"/>
      <c r="J890" s="440"/>
      <c r="K890" s="440"/>
      <c r="L890" s="440"/>
      <c r="M890" s="440"/>
      <c r="N890" s="440"/>
      <c r="O890" s="440"/>
      <c r="P890" s="440"/>
      <c r="Q890" s="440"/>
      <c r="R890" s="440"/>
      <c r="S890" s="440"/>
      <c r="T890" s="440"/>
      <c r="U890" s="440"/>
      <c r="V890" s="440"/>
      <c r="W890" s="440"/>
      <c r="X890" s="440"/>
      <c r="Y890" s="440"/>
      <c r="Z890" s="440"/>
    </row>
    <row r="891" ht="18.0" customHeight="1">
      <c r="A891" s="440"/>
      <c r="B891" s="4"/>
      <c r="C891" s="440"/>
      <c r="D891" s="460"/>
      <c r="E891" s="440"/>
      <c r="F891" s="440"/>
      <c r="G891" s="440"/>
      <c r="H891" s="440"/>
      <c r="I891" s="440"/>
      <c r="J891" s="440"/>
      <c r="K891" s="440"/>
      <c r="L891" s="440"/>
      <c r="M891" s="440"/>
      <c r="N891" s="440"/>
      <c r="O891" s="440"/>
      <c r="P891" s="440"/>
      <c r="Q891" s="440"/>
      <c r="R891" s="440"/>
      <c r="S891" s="440"/>
      <c r="T891" s="440"/>
      <c r="U891" s="440"/>
      <c r="V891" s="440"/>
      <c r="W891" s="440"/>
      <c r="X891" s="440"/>
      <c r="Y891" s="440"/>
      <c r="Z891" s="440"/>
    </row>
    <row r="892" ht="18.0" customHeight="1">
      <c r="A892" s="440"/>
      <c r="B892" s="4"/>
      <c r="C892" s="440"/>
      <c r="D892" s="460"/>
      <c r="E892" s="440"/>
      <c r="F892" s="440"/>
      <c r="G892" s="440"/>
      <c r="H892" s="440"/>
      <c r="I892" s="440"/>
      <c r="J892" s="440"/>
      <c r="K892" s="440"/>
      <c r="L892" s="440"/>
      <c r="M892" s="440"/>
      <c r="N892" s="440"/>
      <c r="O892" s="440"/>
      <c r="P892" s="440"/>
      <c r="Q892" s="440"/>
      <c r="R892" s="440"/>
      <c r="S892" s="440"/>
      <c r="T892" s="440"/>
      <c r="U892" s="440"/>
      <c r="V892" s="440"/>
      <c r="W892" s="440"/>
      <c r="X892" s="440"/>
      <c r="Y892" s="440"/>
      <c r="Z892" s="440"/>
    </row>
    <row r="893" ht="18.0" customHeight="1">
      <c r="A893" s="440"/>
      <c r="B893" s="4"/>
      <c r="C893" s="440"/>
      <c r="D893" s="460"/>
      <c r="E893" s="440"/>
      <c r="F893" s="440"/>
      <c r="G893" s="440"/>
      <c r="H893" s="440"/>
      <c r="I893" s="440"/>
      <c r="J893" s="440"/>
      <c r="K893" s="440"/>
      <c r="L893" s="440"/>
      <c r="M893" s="440"/>
      <c r="N893" s="440"/>
      <c r="O893" s="440"/>
      <c r="P893" s="440"/>
      <c r="Q893" s="440"/>
      <c r="R893" s="440"/>
      <c r="S893" s="440"/>
      <c r="T893" s="440"/>
      <c r="U893" s="440"/>
      <c r="V893" s="440"/>
      <c r="W893" s="440"/>
      <c r="X893" s="440"/>
      <c r="Y893" s="440"/>
      <c r="Z893" s="440"/>
    </row>
    <row r="894" ht="18.0" customHeight="1">
      <c r="A894" s="440"/>
      <c r="B894" s="4"/>
      <c r="C894" s="440"/>
      <c r="D894" s="460"/>
      <c r="E894" s="440"/>
      <c r="F894" s="440"/>
      <c r="G894" s="440"/>
      <c r="H894" s="440"/>
      <c r="I894" s="440"/>
      <c r="J894" s="440"/>
      <c r="K894" s="440"/>
      <c r="L894" s="440"/>
      <c r="M894" s="440"/>
      <c r="N894" s="440"/>
      <c r="O894" s="440"/>
      <c r="P894" s="440"/>
      <c r="Q894" s="440"/>
      <c r="R894" s="440"/>
      <c r="S894" s="440"/>
      <c r="T894" s="440"/>
      <c r="U894" s="440"/>
      <c r="V894" s="440"/>
      <c r="W894" s="440"/>
      <c r="X894" s="440"/>
      <c r="Y894" s="440"/>
      <c r="Z894" s="440"/>
    </row>
    <row r="895" ht="18.0" customHeight="1">
      <c r="A895" s="440"/>
      <c r="B895" s="4"/>
      <c r="C895" s="440"/>
      <c r="D895" s="460"/>
      <c r="E895" s="440"/>
      <c r="F895" s="440"/>
      <c r="G895" s="440"/>
      <c r="H895" s="440"/>
      <c r="I895" s="440"/>
      <c r="J895" s="440"/>
      <c r="K895" s="440"/>
      <c r="L895" s="440"/>
      <c r="M895" s="440"/>
      <c r="N895" s="440"/>
      <c r="O895" s="440"/>
      <c r="P895" s="440"/>
      <c r="Q895" s="440"/>
      <c r="R895" s="440"/>
      <c r="S895" s="440"/>
      <c r="T895" s="440"/>
      <c r="U895" s="440"/>
      <c r="V895" s="440"/>
      <c r="W895" s="440"/>
      <c r="X895" s="440"/>
      <c r="Y895" s="440"/>
      <c r="Z895" s="440"/>
    </row>
    <row r="896" ht="18.0" customHeight="1">
      <c r="A896" s="440"/>
      <c r="B896" s="4"/>
      <c r="C896" s="440"/>
      <c r="D896" s="460"/>
      <c r="E896" s="440"/>
      <c r="F896" s="440"/>
      <c r="G896" s="440"/>
      <c r="H896" s="440"/>
      <c r="I896" s="440"/>
      <c r="J896" s="440"/>
      <c r="K896" s="440"/>
      <c r="L896" s="440"/>
      <c r="M896" s="440"/>
      <c r="N896" s="440"/>
      <c r="O896" s="440"/>
      <c r="P896" s="440"/>
      <c r="Q896" s="440"/>
      <c r="R896" s="440"/>
      <c r="S896" s="440"/>
      <c r="T896" s="440"/>
      <c r="U896" s="440"/>
      <c r="V896" s="440"/>
      <c r="W896" s="440"/>
      <c r="X896" s="440"/>
      <c r="Y896" s="440"/>
      <c r="Z896" s="440"/>
    </row>
    <row r="897" ht="18.0" customHeight="1">
      <c r="A897" s="440"/>
      <c r="B897" s="4"/>
      <c r="C897" s="440"/>
      <c r="D897" s="460"/>
      <c r="E897" s="440"/>
      <c r="F897" s="440"/>
      <c r="G897" s="440"/>
      <c r="H897" s="440"/>
      <c r="I897" s="440"/>
      <c r="J897" s="440"/>
      <c r="K897" s="440"/>
      <c r="L897" s="440"/>
      <c r="M897" s="440"/>
      <c r="N897" s="440"/>
      <c r="O897" s="440"/>
      <c r="P897" s="440"/>
      <c r="Q897" s="440"/>
      <c r="R897" s="440"/>
      <c r="S897" s="440"/>
      <c r="T897" s="440"/>
      <c r="U897" s="440"/>
      <c r="V897" s="440"/>
      <c r="W897" s="440"/>
      <c r="X897" s="440"/>
      <c r="Y897" s="440"/>
      <c r="Z897" s="440"/>
    </row>
    <row r="898" ht="18.0" customHeight="1">
      <c r="A898" s="440"/>
      <c r="B898" s="4"/>
      <c r="C898" s="440"/>
      <c r="D898" s="460"/>
      <c r="E898" s="440"/>
      <c r="F898" s="440"/>
      <c r="G898" s="440"/>
      <c r="H898" s="440"/>
      <c r="I898" s="440"/>
      <c r="J898" s="440"/>
      <c r="K898" s="440"/>
      <c r="L898" s="440"/>
      <c r="M898" s="440"/>
      <c r="N898" s="440"/>
      <c r="O898" s="440"/>
      <c r="P898" s="440"/>
      <c r="Q898" s="440"/>
      <c r="R898" s="440"/>
      <c r="S898" s="440"/>
      <c r="T898" s="440"/>
      <c r="U898" s="440"/>
      <c r="V898" s="440"/>
      <c r="W898" s="440"/>
      <c r="X898" s="440"/>
      <c r="Y898" s="440"/>
      <c r="Z898" s="440"/>
    </row>
    <row r="899" ht="18.0" customHeight="1">
      <c r="A899" s="440"/>
      <c r="B899" s="4"/>
      <c r="C899" s="440"/>
      <c r="D899" s="460"/>
      <c r="E899" s="440"/>
      <c r="F899" s="440"/>
      <c r="G899" s="440"/>
      <c r="H899" s="440"/>
      <c r="I899" s="440"/>
      <c r="J899" s="440"/>
      <c r="K899" s="440"/>
      <c r="L899" s="440"/>
      <c r="M899" s="440"/>
      <c r="N899" s="440"/>
      <c r="O899" s="440"/>
      <c r="P899" s="440"/>
      <c r="Q899" s="440"/>
      <c r="R899" s="440"/>
      <c r="S899" s="440"/>
      <c r="T899" s="440"/>
      <c r="U899" s="440"/>
      <c r="V899" s="440"/>
      <c r="W899" s="440"/>
      <c r="X899" s="440"/>
      <c r="Y899" s="440"/>
      <c r="Z899" s="440"/>
    </row>
    <row r="900" ht="18.0" customHeight="1">
      <c r="A900" s="440"/>
      <c r="B900" s="4"/>
      <c r="C900" s="440"/>
      <c r="D900" s="460"/>
      <c r="E900" s="440"/>
      <c r="F900" s="440"/>
      <c r="G900" s="440"/>
      <c r="H900" s="440"/>
      <c r="I900" s="440"/>
      <c r="J900" s="440"/>
      <c r="K900" s="440"/>
      <c r="L900" s="440"/>
      <c r="M900" s="440"/>
      <c r="N900" s="440"/>
      <c r="O900" s="440"/>
      <c r="P900" s="440"/>
      <c r="Q900" s="440"/>
      <c r="R900" s="440"/>
      <c r="S900" s="440"/>
      <c r="T900" s="440"/>
      <c r="U900" s="440"/>
      <c r="V900" s="440"/>
      <c r="W900" s="440"/>
      <c r="X900" s="440"/>
      <c r="Y900" s="440"/>
      <c r="Z900" s="440"/>
    </row>
    <row r="901" ht="18.0" customHeight="1">
      <c r="A901" s="440"/>
      <c r="B901" s="4"/>
      <c r="C901" s="440"/>
      <c r="D901" s="460"/>
      <c r="E901" s="440"/>
      <c r="F901" s="440"/>
      <c r="G901" s="440"/>
      <c r="H901" s="440"/>
      <c r="I901" s="440"/>
      <c r="J901" s="440"/>
      <c r="K901" s="440"/>
      <c r="L901" s="440"/>
      <c r="M901" s="440"/>
      <c r="N901" s="440"/>
      <c r="O901" s="440"/>
      <c r="P901" s="440"/>
      <c r="Q901" s="440"/>
      <c r="R901" s="440"/>
      <c r="S901" s="440"/>
      <c r="T901" s="440"/>
      <c r="U901" s="440"/>
      <c r="V901" s="440"/>
      <c r="W901" s="440"/>
      <c r="X901" s="440"/>
      <c r="Y901" s="440"/>
      <c r="Z901" s="440"/>
    </row>
    <row r="902" ht="18.0" customHeight="1">
      <c r="A902" s="440"/>
      <c r="B902" s="4"/>
      <c r="C902" s="440"/>
      <c r="D902" s="460"/>
      <c r="E902" s="440"/>
      <c r="F902" s="440"/>
      <c r="G902" s="440"/>
      <c r="H902" s="440"/>
      <c r="I902" s="440"/>
      <c r="J902" s="440"/>
      <c r="K902" s="440"/>
      <c r="L902" s="440"/>
      <c r="M902" s="440"/>
      <c r="N902" s="440"/>
      <c r="O902" s="440"/>
      <c r="P902" s="440"/>
      <c r="Q902" s="440"/>
      <c r="R902" s="440"/>
      <c r="S902" s="440"/>
      <c r="T902" s="440"/>
      <c r="U902" s="440"/>
      <c r="V902" s="440"/>
      <c r="W902" s="440"/>
      <c r="X902" s="440"/>
      <c r="Y902" s="440"/>
      <c r="Z902" s="440"/>
    </row>
    <row r="903" ht="18.0" customHeight="1">
      <c r="A903" s="440"/>
      <c r="B903" s="4"/>
      <c r="C903" s="440"/>
      <c r="D903" s="460"/>
      <c r="E903" s="440"/>
      <c r="F903" s="440"/>
      <c r="G903" s="440"/>
      <c r="H903" s="440"/>
      <c r="I903" s="440"/>
      <c r="J903" s="440"/>
      <c r="K903" s="440"/>
      <c r="L903" s="440"/>
      <c r="M903" s="440"/>
      <c r="N903" s="440"/>
      <c r="O903" s="440"/>
      <c r="P903" s="440"/>
      <c r="Q903" s="440"/>
      <c r="R903" s="440"/>
      <c r="S903" s="440"/>
      <c r="T903" s="440"/>
      <c r="U903" s="440"/>
      <c r="V903" s="440"/>
      <c r="W903" s="440"/>
      <c r="X903" s="440"/>
      <c r="Y903" s="440"/>
      <c r="Z903" s="440"/>
    </row>
    <row r="904" ht="18.0" customHeight="1">
      <c r="A904" s="440"/>
      <c r="B904" s="4"/>
      <c r="C904" s="440"/>
      <c r="D904" s="460"/>
      <c r="E904" s="440"/>
      <c r="F904" s="440"/>
      <c r="G904" s="440"/>
      <c r="H904" s="440"/>
      <c r="I904" s="440"/>
      <c r="J904" s="440"/>
      <c r="K904" s="440"/>
      <c r="L904" s="440"/>
      <c r="M904" s="440"/>
      <c r="N904" s="440"/>
      <c r="O904" s="440"/>
      <c r="P904" s="440"/>
      <c r="Q904" s="440"/>
      <c r="R904" s="440"/>
      <c r="S904" s="440"/>
      <c r="T904" s="440"/>
      <c r="U904" s="440"/>
      <c r="V904" s="440"/>
      <c r="W904" s="440"/>
      <c r="X904" s="440"/>
      <c r="Y904" s="440"/>
      <c r="Z904" s="440"/>
    </row>
    <row r="905" ht="18.0" customHeight="1">
      <c r="A905" s="440"/>
      <c r="B905" s="4"/>
      <c r="C905" s="440"/>
      <c r="D905" s="460"/>
      <c r="E905" s="440"/>
      <c r="F905" s="440"/>
      <c r="G905" s="440"/>
      <c r="H905" s="440"/>
      <c r="I905" s="440"/>
      <c r="J905" s="440"/>
      <c r="K905" s="440"/>
      <c r="L905" s="440"/>
      <c r="M905" s="440"/>
      <c r="N905" s="440"/>
      <c r="O905" s="440"/>
      <c r="P905" s="440"/>
      <c r="Q905" s="440"/>
      <c r="R905" s="440"/>
      <c r="S905" s="440"/>
      <c r="T905" s="440"/>
      <c r="U905" s="440"/>
      <c r="V905" s="440"/>
      <c r="W905" s="440"/>
      <c r="X905" s="440"/>
      <c r="Y905" s="440"/>
      <c r="Z905" s="440"/>
    </row>
    <row r="906" ht="18.0" customHeight="1">
      <c r="A906" s="440"/>
      <c r="B906" s="4"/>
      <c r="C906" s="440"/>
      <c r="D906" s="460"/>
      <c r="E906" s="440"/>
      <c r="F906" s="440"/>
      <c r="G906" s="440"/>
      <c r="H906" s="440"/>
      <c r="I906" s="440"/>
      <c r="J906" s="440"/>
      <c r="K906" s="440"/>
      <c r="L906" s="440"/>
      <c r="M906" s="440"/>
      <c r="N906" s="440"/>
      <c r="O906" s="440"/>
      <c r="P906" s="440"/>
      <c r="Q906" s="440"/>
      <c r="R906" s="440"/>
      <c r="S906" s="440"/>
      <c r="T906" s="440"/>
      <c r="U906" s="440"/>
      <c r="V906" s="440"/>
      <c r="W906" s="440"/>
      <c r="X906" s="440"/>
      <c r="Y906" s="440"/>
      <c r="Z906" s="440"/>
    </row>
    <row r="907" ht="18.0" customHeight="1">
      <c r="A907" s="440"/>
      <c r="B907" s="4"/>
      <c r="C907" s="440"/>
      <c r="D907" s="460"/>
      <c r="E907" s="440"/>
      <c r="F907" s="440"/>
      <c r="G907" s="440"/>
      <c r="H907" s="440"/>
      <c r="I907" s="440"/>
      <c r="J907" s="440"/>
      <c r="K907" s="440"/>
      <c r="L907" s="440"/>
      <c r="M907" s="440"/>
      <c r="N907" s="440"/>
      <c r="O907" s="440"/>
      <c r="P907" s="440"/>
      <c r="Q907" s="440"/>
      <c r="R907" s="440"/>
      <c r="S907" s="440"/>
      <c r="T907" s="440"/>
      <c r="U907" s="440"/>
      <c r="V907" s="440"/>
      <c r="W907" s="440"/>
      <c r="X907" s="440"/>
      <c r="Y907" s="440"/>
      <c r="Z907" s="440"/>
    </row>
    <row r="908" ht="18.0" customHeight="1">
      <c r="A908" s="440"/>
      <c r="B908" s="4"/>
      <c r="C908" s="440"/>
      <c r="D908" s="460"/>
      <c r="E908" s="440"/>
      <c r="F908" s="440"/>
      <c r="G908" s="440"/>
      <c r="H908" s="440"/>
      <c r="I908" s="440"/>
      <c r="J908" s="440"/>
      <c r="K908" s="440"/>
      <c r="L908" s="440"/>
      <c r="M908" s="440"/>
      <c r="N908" s="440"/>
      <c r="O908" s="440"/>
      <c r="P908" s="440"/>
      <c r="Q908" s="440"/>
      <c r="R908" s="440"/>
      <c r="S908" s="440"/>
      <c r="T908" s="440"/>
      <c r="U908" s="440"/>
      <c r="V908" s="440"/>
      <c r="W908" s="440"/>
      <c r="X908" s="440"/>
      <c r="Y908" s="440"/>
      <c r="Z908" s="440"/>
    </row>
    <row r="909" ht="18.0" customHeight="1">
      <c r="A909" s="440"/>
      <c r="B909" s="4"/>
      <c r="C909" s="440"/>
      <c r="D909" s="460"/>
      <c r="E909" s="440"/>
      <c r="F909" s="440"/>
      <c r="G909" s="440"/>
      <c r="H909" s="440"/>
      <c r="I909" s="440"/>
      <c r="J909" s="440"/>
      <c r="K909" s="440"/>
      <c r="L909" s="440"/>
      <c r="M909" s="440"/>
      <c r="N909" s="440"/>
      <c r="O909" s="440"/>
      <c r="P909" s="440"/>
      <c r="Q909" s="440"/>
      <c r="R909" s="440"/>
      <c r="S909" s="440"/>
      <c r="T909" s="440"/>
      <c r="U909" s="440"/>
      <c r="V909" s="440"/>
      <c r="W909" s="440"/>
      <c r="X909" s="440"/>
      <c r="Y909" s="440"/>
      <c r="Z909" s="440"/>
    </row>
    <row r="910" ht="18.0" customHeight="1">
      <c r="A910" s="440"/>
      <c r="B910" s="4"/>
      <c r="C910" s="440"/>
      <c r="D910" s="460"/>
      <c r="E910" s="440"/>
      <c r="F910" s="440"/>
      <c r="G910" s="440"/>
      <c r="H910" s="440"/>
      <c r="I910" s="440"/>
      <c r="J910" s="440"/>
      <c r="K910" s="440"/>
      <c r="L910" s="440"/>
      <c r="M910" s="440"/>
      <c r="N910" s="440"/>
      <c r="O910" s="440"/>
      <c r="P910" s="440"/>
      <c r="Q910" s="440"/>
      <c r="R910" s="440"/>
      <c r="S910" s="440"/>
      <c r="T910" s="440"/>
      <c r="U910" s="440"/>
      <c r="V910" s="440"/>
      <c r="W910" s="440"/>
      <c r="X910" s="440"/>
      <c r="Y910" s="440"/>
      <c r="Z910" s="440"/>
    </row>
    <row r="911" ht="18.0" customHeight="1">
      <c r="A911" s="440"/>
      <c r="B911" s="4"/>
      <c r="C911" s="440"/>
      <c r="D911" s="460"/>
      <c r="E911" s="440"/>
      <c r="F911" s="440"/>
      <c r="G911" s="440"/>
      <c r="H911" s="440"/>
      <c r="I911" s="440"/>
      <c r="J911" s="440"/>
      <c r="K911" s="440"/>
      <c r="L911" s="440"/>
      <c r="M911" s="440"/>
      <c r="N911" s="440"/>
      <c r="O911" s="440"/>
      <c r="P911" s="440"/>
      <c r="Q911" s="440"/>
      <c r="R911" s="440"/>
      <c r="S911" s="440"/>
      <c r="T911" s="440"/>
      <c r="U911" s="440"/>
      <c r="V911" s="440"/>
      <c r="W911" s="440"/>
      <c r="X911" s="440"/>
      <c r="Y911" s="440"/>
      <c r="Z911" s="440"/>
    </row>
    <row r="912" ht="18.0" customHeight="1">
      <c r="A912" s="440"/>
      <c r="B912" s="4"/>
      <c r="C912" s="440"/>
      <c r="D912" s="460"/>
      <c r="E912" s="440"/>
      <c r="F912" s="440"/>
      <c r="G912" s="440"/>
      <c r="H912" s="440"/>
      <c r="I912" s="440"/>
      <c r="J912" s="440"/>
      <c r="K912" s="440"/>
      <c r="L912" s="440"/>
      <c r="M912" s="440"/>
      <c r="N912" s="440"/>
      <c r="O912" s="440"/>
      <c r="P912" s="440"/>
      <c r="Q912" s="440"/>
      <c r="R912" s="440"/>
      <c r="S912" s="440"/>
      <c r="T912" s="440"/>
      <c r="U912" s="440"/>
      <c r="V912" s="440"/>
      <c r="W912" s="440"/>
      <c r="X912" s="440"/>
      <c r="Y912" s="440"/>
      <c r="Z912" s="440"/>
    </row>
    <row r="913" ht="18.0" customHeight="1">
      <c r="A913" s="440"/>
      <c r="B913" s="4"/>
      <c r="C913" s="440"/>
      <c r="D913" s="460"/>
      <c r="E913" s="440"/>
      <c r="F913" s="440"/>
      <c r="G913" s="440"/>
      <c r="H913" s="440"/>
      <c r="I913" s="440"/>
      <c r="J913" s="440"/>
      <c r="K913" s="440"/>
      <c r="L913" s="440"/>
      <c r="M913" s="440"/>
      <c r="N913" s="440"/>
      <c r="O913" s="440"/>
      <c r="P913" s="440"/>
      <c r="Q913" s="440"/>
      <c r="R913" s="440"/>
      <c r="S913" s="440"/>
      <c r="T913" s="440"/>
      <c r="U913" s="440"/>
      <c r="V913" s="440"/>
      <c r="W913" s="440"/>
      <c r="X913" s="440"/>
      <c r="Y913" s="440"/>
      <c r="Z913" s="440"/>
    </row>
    <row r="914" ht="18.0" customHeight="1">
      <c r="A914" s="440"/>
      <c r="B914" s="4"/>
      <c r="C914" s="440"/>
      <c r="D914" s="460"/>
      <c r="E914" s="440"/>
      <c r="F914" s="440"/>
      <c r="G914" s="440"/>
      <c r="H914" s="440"/>
      <c r="I914" s="440"/>
      <c r="J914" s="440"/>
      <c r="K914" s="440"/>
      <c r="L914" s="440"/>
      <c r="M914" s="440"/>
      <c r="N914" s="440"/>
      <c r="O914" s="440"/>
      <c r="P914" s="440"/>
      <c r="Q914" s="440"/>
      <c r="R914" s="440"/>
      <c r="S914" s="440"/>
      <c r="T914" s="440"/>
      <c r="U914" s="440"/>
      <c r="V914" s="440"/>
      <c r="W914" s="440"/>
      <c r="X914" s="440"/>
      <c r="Y914" s="440"/>
      <c r="Z914" s="440"/>
    </row>
    <row r="915" ht="18.0" customHeight="1">
      <c r="A915" s="440"/>
      <c r="B915" s="4"/>
      <c r="C915" s="440"/>
      <c r="D915" s="460"/>
      <c r="E915" s="440"/>
      <c r="F915" s="440"/>
      <c r="G915" s="440"/>
      <c r="H915" s="440"/>
      <c r="I915" s="440"/>
      <c r="J915" s="440"/>
      <c r="K915" s="440"/>
      <c r="L915" s="440"/>
      <c r="M915" s="440"/>
      <c r="N915" s="440"/>
      <c r="O915" s="440"/>
      <c r="P915" s="440"/>
      <c r="Q915" s="440"/>
      <c r="R915" s="440"/>
      <c r="S915" s="440"/>
      <c r="T915" s="440"/>
      <c r="U915" s="440"/>
      <c r="V915" s="440"/>
      <c r="W915" s="440"/>
      <c r="X915" s="440"/>
      <c r="Y915" s="440"/>
      <c r="Z915" s="440"/>
    </row>
    <row r="916" ht="18.0" customHeight="1">
      <c r="A916" s="440"/>
      <c r="B916" s="4"/>
      <c r="C916" s="440"/>
      <c r="D916" s="460"/>
      <c r="E916" s="440"/>
      <c r="F916" s="440"/>
      <c r="G916" s="440"/>
      <c r="H916" s="440"/>
      <c r="I916" s="440"/>
      <c r="J916" s="440"/>
      <c r="K916" s="440"/>
      <c r="L916" s="440"/>
      <c r="M916" s="440"/>
      <c r="N916" s="440"/>
      <c r="O916" s="440"/>
      <c r="P916" s="440"/>
      <c r="Q916" s="440"/>
      <c r="R916" s="440"/>
      <c r="S916" s="440"/>
      <c r="T916" s="440"/>
      <c r="U916" s="440"/>
      <c r="V916" s="440"/>
      <c r="W916" s="440"/>
      <c r="X916" s="440"/>
      <c r="Y916" s="440"/>
      <c r="Z916" s="440"/>
    </row>
    <row r="917" ht="18.0" customHeight="1">
      <c r="A917" s="440"/>
      <c r="B917" s="4"/>
      <c r="C917" s="440"/>
      <c r="D917" s="460"/>
      <c r="E917" s="440"/>
      <c r="F917" s="440"/>
      <c r="G917" s="440"/>
      <c r="H917" s="440"/>
      <c r="I917" s="440"/>
      <c r="J917" s="440"/>
      <c r="K917" s="440"/>
      <c r="L917" s="440"/>
      <c r="M917" s="440"/>
      <c r="N917" s="440"/>
      <c r="O917" s="440"/>
      <c r="P917" s="440"/>
      <c r="Q917" s="440"/>
      <c r="R917" s="440"/>
      <c r="S917" s="440"/>
      <c r="T917" s="440"/>
      <c r="U917" s="440"/>
      <c r="V917" s="440"/>
      <c r="W917" s="440"/>
      <c r="X917" s="440"/>
      <c r="Y917" s="440"/>
      <c r="Z917" s="440"/>
    </row>
    <row r="918" ht="18.0" customHeight="1">
      <c r="A918" s="440"/>
      <c r="B918" s="4"/>
      <c r="C918" s="440"/>
      <c r="D918" s="460"/>
      <c r="E918" s="440"/>
      <c r="F918" s="440"/>
      <c r="G918" s="440"/>
      <c r="H918" s="440"/>
      <c r="I918" s="440"/>
      <c r="J918" s="440"/>
      <c r="K918" s="440"/>
      <c r="L918" s="440"/>
      <c r="M918" s="440"/>
      <c r="N918" s="440"/>
      <c r="O918" s="440"/>
      <c r="P918" s="440"/>
      <c r="Q918" s="440"/>
      <c r="R918" s="440"/>
      <c r="S918" s="440"/>
      <c r="T918" s="440"/>
      <c r="U918" s="440"/>
      <c r="V918" s="440"/>
      <c r="W918" s="440"/>
      <c r="X918" s="440"/>
      <c r="Y918" s="440"/>
      <c r="Z918" s="440"/>
    </row>
    <row r="919" ht="18.0" customHeight="1">
      <c r="A919" s="440"/>
      <c r="B919" s="4"/>
      <c r="C919" s="440"/>
      <c r="D919" s="460"/>
      <c r="E919" s="440"/>
      <c r="F919" s="440"/>
      <c r="G919" s="440"/>
      <c r="H919" s="440"/>
      <c r="I919" s="440"/>
      <c r="J919" s="440"/>
      <c r="K919" s="440"/>
      <c r="L919" s="440"/>
      <c r="M919" s="440"/>
      <c r="N919" s="440"/>
      <c r="O919" s="440"/>
      <c r="P919" s="440"/>
      <c r="Q919" s="440"/>
      <c r="R919" s="440"/>
      <c r="S919" s="440"/>
      <c r="T919" s="440"/>
      <c r="U919" s="440"/>
      <c r="V919" s="440"/>
      <c r="W919" s="440"/>
      <c r="X919" s="440"/>
      <c r="Y919" s="440"/>
      <c r="Z919" s="440"/>
    </row>
    <row r="920" ht="18.0" customHeight="1">
      <c r="A920" s="440"/>
      <c r="B920" s="4"/>
      <c r="C920" s="440"/>
      <c r="D920" s="460"/>
      <c r="E920" s="440"/>
      <c r="F920" s="440"/>
      <c r="G920" s="440"/>
      <c r="H920" s="440"/>
      <c r="I920" s="440"/>
      <c r="J920" s="440"/>
      <c r="K920" s="440"/>
      <c r="L920" s="440"/>
      <c r="M920" s="440"/>
      <c r="N920" s="440"/>
      <c r="O920" s="440"/>
      <c r="P920" s="440"/>
      <c r="Q920" s="440"/>
      <c r="R920" s="440"/>
      <c r="S920" s="440"/>
      <c r="T920" s="440"/>
      <c r="U920" s="440"/>
      <c r="V920" s="440"/>
      <c r="W920" s="440"/>
      <c r="X920" s="440"/>
      <c r="Y920" s="440"/>
      <c r="Z920" s="440"/>
    </row>
    <row r="921" ht="18.0" customHeight="1">
      <c r="A921" s="440"/>
      <c r="B921" s="4"/>
      <c r="C921" s="440"/>
      <c r="D921" s="460"/>
      <c r="E921" s="440"/>
      <c r="F921" s="440"/>
      <c r="G921" s="440"/>
      <c r="H921" s="440"/>
      <c r="I921" s="440"/>
      <c r="J921" s="440"/>
      <c r="K921" s="440"/>
      <c r="L921" s="440"/>
      <c r="M921" s="440"/>
      <c r="N921" s="440"/>
      <c r="O921" s="440"/>
      <c r="P921" s="440"/>
      <c r="Q921" s="440"/>
      <c r="R921" s="440"/>
      <c r="S921" s="440"/>
      <c r="T921" s="440"/>
      <c r="U921" s="440"/>
      <c r="V921" s="440"/>
      <c r="W921" s="440"/>
      <c r="X921" s="440"/>
      <c r="Y921" s="440"/>
      <c r="Z921" s="440"/>
    </row>
    <row r="922" ht="18.0" customHeight="1">
      <c r="A922" s="440"/>
      <c r="B922" s="4"/>
      <c r="C922" s="440"/>
      <c r="D922" s="460"/>
      <c r="E922" s="440"/>
      <c r="F922" s="440"/>
      <c r="G922" s="440"/>
      <c r="H922" s="440"/>
      <c r="I922" s="440"/>
      <c r="J922" s="440"/>
      <c r="K922" s="440"/>
      <c r="L922" s="440"/>
      <c r="M922" s="440"/>
      <c r="N922" s="440"/>
      <c r="O922" s="440"/>
      <c r="P922" s="440"/>
      <c r="Q922" s="440"/>
      <c r="R922" s="440"/>
      <c r="S922" s="440"/>
      <c r="T922" s="440"/>
      <c r="U922" s="440"/>
      <c r="V922" s="440"/>
      <c r="W922" s="440"/>
      <c r="X922" s="440"/>
      <c r="Y922" s="440"/>
      <c r="Z922" s="440"/>
    </row>
    <row r="923" ht="18.0" customHeight="1">
      <c r="A923" s="440"/>
      <c r="B923" s="4"/>
      <c r="C923" s="440"/>
      <c r="D923" s="460"/>
      <c r="E923" s="440"/>
      <c r="F923" s="440"/>
      <c r="G923" s="440"/>
      <c r="H923" s="440"/>
      <c r="I923" s="440"/>
      <c r="J923" s="440"/>
      <c r="K923" s="440"/>
      <c r="L923" s="440"/>
      <c r="M923" s="440"/>
      <c r="N923" s="440"/>
      <c r="O923" s="440"/>
      <c r="P923" s="440"/>
      <c r="Q923" s="440"/>
      <c r="R923" s="440"/>
      <c r="S923" s="440"/>
      <c r="T923" s="440"/>
      <c r="U923" s="440"/>
      <c r="V923" s="440"/>
      <c r="W923" s="440"/>
      <c r="X923" s="440"/>
      <c r="Y923" s="440"/>
      <c r="Z923" s="440"/>
    </row>
    <row r="924" ht="18.0" customHeight="1">
      <c r="A924" s="440"/>
      <c r="B924" s="4"/>
      <c r="C924" s="440"/>
      <c r="D924" s="460"/>
      <c r="E924" s="440"/>
      <c r="F924" s="440"/>
      <c r="G924" s="440"/>
      <c r="H924" s="440"/>
      <c r="I924" s="440"/>
      <c r="J924" s="440"/>
      <c r="K924" s="440"/>
      <c r="L924" s="440"/>
      <c r="M924" s="440"/>
      <c r="N924" s="440"/>
      <c r="O924" s="440"/>
      <c r="P924" s="440"/>
      <c r="Q924" s="440"/>
      <c r="R924" s="440"/>
      <c r="S924" s="440"/>
      <c r="T924" s="440"/>
      <c r="U924" s="440"/>
      <c r="V924" s="440"/>
      <c r="W924" s="440"/>
      <c r="X924" s="440"/>
      <c r="Y924" s="440"/>
      <c r="Z924" s="440"/>
    </row>
    <row r="925" ht="18.0" customHeight="1">
      <c r="A925" s="440"/>
      <c r="B925" s="4"/>
      <c r="C925" s="440"/>
      <c r="D925" s="460"/>
      <c r="E925" s="440"/>
      <c r="F925" s="440"/>
      <c r="G925" s="440"/>
      <c r="H925" s="440"/>
      <c r="I925" s="440"/>
      <c r="J925" s="440"/>
      <c r="K925" s="440"/>
      <c r="L925" s="440"/>
      <c r="M925" s="440"/>
      <c r="N925" s="440"/>
      <c r="O925" s="440"/>
      <c r="P925" s="440"/>
      <c r="Q925" s="440"/>
      <c r="R925" s="440"/>
      <c r="S925" s="440"/>
      <c r="T925" s="440"/>
      <c r="U925" s="440"/>
      <c r="V925" s="440"/>
      <c r="W925" s="440"/>
      <c r="X925" s="440"/>
      <c r="Y925" s="440"/>
      <c r="Z925" s="440"/>
    </row>
    <row r="926" ht="18.0" customHeight="1">
      <c r="A926" s="440"/>
      <c r="B926" s="4"/>
      <c r="C926" s="440"/>
      <c r="D926" s="460"/>
      <c r="E926" s="440"/>
      <c r="F926" s="440"/>
      <c r="G926" s="440"/>
      <c r="H926" s="440"/>
      <c r="I926" s="440"/>
      <c r="J926" s="440"/>
      <c r="K926" s="440"/>
      <c r="L926" s="440"/>
      <c r="M926" s="440"/>
      <c r="N926" s="440"/>
      <c r="O926" s="440"/>
      <c r="P926" s="440"/>
      <c r="Q926" s="440"/>
      <c r="R926" s="440"/>
      <c r="S926" s="440"/>
      <c r="T926" s="440"/>
      <c r="U926" s="440"/>
      <c r="V926" s="440"/>
      <c r="W926" s="440"/>
      <c r="X926" s="440"/>
      <c r="Y926" s="440"/>
      <c r="Z926" s="440"/>
    </row>
    <row r="927" ht="18.0" customHeight="1">
      <c r="A927" s="440"/>
      <c r="B927" s="4"/>
      <c r="C927" s="440"/>
      <c r="D927" s="460"/>
      <c r="E927" s="440"/>
      <c r="F927" s="440"/>
      <c r="G927" s="440"/>
      <c r="H927" s="440"/>
      <c r="I927" s="440"/>
      <c r="J927" s="440"/>
      <c r="K927" s="440"/>
      <c r="L927" s="440"/>
      <c r="M927" s="440"/>
      <c r="N927" s="440"/>
      <c r="O927" s="440"/>
      <c r="P927" s="440"/>
      <c r="Q927" s="440"/>
      <c r="R927" s="440"/>
      <c r="S927" s="440"/>
      <c r="T927" s="440"/>
      <c r="U927" s="440"/>
      <c r="V927" s="440"/>
      <c r="W927" s="440"/>
      <c r="X927" s="440"/>
      <c r="Y927" s="440"/>
      <c r="Z927" s="440"/>
    </row>
    <row r="928" ht="18.0" customHeight="1">
      <c r="A928" s="440"/>
      <c r="B928" s="4"/>
      <c r="C928" s="440"/>
      <c r="D928" s="460"/>
      <c r="E928" s="440"/>
      <c r="F928" s="440"/>
      <c r="G928" s="440"/>
      <c r="H928" s="440"/>
      <c r="I928" s="440"/>
      <c r="J928" s="440"/>
      <c r="K928" s="440"/>
      <c r="L928" s="440"/>
      <c r="M928" s="440"/>
      <c r="N928" s="440"/>
      <c r="O928" s="440"/>
      <c r="P928" s="440"/>
      <c r="Q928" s="440"/>
      <c r="R928" s="440"/>
      <c r="S928" s="440"/>
      <c r="T928" s="440"/>
      <c r="U928" s="440"/>
      <c r="V928" s="440"/>
      <c r="W928" s="440"/>
      <c r="X928" s="440"/>
      <c r="Y928" s="440"/>
      <c r="Z928" s="440"/>
    </row>
    <row r="929" ht="18.0" customHeight="1">
      <c r="A929" s="440"/>
      <c r="B929" s="4"/>
      <c r="C929" s="440"/>
      <c r="D929" s="460"/>
      <c r="E929" s="440"/>
      <c r="F929" s="440"/>
      <c r="G929" s="440"/>
      <c r="H929" s="440"/>
      <c r="I929" s="440"/>
      <c r="J929" s="440"/>
      <c r="K929" s="440"/>
      <c r="L929" s="440"/>
      <c r="M929" s="440"/>
      <c r="N929" s="440"/>
      <c r="O929" s="440"/>
      <c r="P929" s="440"/>
      <c r="Q929" s="440"/>
      <c r="R929" s="440"/>
      <c r="S929" s="440"/>
      <c r="T929" s="440"/>
      <c r="U929" s="440"/>
      <c r="V929" s="440"/>
      <c r="W929" s="440"/>
      <c r="X929" s="440"/>
      <c r="Y929" s="440"/>
      <c r="Z929" s="440"/>
    </row>
    <row r="930" ht="18.0" customHeight="1">
      <c r="A930" s="440"/>
      <c r="B930" s="4"/>
      <c r="C930" s="440"/>
      <c r="D930" s="460"/>
      <c r="E930" s="440"/>
      <c r="F930" s="440"/>
      <c r="G930" s="440"/>
      <c r="H930" s="440"/>
      <c r="I930" s="440"/>
      <c r="J930" s="440"/>
      <c r="K930" s="440"/>
      <c r="L930" s="440"/>
      <c r="M930" s="440"/>
      <c r="N930" s="440"/>
      <c r="O930" s="440"/>
      <c r="P930" s="440"/>
      <c r="Q930" s="440"/>
      <c r="R930" s="440"/>
      <c r="S930" s="440"/>
      <c r="T930" s="440"/>
      <c r="U930" s="440"/>
      <c r="V930" s="440"/>
      <c r="W930" s="440"/>
      <c r="X930" s="440"/>
      <c r="Y930" s="440"/>
      <c r="Z930" s="440"/>
    </row>
    <row r="931" ht="18.0" customHeight="1">
      <c r="A931" s="440"/>
      <c r="B931" s="4"/>
      <c r="C931" s="440"/>
      <c r="D931" s="460"/>
      <c r="E931" s="440"/>
      <c r="F931" s="440"/>
      <c r="G931" s="440"/>
      <c r="H931" s="440"/>
      <c r="I931" s="440"/>
      <c r="J931" s="440"/>
      <c r="K931" s="440"/>
      <c r="L931" s="440"/>
      <c r="M931" s="440"/>
      <c r="N931" s="440"/>
      <c r="O931" s="440"/>
      <c r="P931" s="440"/>
      <c r="Q931" s="440"/>
      <c r="R931" s="440"/>
      <c r="S931" s="440"/>
      <c r="T931" s="440"/>
      <c r="U931" s="440"/>
      <c r="V931" s="440"/>
      <c r="W931" s="440"/>
      <c r="X931" s="440"/>
      <c r="Y931" s="440"/>
      <c r="Z931" s="440"/>
    </row>
    <row r="932" ht="18.0" customHeight="1">
      <c r="A932" s="440"/>
      <c r="B932" s="4"/>
      <c r="C932" s="440"/>
      <c r="D932" s="460"/>
      <c r="E932" s="440"/>
      <c r="F932" s="440"/>
      <c r="G932" s="440"/>
      <c r="H932" s="440"/>
      <c r="I932" s="440"/>
      <c r="J932" s="440"/>
      <c r="K932" s="440"/>
      <c r="L932" s="440"/>
      <c r="M932" s="440"/>
      <c r="N932" s="440"/>
      <c r="O932" s="440"/>
      <c r="P932" s="440"/>
      <c r="Q932" s="440"/>
      <c r="R932" s="440"/>
      <c r="S932" s="440"/>
      <c r="T932" s="440"/>
      <c r="U932" s="440"/>
      <c r="V932" s="440"/>
      <c r="W932" s="440"/>
      <c r="X932" s="440"/>
      <c r="Y932" s="440"/>
      <c r="Z932" s="440"/>
    </row>
    <row r="933" ht="18.0" customHeight="1">
      <c r="A933" s="440"/>
      <c r="B933" s="4"/>
      <c r="C933" s="440"/>
      <c r="D933" s="460"/>
      <c r="E933" s="440"/>
      <c r="F933" s="440"/>
      <c r="G933" s="440"/>
      <c r="H933" s="440"/>
      <c r="I933" s="440"/>
      <c r="J933" s="440"/>
      <c r="K933" s="440"/>
      <c r="L933" s="440"/>
      <c r="M933" s="440"/>
      <c r="N933" s="440"/>
      <c r="O933" s="440"/>
      <c r="P933" s="440"/>
      <c r="Q933" s="440"/>
      <c r="R933" s="440"/>
      <c r="S933" s="440"/>
      <c r="T933" s="440"/>
      <c r="U933" s="440"/>
      <c r="V933" s="440"/>
      <c r="W933" s="440"/>
      <c r="X933" s="440"/>
      <c r="Y933" s="440"/>
      <c r="Z933" s="440"/>
    </row>
    <row r="934" ht="18.0" customHeight="1">
      <c r="A934" s="440"/>
      <c r="B934" s="4"/>
      <c r="C934" s="440"/>
      <c r="D934" s="460"/>
      <c r="E934" s="440"/>
      <c r="F934" s="440"/>
      <c r="G934" s="440"/>
      <c r="H934" s="440"/>
      <c r="I934" s="440"/>
      <c r="J934" s="440"/>
      <c r="K934" s="440"/>
      <c r="L934" s="440"/>
      <c r="M934" s="440"/>
      <c r="N934" s="440"/>
      <c r="O934" s="440"/>
      <c r="P934" s="440"/>
      <c r="Q934" s="440"/>
      <c r="R934" s="440"/>
      <c r="S934" s="440"/>
      <c r="T934" s="440"/>
      <c r="U934" s="440"/>
      <c r="V934" s="440"/>
      <c r="W934" s="440"/>
      <c r="X934" s="440"/>
      <c r="Y934" s="440"/>
      <c r="Z934" s="440"/>
    </row>
    <row r="935" ht="18.0" customHeight="1">
      <c r="A935" s="440"/>
      <c r="B935" s="4"/>
      <c r="C935" s="440"/>
      <c r="D935" s="460"/>
      <c r="E935" s="440"/>
      <c r="F935" s="440"/>
      <c r="G935" s="440"/>
      <c r="H935" s="440"/>
      <c r="I935" s="440"/>
      <c r="J935" s="440"/>
      <c r="K935" s="440"/>
      <c r="L935" s="440"/>
      <c r="M935" s="440"/>
      <c r="N935" s="440"/>
      <c r="O935" s="440"/>
      <c r="P935" s="440"/>
      <c r="Q935" s="440"/>
      <c r="R935" s="440"/>
      <c r="S935" s="440"/>
      <c r="T935" s="440"/>
      <c r="U935" s="440"/>
      <c r="V935" s="440"/>
      <c r="W935" s="440"/>
      <c r="X935" s="440"/>
      <c r="Y935" s="440"/>
      <c r="Z935" s="440"/>
    </row>
    <row r="936" ht="18.0" customHeight="1">
      <c r="A936" s="440"/>
      <c r="B936" s="4"/>
      <c r="C936" s="440"/>
      <c r="D936" s="460"/>
      <c r="E936" s="440"/>
      <c r="F936" s="440"/>
      <c r="G936" s="440"/>
      <c r="H936" s="440"/>
      <c r="I936" s="440"/>
      <c r="J936" s="440"/>
      <c r="K936" s="440"/>
      <c r="L936" s="440"/>
      <c r="M936" s="440"/>
      <c r="N936" s="440"/>
      <c r="O936" s="440"/>
      <c r="P936" s="440"/>
      <c r="Q936" s="440"/>
      <c r="R936" s="440"/>
      <c r="S936" s="440"/>
      <c r="T936" s="440"/>
      <c r="U936" s="440"/>
      <c r="V936" s="440"/>
      <c r="W936" s="440"/>
      <c r="X936" s="440"/>
      <c r="Y936" s="440"/>
      <c r="Z936" s="440"/>
    </row>
    <row r="937" ht="18.0" customHeight="1">
      <c r="A937" s="440"/>
      <c r="B937" s="4"/>
      <c r="C937" s="440"/>
      <c r="D937" s="460"/>
      <c r="E937" s="440"/>
      <c r="F937" s="440"/>
      <c r="G937" s="440"/>
      <c r="H937" s="440"/>
      <c r="I937" s="440"/>
      <c r="J937" s="440"/>
      <c r="K937" s="440"/>
      <c r="L937" s="440"/>
      <c r="M937" s="440"/>
      <c r="N937" s="440"/>
      <c r="O937" s="440"/>
      <c r="P937" s="440"/>
      <c r="Q937" s="440"/>
      <c r="R937" s="440"/>
      <c r="S937" s="440"/>
      <c r="T937" s="440"/>
      <c r="U937" s="440"/>
      <c r="V937" s="440"/>
      <c r="W937" s="440"/>
      <c r="X937" s="440"/>
      <c r="Y937" s="440"/>
      <c r="Z937" s="440"/>
    </row>
    <row r="938" ht="18.0" customHeight="1">
      <c r="A938" s="440"/>
      <c r="B938" s="4"/>
      <c r="C938" s="440"/>
      <c r="D938" s="460"/>
      <c r="E938" s="440"/>
      <c r="F938" s="440"/>
      <c r="G938" s="440"/>
      <c r="H938" s="440"/>
      <c r="I938" s="440"/>
      <c r="J938" s="440"/>
      <c r="K938" s="440"/>
      <c r="L938" s="440"/>
      <c r="M938" s="440"/>
      <c r="N938" s="440"/>
      <c r="O938" s="440"/>
      <c r="P938" s="440"/>
      <c r="Q938" s="440"/>
      <c r="R938" s="440"/>
      <c r="S938" s="440"/>
      <c r="T938" s="440"/>
      <c r="U938" s="440"/>
      <c r="V938" s="440"/>
      <c r="W938" s="440"/>
      <c r="X938" s="440"/>
      <c r="Y938" s="440"/>
      <c r="Z938" s="440"/>
    </row>
    <row r="939" ht="18.0" customHeight="1">
      <c r="A939" s="440"/>
      <c r="B939" s="4"/>
      <c r="C939" s="440"/>
      <c r="D939" s="460"/>
      <c r="E939" s="440"/>
      <c r="F939" s="440"/>
      <c r="G939" s="440"/>
      <c r="H939" s="440"/>
      <c r="I939" s="440"/>
      <c r="J939" s="440"/>
      <c r="K939" s="440"/>
      <c r="L939" s="440"/>
      <c r="M939" s="440"/>
      <c r="N939" s="440"/>
      <c r="O939" s="440"/>
      <c r="P939" s="440"/>
      <c r="Q939" s="440"/>
      <c r="R939" s="440"/>
      <c r="S939" s="440"/>
      <c r="T939" s="440"/>
      <c r="U939" s="440"/>
      <c r="V939" s="440"/>
      <c r="W939" s="440"/>
      <c r="X939" s="440"/>
      <c r="Y939" s="440"/>
      <c r="Z939" s="440"/>
    </row>
    <row r="940" ht="18.0" customHeight="1">
      <c r="A940" s="440"/>
      <c r="B940" s="4"/>
      <c r="C940" s="440"/>
      <c r="D940" s="460"/>
      <c r="E940" s="440"/>
      <c r="F940" s="440"/>
      <c r="G940" s="440"/>
      <c r="H940" s="440"/>
      <c r="I940" s="440"/>
      <c r="J940" s="440"/>
      <c r="K940" s="440"/>
      <c r="L940" s="440"/>
      <c r="M940" s="440"/>
      <c r="N940" s="440"/>
      <c r="O940" s="440"/>
      <c r="P940" s="440"/>
      <c r="Q940" s="440"/>
      <c r="R940" s="440"/>
      <c r="S940" s="440"/>
      <c r="T940" s="440"/>
      <c r="U940" s="440"/>
      <c r="V940" s="440"/>
      <c r="W940" s="440"/>
      <c r="X940" s="440"/>
      <c r="Y940" s="440"/>
      <c r="Z940" s="440"/>
    </row>
    <row r="941" ht="18.0" customHeight="1">
      <c r="A941" s="440"/>
      <c r="B941" s="4"/>
      <c r="C941" s="440"/>
      <c r="D941" s="460"/>
      <c r="E941" s="440"/>
      <c r="F941" s="440"/>
      <c r="G941" s="440"/>
      <c r="H941" s="440"/>
      <c r="I941" s="440"/>
      <c r="J941" s="440"/>
      <c r="K941" s="440"/>
      <c r="L941" s="440"/>
      <c r="M941" s="440"/>
      <c r="N941" s="440"/>
      <c r="O941" s="440"/>
      <c r="P941" s="440"/>
      <c r="Q941" s="440"/>
      <c r="R941" s="440"/>
      <c r="S941" s="440"/>
      <c r="T941" s="440"/>
      <c r="U941" s="440"/>
      <c r="V941" s="440"/>
      <c r="W941" s="440"/>
      <c r="X941" s="440"/>
      <c r="Y941" s="440"/>
      <c r="Z941" s="440"/>
    </row>
    <row r="942" ht="18.0" customHeight="1">
      <c r="A942" s="440"/>
      <c r="B942" s="4"/>
      <c r="C942" s="440"/>
      <c r="D942" s="460"/>
      <c r="E942" s="440"/>
      <c r="F942" s="440"/>
      <c r="G942" s="440"/>
      <c r="H942" s="440"/>
      <c r="I942" s="440"/>
      <c r="J942" s="440"/>
      <c r="K942" s="440"/>
      <c r="L942" s="440"/>
      <c r="M942" s="440"/>
      <c r="N942" s="440"/>
      <c r="O942" s="440"/>
      <c r="P942" s="440"/>
      <c r="Q942" s="440"/>
      <c r="R942" s="440"/>
      <c r="S942" s="440"/>
      <c r="T942" s="440"/>
      <c r="U942" s="440"/>
      <c r="V942" s="440"/>
      <c r="W942" s="440"/>
      <c r="X942" s="440"/>
      <c r="Y942" s="440"/>
      <c r="Z942" s="440"/>
    </row>
    <row r="943" ht="18.0" customHeight="1">
      <c r="A943" s="440"/>
      <c r="B943" s="4"/>
      <c r="C943" s="440"/>
      <c r="D943" s="460"/>
      <c r="E943" s="440"/>
      <c r="F943" s="440"/>
      <c r="G943" s="440"/>
      <c r="H943" s="440"/>
      <c r="I943" s="440"/>
      <c r="J943" s="440"/>
      <c r="K943" s="440"/>
      <c r="L943" s="440"/>
      <c r="M943" s="440"/>
      <c r="N943" s="440"/>
      <c r="O943" s="440"/>
      <c r="P943" s="440"/>
      <c r="Q943" s="440"/>
      <c r="R943" s="440"/>
      <c r="S943" s="440"/>
      <c r="T943" s="440"/>
      <c r="U943" s="440"/>
      <c r="V943" s="440"/>
      <c r="W943" s="440"/>
      <c r="X943" s="440"/>
      <c r="Y943" s="440"/>
      <c r="Z943" s="440"/>
    </row>
    <row r="944" ht="18.0" customHeight="1">
      <c r="A944" s="440"/>
      <c r="B944" s="4"/>
      <c r="C944" s="440"/>
      <c r="D944" s="460"/>
      <c r="E944" s="440"/>
      <c r="F944" s="440"/>
      <c r="G944" s="440"/>
      <c r="H944" s="440"/>
      <c r="I944" s="440"/>
      <c r="J944" s="440"/>
      <c r="K944" s="440"/>
      <c r="L944" s="440"/>
      <c r="M944" s="440"/>
      <c r="N944" s="440"/>
      <c r="O944" s="440"/>
      <c r="P944" s="440"/>
      <c r="Q944" s="440"/>
      <c r="R944" s="440"/>
      <c r="S944" s="440"/>
      <c r="T944" s="440"/>
      <c r="U944" s="440"/>
      <c r="V944" s="440"/>
      <c r="W944" s="440"/>
      <c r="X944" s="440"/>
      <c r="Y944" s="440"/>
      <c r="Z944" s="440"/>
    </row>
    <row r="945" ht="18.0" customHeight="1">
      <c r="A945" s="440"/>
      <c r="B945" s="4"/>
      <c r="C945" s="440"/>
      <c r="D945" s="460"/>
      <c r="E945" s="440"/>
      <c r="F945" s="440"/>
      <c r="G945" s="440"/>
      <c r="H945" s="440"/>
      <c r="I945" s="440"/>
      <c r="J945" s="440"/>
      <c r="K945" s="440"/>
      <c r="L945" s="440"/>
      <c r="M945" s="440"/>
      <c r="N945" s="440"/>
      <c r="O945" s="440"/>
      <c r="P945" s="440"/>
      <c r="Q945" s="440"/>
      <c r="R945" s="440"/>
      <c r="S945" s="440"/>
      <c r="T945" s="440"/>
      <c r="U945" s="440"/>
      <c r="V945" s="440"/>
      <c r="W945" s="440"/>
      <c r="X945" s="440"/>
      <c r="Y945" s="440"/>
      <c r="Z945" s="440"/>
    </row>
    <row r="946" ht="18.0" customHeight="1">
      <c r="A946" s="440"/>
      <c r="B946" s="4"/>
      <c r="C946" s="440"/>
      <c r="D946" s="460"/>
      <c r="E946" s="440"/>
      <c r="F946" s="440"/>
      <c r="G946" s="440"/>
      <c r="H946" s="440"/>
      <c r="I946" s="440"/>
      <c r="J946" s="440"/>
      <c r="K946" s="440"/>
      <c r="L946" s="440"/>
      <c r="M946" s="440"/>
      <c r="N946" s="440"/>
      <c r="O946" s="440"/>
      <c r="P946" s="440"/>
      <c r="Q946" s="440"/>
      <c r="R946" s="440"/>
      <c r="S946" s="440"/>
      <c r="T946" s="440"/>
      <c r="U946" s="440"/>
      <c r="V946" s="440"/>
      <c r="W946" s="440"/>
      <c r="X946" s="440"/>
      <c r="Y946" s="440"/>
      <c r="Z946" s="440"/>
    </row>
    <row r="947" ht="18.0" customHeight="1">
      <c r="A947" s="440"/>
      <c r="B947" s="4"/>
      <c r="C947" s="440"/>
      <c r="D947" s="460"/>
      <c r="E947" s="440"/>
      <c r="F947" s="440"/>
      <c r="G947" s="440"/>
      <c r="H947" s="440"/>
      <c r="I947" s="440"/>
      <c r="J947" s="440"/>
      <c r="K947" s="440"/>
      <c r="L947" s="440"/>
      <c r="M947" s="440"/>
      <c r="N947" s="440"/>
      <c r="O947" s="440"/>
      <c r="P947" s="440"/>
      <c r="Q947" s="440"/>
      <c r="R947" s="440"/>
      <c r="S947" s="440"/>
      <c r="T947" s="440"/>
      <c r="U947" s="440"/>
      <c r="V947" s="440"/>
      <c r="W947" s="440"/>
      <c r="X947" s="440"/>
      <c r="Y947" s="440"/>
      <c r="Z947" s="440"/>
    </row>
    <row r="948" ht="18.0" customHeight="1">
      <c r="A948" s="440"/>
      <c r="B948" s="4"/>
      <c r="C948" s="440"/>
      <c r="D948" s="460"/>
      <c r="E948" s="440"/>
      <c r="F948" s="440"/>
      <c r="G948" s="440"/>
      <c r="H948" s="440"/>
      <c r="I948" s="440"/>
      <c r="J948" s="440"/>
      <c r="K948" s="440"/>
      <c r="L948" s="440"/>
      <c r="M948" s="440"/>
      <c r="N948" s="440"/>
      <c r="O948" s="440"/>
      <c r="P948" s="440"/>
      <c r="Q948" s="440"/>
      <c r="R948" s="440"/>
      <c r="S948" s="440"/>
      <c r="T948" s="440"/>
      <c r="U948" s="440"/>
      <c r="V948" s="440"/>
      <c r="W948" s="440"/>
      <c r="X948" s="440"/>
      <c r="Y948" s="440"/>
      <c r="Z948" s="440"/>
    </row>
    <row r="949" ht="18.0" customHeight="1">
      <c r="A949" s="440"/>
      <c r="B949" s="4"/>
      <c r="C949" s="440"/>
      <c r="D949" s="460"/>
      <c r="E949" s="440"/>
      <c r="F949" s="440"/>
      <c r="G949" s="440"/>
      <c r="H949" s="440"/>
      <c r="I949" s="440"/>
      <c r="J949" s="440"/>
      <c r="K949" s="440"/>
      <c r="L949" s="440"/>
      <c r="M949" s="440"/>
      <c r="N949" s="440"/>
      <c r="O949" s="440"/>
      <c r="P949" s="440"/>
      <c r="Q949" s="440"/>
      <c r="R949" s="440"/>
      <c r="S949" s="440"/>
      <c r="T949" s="440"/>
      <c r="U949" s="440"/>
      <c r="V949" s="440"/>
      <c r="W949" s="440"/>
      <c r="X949" s="440"/>
      <c r="Y949" s="440"/>
      <c r="Z949" s="440"/>
    </row>
    <row r="950" ht="18.0" customHeight="1">
      <c r="A950" s="440"/>
      <c r="B950" s="4"/>
      <c r="C950" s="440"/>
      <c r="D950" s="460"/>
      <c r="E950" s="440"/>
      <c r="F950" s="440"/>
      <c r="G950" s="440"/>
      <c r="H950" s="440"/>
      <c r="I950" s="440"/>
      <c r="J950" s="440"/>
      <c r="K950" s="440"/>
      <c r="L950" s="440"/>
      <c r="M950" s="440"/>
      <c r="N950" s="440"/>
      <c r="O950" s="440"/>
      <c r="P950" s="440"/>
      <c r="Q950" s="440"/>
      <c r="R950" s="440"/>
      <c r="S950" s="440"/>
      <c r="T950" s="440"/>
      <c r="U950" s="440"/>
      <c r="V950" s="440"/>
      <c r="W950" s="440"/>
      <c r="X950" s="440"/>
      <c r="Y950" s="440"/>
      <c r="Z950" s="440"/>
    </row>
    <row r="951" ht="18.0" customHeight="1">
      <c r="A951" s="440"/>
      <c r="B951" s="4"/>
      <c r="C951" s="440"/>
      <c r="D951" s="460"/>
      <c r="E951" s="440"/>
      <c r="F951" s="440"/>
      <c r="G951" s="440"/>
      <c r="H951" s="440"/>
      <c r="I951" s="440"/>
      <c r="J951" s="440"/>
      <c r="K951" s="440"/>
      <c r="L951" s="440"/>
      <c r="M951" s="440"/>
      <c r="N951" s="440"/>
      <c r="O951" s="440"/>
      <c r="P951" s="440"/>
      <c r="Q951" s="440"/>
      <c r="R951" s="440"/>
      <c r="S951" s="440"/>
      <c r="T951" s="440"/>
      <c r="U951" s="440"/>
      <c r="V951" s="440"/>
      <c r="W951" s="440"/>
      <c r="X951" s="440"/>
      <c r="Y951" s="440"/>
      <c r="Z951" s="440"/>
    </row>
    <row r="952" ht="18.0" customHeight="1">
      <c r="A952" s="440"/>
      <c r="B952" s="4"/>
      <c r="C952" s="440"/>
      <c r="D952" s="460"/>
      <c r="E952" s="440"/>
      <c r="F952" s="440"/>
      <c r="G952" s="440"/>
      <c r="H952" s="440"/>
      <c r="I952" s="440"/>
      <c r="J952" s="440"/>
      <c r="K952" s="440"/>
      <c r="L952" s="440"/>
      <c r="M952" s="440"/>
      <c r="N952" s="440"/>
      <c r="O952" s="440"/>
      <c r="P952" s="440"/>
      <c r="Q952" s="440"/>
      <c r="R952" s="440"/>
      <c r="S952" s="440"/>
      <c r="T952" s="440"/>
      <c r="U952" s="440"/>
      <c r="V952" s="440"/>
      <c r="W952" s="440"/>
      <c r="X952" s="440"/>
      <c r="Y952" s="440"/>
      <c r="Z952" s="440"/>
    </row>
    <row r="953" ht="18.0" customHeight="1">
      <c r="A953" s="440"/>
      <c r="B953" s="4"/>
      <c r="C953" s="440"/>
      <c r="D953" s="460"/>
      <c r="E953" s="440"/>
      <c r="F953" s="440"/>
      <c r="G953" s="440"/>
      <c r="H953" s="440"/>
      <c r="I953" s="440"/>
      <c r="J953" s="440"/>
      <c r="K953" s="440"/>
      <c r="L953" s="440"/>
      <c r="M953" s="440"/>
      <c r="N953" s="440"/>
      <c r="O953" s="440"/>
      <c r="P953" s="440"/>
      <c r="Q953" s="440"/>
      <c r="R953" s="440"/>
      <c r="S953" s="440"/>
      <c r="T953" s="440"/>
      <c r="U953" s="440"/>
      <c r="V953" s="440"/>
      <c r="W953" s="440"/>
      <c r="X953" s="440"/>
      <c r="Y953" s="440"/>
      <c r="Z953" s="440"/>
    </row>
    <row r="954" ht="18.0" customHeight="1">
      <c r="A954" s="440"/>
      <c r="B954" s="4"/>
      <c r="C954" s="440"/>
      <c r="D954" s="460"/>
      <c r="E954" s="440"/>
      <c r="F954" s="440"/>
      <c r="G954" s="440"/>
      <c r="H954" s="440"/>
      <c r="I954" s="440"/>
      <c r="J954" s="440"/>
      <c r="K954" s="440"/>
      <c r="L954" s="440"/>
      <c r="M954" s="440"/>
      <c r="N954" s="440"/>
      <c r="O954" s="440"/>
      <c r="P954" s="440"/>
      <c r="Q954" s="440"/>
      <c r="R954" s="440"/>
      <c r="S954" s="440"/>
      <c r="T954" s="440"/>
      <c r="U954" s="440"/>
      <c r="V954" s="440"/>
      <c r="W954" s="440"/>
      <c r="X954" s="440"/>
      <c r="Y954" s="440"/>
      <c r="Z954" s="440"/>
    </row>
    <row r="955" ht="18.0" customHeight="1">
      <c r="A955" s="440"/>
      <c r="B955" s="4"/>
      <c r="C955" s="440"/>
      <c r="D955" s="460"/>
      <c r="E955" s="440"/>
      <c r="F955" s="440"/>
      <c r="G955" s="440"/>
      <c r="H955" s="440"/>
      <c r="I955" s="440"/>
      <c r="J955" s="440"/>
      <c r="K955" s="440"/>
      <c r="L955" s="440"/>
      <c r="M955" s="440"/>
      <c r="N955" s="440"/>
      <c r="O955" s="440"/>
      <c r="P955" s="440"/>
      <c r="Q955" s="440"/>
      <c r="R955" s="440"/>
      <c r="S955" s="440"/>
      <c r="T955" s="440"/>
      <c r="U955" s="440"/>
      <c r="V955" s="440"/>
      <c r="W955" s="440"/>
      <c r="X955" s="440"/>
      <c r="Y955" s="440"/>
      <c r="Z955" s="440"/>
    </row>
    <row r="956" ht="18.0" customHeight="1">
      <c r="A956" s="440"/>
      <c r="B956" s="4"/>
      <c r="C956" s="440"/>
      <c r="D956" s="460"/>
      <c r="E956" s="440"/>
      <c r="F956" s="440"/>
      <c r="G956" s="440"/>
      <c r="H956" s="440"/>
      <c r="I956" s="440"/>
      <c r="J956" s="440"/>
      <c r="K956" s="440"/>
      <c r="L956" s="440"/>
      <c r="M956" s="440"/>
      <c r="N956" s="440"/>
      <c r="O956" s="440"/>
      <c r="P956" s="440"/>
      <c r="Q956" s="440"/>
      <c r="R956" s="440"/>
      <c r="S956" s="440"/>
      <c r="T956" s="440"/>
      <c r="U956" s="440"/>
      <c r="V956" s="440"/>
      <c r="W956" s="440"/>
      <c r="X956" s="440"/>
      <c r="Y956" s="440"/>
      <c r="Z956" s="440"/>
    </row>
    <row r="957" ht="18.0" customHeight="1">
      <c r="A957" s="440"/>
      <c r="B957" s="4"/>
      <c r="C957" s="440"/>
      <c r="D957" s="460"/>
      <c r="E957" s="440"/>
      <c r="F957" s="440"/>
      <c r="G957" s="440"/>
      <c r="H957" s="440"/>
      <c r="I957" s="440"/>
      <c r="J957" s="440"/>
      <c r="K957" s="440"/>
      <c r="L957" s="440"/>
      <c r="M957" s="440"/>
      <c r="N957" s="440"/>
      <c r="O957" s="440"/>
      <c r="P957" s="440"/>
      <c r="Q957" s="440"/>
      <c r="R957" s="440"/>
      <c r="S957" s="440"/>
      <c r="T957" s="440"/>
      <c r="U957" s="440"/>
      <c r="V957" s="440"/>
      <c r="W957" s="440"/>
      <c r="X957" s="440"/>
      <c r="Y957" s="440"/>
      <c r="Z957" s="440"/>
    </row>
    <row r="958" ht="18.0" customHeight="1">
      <c r="A958" s="440"/>
      <c r="B958" s="4"/>
      <c r="C958" s="440"/>
      <c r="D958" s="460"/>
      <c r="E958" s="440"/>
      <c r="F958" s="440"/>
      <c r="G958" s="440"/>
      <c r="H958" s="440"/>
      <c r="I958" s="440"/>
      <c r="J958" s="440"/>
      <c r="K958" s="440"/>
      <c r="L958" s="440"/>
      <c r="M958" s="440"/>
      <c r="N958" s="440"/>
      <c r="O958" s="440"/>
      <c r="P958" s="440"/>
      <c r="Q958" s="440"/>
      <c r="R958" s="440"/>
      <c r="S958" s="440"/>
      <c r="T958" s="440"/>
      <c r="U958" s="440"/>
      <c r="V958" s="440"/>
      <c r="W958" s="440"/>
      <c r="X958" s="440"/>
      <c r="Y958" s="440"/>
      <c r="Z958" s="440"/>
    </row>
    <row r="959" ht="18.0" customHeight="1">
      <c r="A959" s="440"/>
      <c r="B959" s="4"/>
      <c r="C959" s="440"/>
      <c r="D959" s="460"/>
      <c r="E959" s="440"/>
      <c r="F959" s="440"/>
      <c r="G959" s="440"/>
      <c r="H959" s="440"/>
      <c r="I959" s="440"/>
      <c r="J959" s="440"/>
      <c r="K959" s="440"/>
      <c r="L959" s="440"/>
      <c r="M959" s="440"/>
      <c r="N959" s="440"/>
      <c r="O959" s="440"/>
      <c r="P959" s="440"/>
      <c r="Q959" s="440"/>
      <c r="R959" s="440"/>
      <c r="S959" s="440"/>
      <c r="T959" s="440"/>
      <c r="U959" s="440"/>
      <c r="V959" s="440"/>
      <c r="W959" s="440"/>
      <c r="X959" s="440"/>
      <c r="Y959" s="440"/>
      <c r="Z959" s="440"/>
    </row>
    <row r="960" ht="18.0" customHeight="1">
      <c r="A960" s="440"/>
      <c r="B960" s="4"/>
      <c r="C960" s="440"/>
      <c r="D960" s="460"/>
      <c r="E960" s="440"/>
      <c r="F960" s="440"/>
      <c r="G960" s="440"/>
      <c r="H960" s="440"/>
      <c r="I960" s="440"/>
      <c r="J960" s="440"/>
      <c r="K960" s="440"/>
      <c r="L960" s="440"/>
      <c r="M960" s="440"/>
      <c r="N960" s="440"/>
      <c r="O960" s="440"/>
      <c r="P960" s="440"/>
      <c r="Q960" s="440"/>
      <c r="R960" s="440"/>
      <c r="S960" s="440"/>
      <c r="T960" s="440"/>
      <c r="U960" s="440"/>
      <c r="V960" s="440"/>
      <c r="W960" s="440"/>
      <c r="X960" s="440"/>
      <c r="Y960" s="440"/>
      <c r="Z960" s="440"/>
    </row>
    <row r="961" ht="18.0" customHeight="1">
      <c r="A961" s="440"/>
      <c r="B961" s="4"/>
      <c r="C961" s="440"/>
      <c r="D961" s="460"/>
      <c r="E961" s="440"/>
      <c r="F961" s="440"/>
      <c r="G961" s="440"/>
      <c r="H961" s="440"/>
      <c r="I961" s="440"/>
      <c r="J961" s="440"/>
      <c r="K961" s="440"/>
      <c r="L961" s="440"/>
      <c r="M961" s="440"/>
      <c r="N961" s="440"/>
      <c r="O961" s="440"/>
      <c r="P961" s="440"/>
      <c r="Q961" s="440"/>
      <c r="R961" s="440"/>
      <c r="S961" s="440"/>
      <c r="T961" s="440"/>
      <c r="U961" s="440"/>
      <c r="V961" s="440"/>
      <c r="W961" s="440"/>
      <c r="X961" s="440"/>
      <c r="Y961" s="440"/>
      <c r="Z961" s="440"/>
    </row>
    <row r="962" ht="18.0" customHeight="1">
      <c r="A962" s="440"/>
      <c r="B962" s="4"/>
      <c r="C962" s="440"/>
      <c r="D962" s="460"/>
      <c r="E962" s="440"/>
      <c r="F962" s="440"/>
      <c r="G962" s="440"/>
      <c r="H962" s="440"/>
      <c r="I962" s="440"/>
      <c r="J962" s="440"/>
      <c r="K962" s="440"/>
      <c r="L962" s="440"/>
      <c r="M962" s="440"/>
      <c r="N962" s="440"/>
      <c r="O962" s="440"/>
      <c r="P962" s="440"/>
      <c r="Q962" s="440"/>
      <c r="R962" s="440"/>
      <c r="S962" s="440"/>
      <c r="T962" s="440"/>
      <c r="U962" s="440"/>
      <c r="V962" s="440"/>
      <c r="W962" s="440"/>
      <c r="X962" s="440"/>
      <c r="Y962" s="440"/>
      <c r="Z962" s="440"/>
    </row>
    <row r="963" ht="18.0" customHeight="1">
      <c r="A963" s="440"/>
      <c r="B963" s="4"/>
      <c r="C963" s="440"/>
      <c r="D963" s="460"/>
      <c r="E963" s="440"/>
      <c r="F963" s="440"/>
      <c r="G963" s="440"/>
      <c r="H963" s="440"/>
      <c r="I963" s="440"/>
      <c r="J963" s="440"/>
      <c r="K963" s="440"/>
      <c r="L963" s="440"/>
      <c r="M963" s="440"/>
      <c r="N963" s="440"/>
      <c r="O963" s="440"/>
      <c r="P963" s="440"/>
      <c r="Q963" s="440"/>
      <c r="R963" s="440"/>
      <c r="S963" s="440"/>
      <c r="T963" s="440"/>
      <c r="U963" s="440"/>
      <c r="V963" s="440"/>
      <c r="W963" s="440"/>
      <c r="X963" s="440"/>
      <c r="Y963" s="440"/>
      <c r="Z963" s="440"/>
    </row>
    <row r="964" ht="18.0" customHeight="1">
      <c r="A964" s="440"/>
      <c r="B964" s="4"/>
      <c r="C964" s="440"/>
      <c r="D964" s="460"/>
      <c r="E964" s="440"/>
      <c r="F964" s="440"/>
      <c r="G964" s="440"/>
      <c r="H964" s="440"/>
      <c r="I964" s="440"/>
      <c r="J964" s="440"/>
      <c r="K964" s="440"/>
      <c r="L964" s="440"/>
      <c r="M964" s="440"/>
      <c r="N964" s="440"/>
      <c r="O964" s="440"/>
      <c r="P964" s="440"/>
      <c r="Q964" s="440"/>
      <c r="R964" s="440"/>
      <c r="S964" s="440"/>
      <c r="T964" s="440"/>
      <c r="U964" s="440"/>
      <c r="V964" s="440"/>
      <c r="W964" s="440"/>
      <c r="X964" s="440"/>
      <c r="Y964" s="440"/>
      <c r="Z964" s="440"/>
    </row>
    <row r="965" ht="18.0" customHeight="1">
      <c r="A965" s="440"/>
      <c r="B965" s="4"/>
      <c r="C965" s="440"/>
      <c r="D965" s="460"/>
      <c r="E965" s="440"/>
      <c r="F965" s="440"/>
      <c r="G965" s="440"/>
      <c r="H965" s="440"/>
      <c r="I965" s="440"/>
      <c r="J965" s="440"/>
      <c r="K965" s="440"/>
      <c r="L965" s="440"/>
      <c r="M965" s="440"/>
      <c r="N965" s="440"/>
      <c r="O965" s="440"/>
      <c r="P965" s="440"/>
      <c r="Q965" s="440"/>
      <c r="R965" s="440"/>
      <c r="S965" s="440"/>
      <c r="T965" s="440"/>
      <c r="U965" s="440"/>
      <c r="V965" s="440"/>
      <c r="W965" s="440"/>
      <c r="X965" s="440"/>
      <c r="Y965" s="440"/>
      <c r="Z965" s="440"/>
    </row>
    <row r="966" ht="18.0" customHeight="1">
      <c r="A966" s="440"/>
      <c r="B966" s="4"/>
      <c r="C966" s="440"/>
      <c r="D966" s="460"/>
      <c r="E966" s="440"/>
      <c r="F966" s="440"/>
      <c r="G966" s="440"/>
      <c r="H966" s="440"/>
      <c r="I966" s="440"/>
      <c r="J966" s="440"/>
      <c r="K966" s="440"/>
      <c r="L966" s="440"/>
      <c r="M966" s="440"/>
      <c r="N966" s="440"/>
      <c r="O966" s="440"/>
      <c r="P966" s="440"/>
      <c r="Q966" s="440"/>
      <c r="R966" s="440"/>
      <c r="S966" s="440"/>
      <c r="T966" s="440"/>
      <c r="U966" s="440"/>
      <c r="V966" s="440"/>
      <c r="W966" s="440"/>
      <c r="X966" s="440"/>
      <c r="Y966" s="440"/>
      <c r="Z966" s="440"/>
    </row>
    <row r="967" ht="18.0" customHeight="1">
      <c r="A967" s="440"/>
      <c r="B967" s="4"/>
      <c r="C967" s="440"/>
      <c r="D967" s="460"/>
      <c r="E967" s="440"/>
      <c r="F967" s="440"/>
      <c r="G967" s="440"/>
      <c r="H967" s="440"/>
      <c r="I967" s="440"/>
      <c r="J967" s="440"/>
      <c r="K967" s="440"/>
      <c r="L967" s="440"/>
      <c r="M967" s="440"/>
      <c r="N967" s="440"/>
      <c r="O967" s="440"/>
      <c r="P967" s="440"/>
      <c r="Q967" s="440"/>
      <c r="R967" s="440"/>
      <c r="S967" s="440"/>
      <c r="T967" s="440"/>
      <c r="U967" s="440"/>
      <c r="V967" s="440"/>
      <c r="W967" s="440"/>
      <c r="X967" s="440"/>
      <c r="Y967" s="440"/>
      <c r="Z967" s="440"/>
    </row>
    <row r="968" ht="18.0" customHeight="1">
      <c r="A968" s="440"/>
      <c r="B968" s="4"/>
      <c r="C968" s="440"/>
      <c r="D968" s="460"/>
      <c r="E968" s="440"/>
      <c r="F968" s="440"/>
      <c r="G968" s="440"/>
      <c r="H968" s="440"/>
      <c r="I968" s="440"/>
      <c r="J968" s="440"/>
      <c r="K968" s="440"/>
      <c r="L968" s="440"/>
      <c r="M968" s="440"/>
      <c r="N968" s="440"/>
      <c r="O968" s="440"/>
      <c r="P968" s="440"/>
      <c r="Q968" s="440"/>
      <c r="R968" s="440"/>
      <c r="S968" s="440"/>
      <c r="T968" s="440"/>
      <c r="U968" s="440"/>
      <c r="V968" s="440"/>
      <c r="W968" s="440"/>
      <c r="X968" s="440"/>
      <c r="Y968" s="440"/>
      <c r="Z968" s="440"/>
    </row>
    <row r="969" ht="18.0" customHeight="1">
      <c r="A969" s="440"/>
      <c r="B969" s="4"/>
      <c r="C969" s="440"/>
      <c r="D969" s="460"/>
      <c r="E969" s="440"/>
      <c r="F969" s="440"/>
      <c r="G969" s="440"/>
      <c r="H969" s="440"/>
      <c r="I969" s="440"/>
      <c r="J969" s="440"/>
      <c r="K969" s="440"/>
      <c r="L969" s="440"/>
      <c r="M969" s="440"/>
      <c r="N969" s="440"/>
      <c r="O969" s="440"/>
      <c r="P969" s="440"/>
      <c r="Q969" s="440"/>
      <c r="R969" s="440"/>
      <c r="S969" s="440"/>
      <c r="T969" s="440"/>
      <c r="U969" s="440"/>
      <c r="V969" s="440"/>
      <c r="W969" s="440"/>
      <c r="X969" s="440"/>
      <c r="Y969" s="440"/>
      <c r="Z969" s="440"/>
    </row>
    <row r="970" ht="18.0" customHeight="1">
      <c r="A970" s="440"/>
      <c r="B970" s="4"/>
      <c r="C970" s="440"/>
      <c r="D970" s="460"/>
      <c r="E970" s="440"/>
      <c r="F970" s="440"/>
      <c r="G970" s="440"/>
      <c r="H970" s="440"/>
      <c r="I970" s="440"/>
      <c r="J970" s="440"/>
      <c r="K970" s="440"/>
      <c r="L970" s="440"/>
      <c r="M970" s="440"/>
      <c r="N970" s="440"/>
      <c r="O970" s="440"/>
      <c r="P970" s="440"/>
      <c r="Q970" s="440"/>
      <c r="R970" s="440"/>
      <c r="S970" s="440"/>
      <c r="T970" s="440"/>
      <c r="U970" s="440"/>
      <c r="V970" s="440"/>
      <c r="W970" s="440"/>
      <c r="X970" s="440"/>
      <c r="Y970" s="440"/>
      <c r="Z970" s="440"/>
    </row>
    <row r="971" ht="18.0" customHeight="1">
      <c r="A971" s="440"/>
      <c r="B971" s="4"/>
      <c r="C971" s="440"/>
      <c r="D971" s="460"/>
      <c r="E971" s="440"/>
      <c r="F971" s="440"/>
      <c r="G971" s="440"/>
      <c r="H971" s="440"/>
      <c r="I971" s="440"/>
      <c r="J971" s="440"/>
      <c r="K971" s="440"/>
      <c r="L971" s="440"/>
      <c r="M971" s="440"/>
      <c r="N971" s="440"/>
      <c r="O971" s="440"/>
      <c r="P971" s="440"/>
      <c r="Q971" s="440"/>
      <c r="R971" s="440"/>
      <c r="S971" s="440"/>
      <c r="T971" s="440"/>
      <c r="U971" s="440"/>
      <c r="V971" s="440"/>
      <c r="W971" s="440"/>
      <c r="X971" s="440"/>
      <c r="Y971" s="440"/>
      <c r="Z971" s="440"/>
    </row>
    <row r="972" ht="18.0" customHeight="1">
      <c r="A972" s="440"/>
      <c r="B972" s="4"/>
      <c r="C972" s="440"/>
      <c r="D972" s="460"/>
      <c r="E972" s="440"/>
      <c r="F972" s="440"/>
      <c r="G972" s="440"/>
      <c r="H972" s="440"/>
      <c r="I972" s="440"/>
      <c r="J972" s="440"/>
      <c r="K972" s="440"/>
      <c r="L972" s="440"/>
      <c r="M972" s="440"/>
      <c r="N972" s="440"/>
      <c r="O972" s="440"/>
      <c r="P972" s="440"/>
      <c r="Q972" s="440"/>
      <c r="R972" s="440"/>
      <c r="S972" s="440"/>
      <c r="T972" s="440"/>
      <c r="U972" s="440"/>
      <c r="V972" s="440"/>
      <c r="W972" s="440"/>
      <c r="X972" s="440"/>
      <c r="Y972" s="440"/>
      <c r="Z972" s="440"/>
    </row>
    <row r="973" ht="18.0" customHeight="1">
      <c r="A973" s="440"/>
      <c r="B973" s="4"/>
      <c r="C973" s="440"/>
      <c r="D973" s="460"/>
      <c r="E973" s="440"/>
      <c r="F973" s="440"/>
      <c r="G973" s="440"/>
      <c r="H973" s="440"/>
      <c r="I973" s="440"/>
      <c r="J973" s="440"/>
      <c r="K973" s="440"/>
      <c r="L973" s="440"/>
      <c r="M973" s="440"/>
      <c r="N973" s="440"/>
      <c r="O973" s="440"/>
      <c r="P973" s="440"/>
      <c r="Q973" s="440"/>
      <c r="R973" s="440"/>
      <c r="S973" s="440"/>
      <c r="T973" s="440"/>
      <c r="U973" s="440"/>
      <c r="V973" s="440"/>
      <c r="W973" s="440"/>
      <c r="X973" s="440"/>
      <c r="Y973" s="440"/>
      <c r="Z973" s="440"/>
    </row>
    <row r="974" ht="18.0" customHeight="1">
      <c r="A974" s="440"/>
      <c r="B974" s="4"/>
      <c r="C974" s="440"/>
      <c r="D974" s="460"/>
      <c r="E974" s="440"/>
      <c r="F974" s="440"/>
      <c r="G974" s="440"/>
      <c r="H974" s="440"/>
      <c r="I974" s="440"/>
      <c r="J974" s="440"/>
      <c r="K974" s="440"/>
      <c r="L974" s="440"/>
      <c r="M974" s="440"/>
      <c r="N974" s="440"/>
      <c r="O974" s="440"/>
      <c r="P974" s="440"/>
      <c r="Q974" s="440"/>
      <c r="R974" s="440"/>
      <c r="S974" s="440"/>
      <c r="T974" s="440"/>
      <c r="U974" s="440"/>
      <c r="V974" s="440"/>
      <c r="W974" s="440"/>
      <c r="X974" s="440"/>
      <c r="Y974" s="440"/>
      <c r="Z974" s="440"/>
    </row>
    <row r="975" ht="18.0" customHeight="1">
      <c r="A975" s="440"/>
      <c r="B975" s="4"/>
      <c r="C975" s="440"/>
      <c r="D975" s="460"/>
      <c r="E975" s="440"/>
      <c r="F975" s="440"/>
      <c r="G975" s="440"/>
      <c r="H975" s="440"/>
      <c r="I975" s="440"/>
      <c r="J975" s="440"/>
      <c r="K975" s="440"/>
      <c r="L975" s="440"/>
      <c r="M975" s="440"/>
      <c r="N975" s="440"/>
      <c r="O975" s="440"/>
      <c r="P975" s="440"/>
      <c r="Q975" s="440"/>
      <c r="R975" s="440"/>
      <c r="S975" s="440"/>
      <c r="T975" s="440"/>
      <c r="U975" s="440"/>
      <c r="V975" s="440"/>
      <c r="W975" s="440"/>
      <c r="X975" s="440"/>
      <c r="Y975" s="440"/>
      <c r="Z975" s="440"/>
    </row>
    <row r="976" ht="18.0" customHeight="1">
      <c r="A976" s="440"/>
      <c r="B976" s="4"/>
      <c r="C976" s="440"/>
      <c r="D976" s="460"/>
      <c r="E976" s="440"/>
      <c r="F976" s="440"/>
      <c r="G976" s="440"/>
      <c r="H976" s="440"/>
      <c r="I976" s="440"/>
      <c r="J976" s="440"/>
      <c r="K976" s="440"/>
      <c r="L976" s="440"/>
      <c r="M976" s="440"/>
      <c r="N976" s="440"/>
      <c r="O976" s="440"/>
      <c r="P976" s="440"/>
      <c r="Q976" s="440"/>
      <c r="R976" s="440"/>
      <c r="S976" s="440"/>
      <c r="T976" s="440"/>
      <c r="U976" s="440"/>
      <c r="V976" s="440"/>
      <c r="W976" s="440"/>
      <c r="X976" s="440"/>
      <c r="Y976" s="440"/>
      <c r="Z976" s="440"/>
    </row>
    <row r="977" ht="18.0" customHeight="1">
      <c r="A977" s="440"/>
      <c r="B977" s="4"/>
      <c r="C977" s="440"/>
      <c r="D977" s="460"/>
      <c r="E977" s="440"/>
      <c r="F977" s="440"/>
      <c r="G977" s="440"/>
      <c r="H977" s="440"/>
      <c r="I977" s="440"/>
      <c r="J977" s="440"/>
      <c r="K977" s="440"/>
      <c r="L977" s="440"/>
      <c r="M977" s="440"/>
      <c r="N977" s="440"/>
      <c r="O977" s="440"/>
      <c r="P977" s="440"/>
      <c r="Q977" s="440"/>
      <c r="R977" s="440"/>
      <c r="S977" s="440"/>
      <c r="T977" s="440"/>
      <c r="U977" s="440"/>
      <c r="V977" s="440"/>
      <c r="W977" s="440"/>
      <c r="X977" s="440"/>
      <c r="Y977" s="440"/>
      <c r="Z977" s="440"/>
    </row>
    <row r="978" ht="18.0" customHeight="1">
      <c r="A978" s="440"/>
      <c r="B978" s="4"/>
      <c r="C978" s="440"/>
      <c r="D978" s="460"/>
      <c r="E978" s="440"/>
      <c r="F978" s="440"/>
      <c r="G978" s="440"/>
      <c r="H978" s="440"/>
      <c r="I978" s="440"/>
      <c r="J978" s="440"/>
      <c r="K978" s="440"/>
      <c r="L978" s="440"/>
      <c r="M978" s="440"/>
      <c r="N978" s="440"/>
      <c r="O978" s="440"/>
      <c r="P978" s="440"/>
      <c r="Q978" s="440"/>
      <c r="R978" s="440"/>
      <c r="S978" s="440"/>
      <c r="T978" s="440"/>
      <c r="U978" s="440"/>
      <c r="V978" s="440"/>
      <c r="W978" s="440"/>
      <c r="X978" s="440"/>
      <c r="Y978" s="440"/>
      <c r="Z978" s="440"/>
    </row>
    <row r="979" ht="18.0" customHeight="1">
      <c r="A979" s="440"/>
      <c r="B979" s="4"/>
      <c r="C979" s="440"/>
      <c r="D979" s="460"/>
      <c r="E979" s="440"/>
      <c r="F979" s="440"/>
      <c r="G979" s="440"/>
      <c r="H979" s="440"/>
      <c r="I979" s="440"/>
      <c r="J979" s="440"/>
      <c r="K979" s="440"/>
      <c r="L979" s="440"/>
      <c r="M979" s="440"/>
      <c r="N979" s="440"/>
      <c r="O979" s="440"/>
      <c r="P979" s="440"/>
      <c r="Q979" s="440"/>
      <c r="R979" s="440"/>
      <c r="S979" s="440"/>
      <c r="T979" s="440"/>
      <c r="U979" s="440"/>
      <c r="V979" s="440"/>
      <c r="W979" s="440"/>
      <c r="X979" s="440"/>
      <c r="Y979" s="440"/>
      <c r="Z979" s="440"/>
    </row>
    <row r="980" ht="18.0" customHeight="1">
      <c r="A980" s="440"/>
      <c r="B980" s="4"/>
      <c r="C980" s="440"/>
      <c r="D980" s="460"/>
      <c r="E980" s="440"/>
      <c r="F980" s="440"/>
      <c r="G980" s="440"/>
      <c r="H980" s="440"/>
      <c r="I980" s="440"/>
      <c r="J980" s="440"/>
      <c r="K980" s="440"/>
      <c r="L980" s="440"/>
      <c r="M980" s="440"/>
      <c r="N980" s="440"/>
      <c r="O980" s="440"/>
      <c r="P980" s="440"/>
      <c r="Q980" s="440"/>
      <c r="R980" s="440"/>
      <c r="S980" s="440"/>
      <c r="T980" s="440"/>
      <c r="U980" s="440"/>
      <c r="V980" s="440"/>
      <c r="W980" s="440"/>
      <c r="X980" s="440"/>
      <c r="Y980" s="440"/>
      <c r="Z980" s="440"/>
    </row>
    <row r="981" ht="18.0" customHeight="1">
      <c r="A981" s="440"/>
      <c r="B981" s="4"/>
      <c r="C981" s="440"/>
      <c r="D981" s="460"/>
      <c r="E981" s="440"/>
      <c r="F981" s="440"/>
      <c r="G981" s="440"/>
      <c r="H981" s="440"/>
      <c r="I981" s="440"/>
      <c r="J981" s="440"/>
      <c r="K981" s="440"/>
      <c r="L981" s="440"/>
      <c r="M981" s="440"/>
      <c r="N981" s="440"/>
      <c r="O981" s="440"/>
      <c r="P981" s="440"/>
      <c r="Q981" s="440"/>
      <c r="R981" s="440"/>
      <c r="S981" s="440"/>
      <c r="T981" s="440"/>
      <c r="U981" s="440"/>
      <c r="V981" s="440"/>
      <c r="W981" s="440"/>
      <c r="X981" s="440"/>
      <c r="Y981" s="440"/>
      <c r="Z981" s="440"/>
    </row>
    <row r="982" ht="18.0" customHeight="1">
      <c r="A982" s="440"/>
      <c r="B982" s="4"/>
      <c r="C982" s="440"/>
      <c r="D982" s="460"/>
      <c r="E982" s="440"/>
      <c r="F982" s="440"/>
      <c r="G982" s="440"/>
      <c r="H982" s="440"/>
      <c r="I982" s="440"/>
      <c r="J982" s="440"/>
      <c r="K982" s="440"/>
      <c r="L982" s="440"/>
      <c r="M982" s="440"/>
      <c r="N982" s="440"/>
      <c r="O982" s="440"/>
      <c r="P982" s="440"/>
      <c r="Q982" s="440"/>
      <c r="R982" s="440"/>
      <c r="S982" s="440"/>
      <c r="T982" s="440"/>
      <c r="U982" s="440"/>
      <c r="V982" s="440"/>
      <c r="W982" s="440"/>
      <c r="X982" s="440"/>
      <c r="Y982" s="440"/>
      <c r="Z982" s="440"/>
    </row>
    <row r="983" ht="18.0" customHeight="1">
      <c r="A983" s="440"/>
      <c r="B983" s="4"/>
      <c r="C983" s="440"/>
      <c r="D983" s="460"/>
      <c r="E983" s="440"/>
      <c r="F983" s="440"/>
      <c r="G983" s="440"/>
      <c r="H983" s="440"/>
      <c r="I983" s="440"/>
      <c r="J983" s="440"/>
      <c r="K983" s="440"/>
      <c r="L983" s="440"/>
      <c r="M983" s="440"/>
      <c r="N983" s="440"/>
      <c r="O983" s="440"/>
      <c r="P983" s="440"/>
      <c r="Q983" s="440"/>
      <c r="R983" s="440"/>
      <c r="S983" s="440"/>
      <c r="T983" s="440"/>
      <c r="U983" s="440"/>
      <c r="V983" s="440"/>
      <c r="W983" s="440"/>
      <c r="X983" s="440"/>
      <c r="Y983" s="440"/>
      <c r="Z983" s="440"/>
    </row>
    <row r="984" ht="18.0" customHeight="1">
      <c r="A984" s="440"/>
      <c r="B984" s="4"/>
      <c r="C984" s="440"/>
      <c r="D984" s="460"/>
      <c r="E984" s="440"/>
      <c r="F984" s="440"/>
      <c r="G984" s="440"/>
      <c r="H984" s="440"/>
      <c r="I984" s="440"/>
      <c r="J984" s="440"/>
      <c r="K984" s="440"/>
      <c r="L984" s="440"/>
      <c r="M984" s="440"/>
      <c r="N984" s="440"/>
      <c r="O984" s="440"/>
      <c r="P984" s="440"/>
      <c r="Q984" s="440"/>
      <c r="R984" s="440"/>
      <c r="S984" s="440"/>
      <c r="T984" s="440"/>
      <c r="U984" s="440"/>
      <c r="V984" s="440"/>
      <c r="W984" s="440"/>
      <c r="X984" s="440"/>
      <c r="Y984" s="440"/>
      <c r="Z984" s="440"/>
    </row>
    <row r="985" ht="18.0" customHeight="1">
      <c r="A985" s="440"/>
      <c r="B985" s="4"/>
      <c r="C985" s="440"/>
      <c r="D985" s="460"/>
      <c r="E985" s="440"/>
      <c r="F985" s="440"/>
      <c r="G985" s="440"/>
      <c r="H985" s="440"/>
      <c r="I985" s="440"/>
      <c r="J985" s="440"/>
      <c r="K985" s="440"/>
      <c r="L985" s="440"/>
      <c r="M985" s="440"/>
      <c r="N985" s="440"/>
      <c r="O985" s="440"/>
      <c r="P985" s="440"/>
      <c r="Q985" s="440"/>
      <c r="R985" s="440"/>
      <c r="S985" s="440"/>
      <c r="T985" s="440"/>
      <c r="U985" s="440"/>
      <c r="V985" s="440"/>
      <c r="W985" s="440"/>
      <c r="X985" s="440"/>
      <c r="Y985" s="440"/>
      <c r="Z985" s="440"/>
    </row>
    <row r="986" ht="18.0" customHeight="1">
      <c r="A986" s="440"/>
      <c r="B986" s="4"/>
      <c r="C986" s="440"/>
      <c r="D986" s="460"/>
      <c r="E986" s="440"/>
      <c r="F986" s="440"/>
      <c r="G986" s="440"/>
      <c r="H986" s="440"/>
      <c r="I986" s="440"/>
      <c r="J986" s="440"/>
      <c r="K986" s="440"/>
      <c r="L986" s="440"/>
      <c r="M986" s="440"/>
      <c r="N986" s="440"/>
      <c r="O986" s="440"/>
      <c r="P986" s="440"/>
      <c r="Q986" s="440"/>
      <c r="R986" s="440"/>
      <c r="S986" s="440"/>
      <c r="T986" s="440"/>
      <c r="U986" s="440"/>
      <c r="V986" s="440"/>
      <c r="W986" s="440"/>
      <c r="X986" s="440"/>
      <c r="Y986" s="440"/>
      <c r="Z986" s="440"/>
    </row>
    <row r="987" ht="18.0" customHeight="1">
      <c r="A987" s="440"/>
      <c r="B987" s="4"/>
      <c r="C987" s="440"/>
      <c r="D987" s="460"/>
      <c r="E987" s="440"/>
      <c r="F987" s="440"/>
      <c r="G987" s="440"/>
      <c r="H987" s="440"/>
      <c r="I987" s="440"/>
      <c r="J987" s="440"/>
      <c r="K987" s="440"/>
      <c r="L987" s="440"/>
      <c r="M987" s="440"/>
      <c r="N987" s="440"/>
      <c r="O987" s="440"/>
      <c r="P987" s="440"/>
      <c r="Q987" s="440"/>
      <c r="R987" s="440"/>
      <c r="S987" s="440"/>
      <c r="T987" s="440"/>
      <c r="U987" s="440"/>
      <c r="V987" s="440"/>
      <c r="W987" s="440"/>
      <c r="X987" s="440"/>
      <c r="Y987" s="440"/>
      <c r="Z987" s="440"/>
    </row>
    <row r="988" ht="18.0" customHeight="1">
      <c r="A988" s="440"/>
      <c r="B988" s="4"/>
      <c r="C988" s="440"/>
      <c r="D988" s="460"/>
      <c r="E988" s="440"/>
      <c r="F988" s="440"/>
      <c r="G988" s="440"/>
      <c r="H988" s="440"/>
      <c r="I988" s="440"/>
      <c r="J988" s="440"/>
      <c r="K988" s="440"/>
      <c r="L988" s="440"/>
      <c r="M988" s="440"/>
      <c r="N988" s="440"/>
      <c r="O988" s="440"/>
      <c r="P988" s="440"/>
      <c r="Q988" s="440"/>
      <c r="R988" s="440"/>
      <c r="S988" s="440"/>
      <c r="T988" s="440"/>
      <c r="U988" s="440"/>
      <c r="V988" s="440"/>
      <c r="W988" s="440"/>
      <c r="X988" s="440"/>
      <c r="Y988" s="440"/>
      <c r="Z988" s="440"/>
    </row>
    <row r="989" ht="18.0" customHeight="1">
      <c r="A989" s="440"/>
      <c r="B989" s="4"/>
      <c r="C989" s="440"/>
      <c r="D989" s="460"/>
      <c r="E989" s="440"/>
      <c r="F989" s="440"/>
      <c r="G989" s="440"/>
      <c r="H989" s="440"/>
      <c r="I989" s="440"/>
      <c r="J989" s="440"/>
      <c r="K989" s="440"/>
      <c r="L989" s="440"/>
      <c r="M989" s="440"/>
      <c r="N989" s="440"/>
      <c r="O989" s="440"/>
      <c r="P989" s="440"/>
      <c r="Q989" s="440"/>
      <c r="R989" s="440"/>
      <c r="S989" s="440"/>
      <c r="T989" s="440"/>
      <c r="U989" s="440"/>
      <c r="V989" s="440"/>
      <c r="W989" s="440"/>
      <c r="X989" s="440"/>
      <c r="Y989" s="440"/>
      <c r="Z989" s="440"/>
    </row>
    <row r="990" ht="18.0" customHeight="1">
      <c r="A990" s="440"/>
      <c r="B990" s="4"/>
      <c r="C990" s="440"/>
      <c r="D990" s="460"/>
      <c r="E990" s="440"/>
      <c r="F990" s="440"/>
      <c r="G990" s="440"/>
      <c r="H990" s="440"/>
      <c r="I990" s="440"/>
      <c r="J990" s="440"/>
      <c r="K990" s="440"/>
      <c r="L990" s="440"/>
      <c r="M990" s="440"/>
      <c r="N990" s="440"/>
      <c r="O990" s="440"/>
      <c r="P990" s="440"/>
      <c r="Q990" s="440"/>
      <c r="R990" s="440"/>
      <c r="S990" s="440"/>
      <c r="T990" s="440"/>
      <c r="U990" s="440"/>
      <c r="V990" s="440"/>
      <c r="W990" s="440"/>
      <c r="X990" s="440"/>
      <c r="Y990" s="440"/>
      <c r="Z990" s="440"/>
    </row>
    <row r="991" ht="18.0" customHeight="1">
      <c r="A991" s="440"/>
      <c r="B991" s="4"/>
      <c r="C991" s="440"/>
      <c r="D991" s="460"/>
      <c r="E991" s="440"/>
      <c r="F991" s="440"/>
      <c r="G991" s="440"/>
      <c r="H991" s="440"/>
      <c r="I991" s="440"/>
      <c r="J991" s="440"/>
      <c r="K991" s="440"/>
      <c r="L991" s="440"/>
      <c r="M991" s="440"/>
      <c r="N991" s="440"/>
      <c r="O991" s="440"/>
      <c r="P991" s="440"/>
      <c r="Q991" s="440"/>
      <c r="R991" s="440"/>
      <c r="S991" s="440"/>
      <c r="T991" s="440"/>
      <c r="U991" s="440"/>
      <c r="V991" s="440"/>
      <c r="W991" s="440"/>
      <c r="X991" s="440"/>
      <c r="Y991" s="440"/>
      <c r="Z991" s="440"/>
    </row>
    <row r="992" ht="18.0" customHeight="1">
      <c r="A992" s="440"/>
      <c r="B992" s="4"/>
      <c r="C992" s="440"/>
      <c r="D992" s="460"/>
      <c r="E992" s="440"/>
      <c r="F992" s="440"/>
      <c r="G992" s="440"/>
      <c r="H992" s="440"/>
      <c r="I992" s="440"/>
      <c r="J992" s="440"/>
      <c r="K992" s="440"/>
      <c r="L992" s="440"/>
      <c r="M992" s="440"/>
      <c r="N992" s="440"/>
      <c r="O992" s="440"/>
      <c r="P992" s="440"/>
      <c r="Q992" s="440"/>
      <c r="R992" s="440"/>
      <c r="S992" s="440"/>
      <c r="T992" s="440"/>
      <c r="U992" s="440"/>
      <c r="V992" s="440"/>
      <c r="W992" s="440"/>
      <c r="X992" s="440"/>
      <c r="Y992" s="440"/>
      <c r="Z992" s="440"/>
    </row>
    <row r="993" ht="18.0" customHeight="1">
      <c r="A993" s="440"/>
      <c r="B993" s="4"/>
      <c r="C993" s="440"/>
      <c r="D993" s="460"/>
      <c r="E993" s="440"/>
      <c r="F993" s="440"/>
      <c r="G993" s="440"/>
      <c r="H993" s="440"/>
      <c r="I993" s="440"/>
      <c r="J993" s="440"/>
      <c r="K993" s="440"/>
      <c r="L993" s="440"/>
      <c r="M993" s="440"/>
      <c r="N993" s="440"/>
      <c r="O993" s="440"/>
      <c r="P993" s="440"/>
      <c r="Q993" s="440"/>
      <c r="R993" s="440"/>
      <c r="S993" s="440"/>
      <c r="T993" s="440"/>
      <c r="U993" s="440"/>
      <c r="V993" s="440"/>
      <c r="W993" s="440"/>
      <c r="X993" s="440"/>
      <c r="Y993" s="440"/>
      <c r="Z993" s="440"/>
    </row>
    <row r="994" ht="18.0" customHeight="1">
      <c r="A994" s="440"/>
      <c r="B994" s="4"/>
      <c r="C994" s="440"/>
      <c r="D994" s="460"/>
      <c r="E994" s="440"/>
      <c r="F994" s="440"/>
      <c r="G994" s="440"/>
      <c r="H994" s="440"/>
      <c r="I994" s="440"/>
      <c r="J994" s="440"/>
      <c r="K994" s="440"/>
      <c r="L994" s="440"/>
      <c r="M994" s="440"/>
      <c r="N994" s="440"/>
      <c r="O994" s="440"/>
      <c r="P994" s="440"/>
      <c r="Q994" s="440"/>
      <c r="R994" s="440"/>
      <c r="S994" s="440"/>
      <c r="T994" s="440"/>
      <c r="U994" s="440"/>
      <c r="V994" s="440"/>
      <c r="W994" s="440"/>
      <c r="X994" s="440"/>
      <c r="Y994" s="440"/>
      <c r="Z994" s="440"/>
    </row>
    <row r="995" ht="18.0" customHeight="1">
      <c r="A995" s="440"/>
      <c r="B995" s="4"/>
      <c r="C995" s="440"/>
      <c r="D995" s="460"/>
      <c r="E995" s="440"/>
      <c r="F995" s="440"/>
      <c r="G995" s="440"/>
      <c r="H995" s="440"/>
      <c r="I995" s="440"/>
      <c r="J995" s="440"/>
      <c r="K995" s="440"/>
      <c r="L995" s="440"/>
      <c r="M995" s="440"/>
      <c r="N995" s="440"/>
      <c r="O995" s="440"/>
      <c r="P995" s="440"/>
      <c r="Q995" s="440"/>
      <c r="R995" s="440"/>
      <c r="S995" s="440"/>
      <c r="T995" s="440"/>
      <c r="U995" s="440"/>
      <c r="V995" s="440"/>
      <c r="W995" s="440"/>
      <c r="X995" s="440"/>
      <c r="Y995" s="440"/>
      <c r="Z995" s="440"/>
    </row>
    <row r="996" ht="18.0" customHeight="1">
      <c r="A996" s="440"/>
      <c r="B996" s="4"/>
      <c r="C996" s="440"/>
      <c r="D996" s="460"/>
      <c r="E996" s="440"/>
      <c r="F996" s="440"/>
      <c r="G996" s="440"/>
      <c r="H996" s="440"/>
      <c r="I996" s="440"/>
      <c r="J996" s="440"/>
      <c r="K996" s="440"/>
      <c r="L996" s="440"/>
      <c r="M996" s="440"/>
      <c r="N996" s="440"/>
      <c r="O996" s="440"/>
      <c r="P996" s="440"/>
      <c r="Q996" s="440"/>
      <c r="R996" s="440"/>
      <c r="S996" s="440"/>
      <c r="T996" s="440"/>
      <c r="U996" s="440"/>
      <c r="V996" s="440"/>
      <c r="W996" s="440"/>
      <c r="X996" s="440"/>
      <c r="Y996" s="440"/>
      <c r="Z996" s="440"/>
    </row>
    <row r="997" ht="18.0" customHeight="1">
      <c r="A997" s="440"/>
      <c r="B997" s="4"/>
      <c r="C997" s="440"/>
      <c r="D997" s="460"/>
      <c r="E997" s="440"/>
      <c r="F997" s="440"/>
      <c r="G997" s="440"/>
      <c r="H997" s="440"/>
      <c r="I997" s="440"/>
      <c r="J997" s="440"/>
      <c r="K997" s="440"/>
      <c r="L997" s="440"/>
      <c r="M997" s="440"/>
      <c r="N997" s="440"/>
      <c r="O997" s="440"/>
      <c r="P997" s="440"/>
      <c r="Q997" s="440"/>
      <c r="R997" s="440"/>
      <c r="S997" s="440"/>
      <c r="T997" s="440"/>
      <c r="U997" s="440"/>
      <c r="V997" s="440"/>
      <c r="W997" s="440"/>
      <c r="X997" s="440"/>
      <c r="Y997" s="440"/>
      <c r="Z997" s="440"/>
    </row>
    <row r="998" ht="18.0" customHeight="1">
      <c r="A998" s="440"/>
      <c r="B998" s="4"/>
      <c r="C998" s="440"/>
      <c r="D998" s="460"/>
      <c r="E998" s="440"/>
      <c r="F998" s="440"/>
      <c r="G998" s="440"/>
      <c r="H998" s="440"/>
      <c r="I998" s="440"/>
      <c r="J998" s="440"/>
      <c r="K998" s="440"/>
      <c r="L998" s="440"/>
      <c r="M998" s="440"/>
      <c r="N998" s="440"/>
      <c r="O998" s="440"/>
      <c r="P998" s="440"/>
      <c r="Q998" s="440"/>
      <c r="R998" s="440"/>
      <c r="S998" s="440"/>
      <c r="T998" s="440"/>
      <c r="U998" s="440"/>
      <c r="V998" s="440"/>
      <c r="W998" s="440"/>
      <c r="X998" s="440"/>
      <c r="Y998" s="440"/>
      <c r="Z998" s="440"/>
    </row>
    <row r="999" ht="18.0" customHeight="1">
      <c r="A999" s="440"/>
      <c r="B999" s="4"/>
      <c r="C999" s="440"/>
      <c r="D999" s="460"/>
      <c r="E999" s="440"/>
      <c r="F999" s="440"/>
      <c r="G999" s="440"/>
      <c r="H999" s="440"/>
      <c r="I999" s="440"/>
      <c r="J999" s="440"/>
      <c r="K999" s="440"/>
      <c r="L999" s="440"/>
      <c r="M999" s="440"/>
      <c r="N999" s="440"/>
      <c r="O999" s="440"/>
      <c r="P999" s="440"/>
      <c r="Q999" s="440"/>
      <c r="R999" s="440"/>
      <c r="S999" s="440"/>
      <c r="T999" s="440"/>
      <c r="U999" s="440"/>
      <c r="V999" s="440"/>
      <c r="W999" s="440"/>
      <c r="X999" s="440"/>
      <c r="Y999" s="440"/>
      <c r="Z999" s="440"/>
    </row>
    <row r="1000" ht="18.0" customHeight="1">
      <c r="A1000" s="440"/>
      <c r="B1000" s="4"/>
      <c r="C1000" s="440"/>
      <c r="D1000" s="460"/>
      <c r="E1000" s="440"/>
      <c r="F1000" s="440"/>
      <c r="G1000" s="440"/>
      <c r="H1000" s="440"/>
      <c r="I1000" s="440"/>
      <c r="J1000" s="440"/>
      <c r="K1000" s="440"/>
      <c r="L1000" s="440"/>
      <c r="M1000" s="440"/>
      <c r="N1000" s="440"/>
      <c r="O1000" s="440"/>
      <c r="P1000" s="440"/>
      <c r="Q1000" s="440"/>
      <c r="R1000" s="440"/>
      <c r="S1000" s="440"/>
      <c r="T1000" s="440"/>
      <c r="U1000" s="440"/>
      <c r="V1000" s="440"/>
      <c r="W1000" s="440"/>
      <c r="X1000" s="440"/>
      <c r="Y1000" s="440"/>
      <c r="Z1000" s="440"/>
    </row>
  </sheetData>
  <mergeCells count="2">
    <mergeCell ref="A1:E1"/>
    <mergeCell ref="B4:C4"/>
  </mergeCells>
  <printOptions/>
  <pageMargins bottom="0.5905511811023623" footer="0.0" header="0.0" left="0.5905511811023623" right="0.5905511811023623" top="0.7086614173228347"/>
  <pageSetup orientation="landscape"/>
  <headerFooter>
    <oddHeader>&amp;C </oddHeader>
    <oddFooter>&amp;RFQ-1/ PSBM/0072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2013-01-09T05:32:11Z</dcterms:created>
  <dc:creator>QQ</dc:creator>
</cp:coreProperties>
</file>