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75" windowWidth="20055" windowHeight="7935" activeTab="4"/>
  </bookViews>
  <sheets>
    <sheet name="FORM" sheetId="8" r:id="rId1"/>
    <sheet name="Form 1" sheetId="1" r:id="rId2"/>
    <sheet name="Form 2" sheetId="4" r:id="rId3"/>
    <sheet name="Form 3" sheetId="5" r:id="rId4"/>
    <sheet name="Form 4" sheetId="6" r:id="rId5"/>
    <sheet name="Form 4 Monitoring Bulanan" sheetId="10" r:id="rId6"/>
    <sheet name="Form 5 - EVALUASI" sheetId="9" r:id="rId7"/>
    <sheet name="Form 6 - SKOR KPI" sheetId="7" r:id="rId8"/>
  </sheets>
  <calcPr calcId="145621"/>
</workbook>
</file>

<file path=xl/calcChain.xml><?xml version="1.0" encoding="utf-8"?>
<calcChain xmlns="http://schemas.openxmlformats.org/spreadsheetml/2006/main">
  <c r="D11" i="10" l="1"/>
  <c r="D11" i="9"/>
  <c r="D11" i="7"/>
  <c r="G10" i="7"/>
  <c r="H10" i="7" s="1"/>
  <c r="G9" i="7"/>
  <c r="H9" i="7" s="1"/>
  <c r="G8" i="7"/>
  <c r="H8" i="7" s="1"/>
  <c r="G7" i="7"/>
  <c r="H7" i="7" s="1"/>
  <c r="G6" i="7"/>
  <c r="H6" i="7" s="1"/>
  <c r="G5" i="7"/>
  <c r="H5" i="7" s="1"/>
  <c r="G4" i="7"/>
  <c r="H4" i="7" s="1"/>
  <c r="G3" i="7"/>
  <c r="H3" i="7" s="1"/>
  <c r="D13" i="6"/>
  <c r="D11" i="5"/>
  <c r="H11" i="7" l="1"/>
</calcChain>
</file>

<file path=xl/sharedStrings.xml><?xml version="1.0" encoding="utf-8"?>
<sst xmlns="http://schemas.openxmlformats.org/spreadsheetml/2006/main" count="174" uniqueCount="41">
  <si>
    <t>No.</t>
  </si>
  <si>
    <t>Area Kinerja Utama</t>
  </si>
  <si>
    <t>Key Performance Indicators</t>
  </si>
  <si>
    <t>Target</t>
  </si>
  <si>
    <t>Skor</t>
  </si>
  <si>
    <t>Skor Akhir</t>
  </si>
  <si>
    <t>Bobot KPI</t>
  </si>
  <si>
    <t>Realisasi Akhir Tahun</t>
  </si>
  <si>
    <t>Rekrutmen</t>
  </si>
  <si>
    <t>% jumlah kebutuhan pegawai baru yang dapat dipenuhi dengan tepat waktu (&lt; 45 hari)</t>
  </si>
  <si>
    <t>Rata-rata skor evaluasi karyawan baru setelah 3 bulan masa percobaan</t>
  </si>
  <si>
    <t>Training and Development</t>
  </si>
  <si>
    <t>Jumlah jam training per karyawan (per kapita)</t>
  </si>
  <si>
    <t>ROI of training untuk selected training programs</t>
  </si>
  <si>
    <t>Performance Management</t>
  </si>
  <si>
    <t>% jumlah karyawan level supervisor keatas yang telah menyusun KPI individu</t>
  </si>
  <si>
    <t>% jumlah manajer yang telah melakukan performance coaching secara reguler (sebulan sekali)</t>
  </si>
  <si>
    <t>Employee Retention and Productivity</t>
  </si>
  <si>
    <t>Great employee turn over (great employee adalah karyawan yang diidentifikasi sebagai "star")</t>
  </si>
  <si>
    <t>Revenue per employee</t>
  </si>
  <si>
    <t>30 jam</t>
  </si>
  <si>
    <t>Jumlah jam training per karyawan (per kapita) per tahun</t>
  </si>
  <si>
    <t>maks 1 %</t>
  </si>
  <si>
    <t>Rp 2 M/ employee</t>
  </si>
  <si>
    <t>28 jam</t>
  </si>
  <si>
    <t>Rp 2,2 M / employee</t>
  </si>
  <si>
    <t>Form Penilaian Kinerja Berbasis KPI</t>
  </si>
  <si>
    <t>Nama :</t>
  </si>
  <si>
    <t>Posisi : Manajer HRD</t>
  </si>
  <si>
    <t>Jan</t>
  </si>
  <si>
    <t>Feb</t>
  </si>
  <si>
    <t>Maret</t>
  </si>
  <si>
    <t>April</t>
  </si>
  <si>
    <t>Mei</t>
  </si>
  <si>
    <t>Juni</t>
  </si>
  <si>
    <t>Juli</t>
  </si>
  <si>
    <t>Agustus</t>
  </si>
  <si>
    <t>Sept</t>
  </si>
  <si>
    <t>Okt</t>
  </si>
  <si>
    <t>Nov</t>
  </si>
  <si>
    <t>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</si>
</sst>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* #,##0.00_);_(* \(#,##0.00\);_(* &quot;-&quot;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9" fontId="2" fillId="0" borderId="1" xfId="0" applyNumberFormat="1" applyFont="1" applyBorder="1" applyAlignment="1">
      <alignment horizontal="center"/>
    </xf>
    <xf numFmtId="41" fontId="3" fillId="2" borderId="1" xfId="1" applyFont="1" applyFill="1" applyBorder="1" applyAlignment="1">
      <alignment horizontal="center"/>
    </xf>
    <xf numFmtId="41" fontId="2" fillId="0" borderId="0" xfId="1" applyFont="1" applyAlignment="1">
      <alignment horizontal="center"/>
    </xf>
    <xf numFmtId="41" fontId="2" fillId="0" borderId="1" xfId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 wrapText="1"/>
    </xf>
    <xf numFmtId="164" fontId="3" fillId="4" borderId="1" xfId="1" applyNumberFormat="1" applyFont="1" applyFill="1" applyBorder="1" applyAlignment="1">
      <alignment horizontal="center"/>
    </xf>
    <xf numFmtId="164" fontId="5" fillId="3" borderId="0" xfId="1" applyNumberFormat="1" applyFont="1" applyFill="1" applyAlignment="1">
      <alignment horizontal="center"/>
    </xf>
    <xf numFmtId="164" fontId="2" fillId="0" borderId="0" xfId="1" applyNumberFormat="1" applyFont="1" applyAlignment="1">
      <alignment horizontal="center"/>
    </xf>
    <xf numFmtId="9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0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164" fontId="3" fillId="0" borderId="1" xfId="1" applyNumberFormat="1" applyFont="1" applyFill="1" applyBorder="1" applyAlignment="1">
      <alignment horizontal="center"/>
    </xf>
    <xf numFmtId="164" fontId="5" fillId="0" borderId="0" xfId="1" applyNumberFormat="1" applyFont="1" applyFill="1" applyAlignment="1">
      <alignment horizontal="center"/>
    </xf>
    <xf numFmtId="9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0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0" xfId="0" applyFont="1" applyAlignment="1">
      <alignment horizontal="center"/>
    </xf>
    <xf numFmtId="9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0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0" fillId="0" borderId="1" xfId="0" applyBorder="1"/>
    <xf numFmtId="0" fontId="4" fillId="6" borderId="1" xfId="0" applyFont="1" applyFill="1" applyBorder="1" applyAlignment="1">
      <alignment horizontal="center" wrapText="1"/>
    </xf>
    <xf numFmtId="41" fontId="4" fillId="6" borderId="1" xfId="1" applyFont="1" applyFill="1" applyBorder="1" applyAlignment="1">
      <alignment horizontal="center"/>
    </xf>
    <xf numFmtId="164" fontId="4" fillId="6" borderId="1" xfId="1" applyNumberFormat="1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-0.249977111117893"/>
  </sheetPr>
  <dimension ref="A1:H12"/>
  <sheetViews>
    <sheetView workbookViewId="0">
      <selection activeCell="B7" sqref="B7"/>
    </sheetView>
  </sheetViews>
  <sheetFormatPr defaultRowHeight="21.95" customHeight="1" x14ac:dyDescent="0.3"/>
  <cols>
    <col min="1" max="1" width="6.85546875" style="1" customWidth="1"/>
    <col min="2" max="2" width="26.42578125" style="1" customWidth="1"/>
    <col min="3" max="3" width="48.140625" style="1" customWidth="1"/>
    <col min="4" max="5" width="10.85546875" style="1" customWidth="1"/>
    <col min="6" max="6" width="14" style="1" customWidth="1"/>
    <col min="7" max="7" width="9.140625" style="1"/>
    <col min="8" max="8" width="10.7109375" style="1" customWidth="1"/>
  </cols>
  <sheetData>
    <row r="1" spans="1:8" ht="21.95" customHeight="1" x14ac:dyDescent="0.3">
      <c r="A1" s="30" t="s">
        <v>26</v>
      </c>
      <c r="B1" s="30"/>
      <c r="C1" s="30"/>
      <c r="D1" s="30"/>
      <c r="E1" s="30"/>
      <c r="F1" s="30"/>
      <c r="G1" s="30"/>
      <c r="H1" s="30"/>
    </row>
    <row r="2" spans="1:8" ht="21.95" customHeight="1" x14ac:dyDescent="0.3">
      <c r="A2" s="28" t="s">
        <v>27</v>
      </c>
      <c r="B2" s="28"/>
    </row>
    <row r="3" spans="1:8" ht="21.95" customHeight="1" x14ac:dyDescent="0.3">
      <c r="A3" s="29" t="s">
        <v>28</v>
      </c>
      <c r="B3" s="29"/>
    </row>
    <row r="4" spans="1:8" ht="43.5" customHeight="1" x14ac:dyDescent="0.3">
      <c r="A4" s="6" t="s">
        <v>0</v>
      </c>
      <c r="B4" s="7" t="s">
        <v>1</v>
      </c>
      <c r="C4" s="7" t="s">
        <v>2</v>
      </c>
      <c r="D4" s="7" t="s">
        <v>6</v>
      </c>
      <c r="E4" s="6" t="s">
        <v>3</v>
      </c>
      <c r="F4" s="8" t="s">
        <v>7</v>
      </c>
      <c r="G4" s="6" t="s">
        <v>4</v>
      </c>
      <c r="H4" s="7" t="s">
        <v>5</v>
      </c>
    </row>
    <row r="5" spans="1:8" ht="55.5" customHeight="1" x14ac:dyDescent="0.3">
      <c r="A5" s="2"/>
      <c r="B5" s="4"/>
      <c r="C5" s="5"/>
      <c r="D5" s="2"/>
      <c r="E5" s="2"/>
      <c r="F5" s="2"/>
      <c r="G5" s="2"/>
      <c r="H5" s="2"/>
    </row>
    <row r="6" spans="1:8" ht="47.25" customHeight="1" x14ac:dyDescent="0.3">
      <c r="A6" s="2"/>
      <c r="B6" s="2"/>
      <c r="C6" s="5"/>
      <c r="D6" s="2"/>
      <c r="E6" s="2"/>
      <c r="F6" s="2"/>
      <c r="G6" s="2"/>
      <c r="H6" s="2"/>
    </row>
    <row r="7" spans="1:8" ht="42" customHeight="1" x14ac:dyDescent="0.3">
      <c r="A7" s="2"/>
      <c r="B7" s="5"/>
      <c r="C7" s="5"/>
      <c r="D7" s="2"/>
      <c r="E7" s="2"/>
      <c r="F7" s="2"/>
      <c r="G7" s="2"/>
      <c r="H7" s="2"/>
    </row>
    <row r="8" spans="1:8" ht="44.25" customHeight="1" x14ac:dyDescent="0.3">
      <c r="A8" s="2"/>
      <c r="B8" s="2"/>
      <c r="C8" s="5"/>
      <c r="D8" s="2"/>
      <c r="E8" s="2"/>
      <c r="F8" s="2"/>
      <c r="G8" s="2"/>
      <c r="H8" s="2"/>
    </row>
    <row r="9" spans="1:8" ht="45.75" customHeight="1" x14ac:dyDescent="0.3">
      <c r="A9" s="2"/>
      <c r="B9" s="5"/>
      <c r="C9" s="5"/>
      <c r="D9" s="2"/>
      <c r="E9" s="2"/>
      <c r="F9" s="2"/>
      <c r="G9" s="2"/>
      <c r="H9" s="2"/>
    </row>
    <row r="10" spans="1:8" ht="38.25" customHeight="1" x14ac:dyDescent="0.3">
      <c r="A10" s="2"/>
      <c r="B10" s="2"/>
      <c r="C10" s="5"/>
      <c r="D10" s="2"/>
      <c r="E10" s="2"/>
      <c r="F10" s="2"/>
      <c r="G10" s="2"/>
      <c r="H10" s="2"/>
    </row>
    <row r="11" spans="1:8" ht="40.5" customHeight="1" x14ac:dyDescent="0.3">
      <c r="A11" s="2"/>
      <c r="B11" s="5"/>
      <c r="C11" s="5"/>
      <c r="D11" s="2"/>
      <c r="E11" s="2"/>
      <c r="F11" s="2"/>
      <c r="G11" s="2"/>
      <c r="H11" s="2"/>
    </row>
    <row r="12" spans="1:8" ht="33.75" customHeight="1" x14ac:dyDescent="0.3">
      <c r="A12" s="2"/>
      <c r="B12" s="2"/>
      <c r="C12" s="4"/>
      <c r="D12" s="2"/>
      <c r="E12" s="2"/>
      <c r="F12" s="2"/>
      <c r="G12" s="2"/>
      <c r="H12" s="2"/>
    </row>
  </sheetData>
  <mergeCells count="3">
    <mergeCell ref="A1:H1"/>
    <mergeCell ref="A2:B2"/>
    <mergeCell ref="A3:B3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-0.249977111117893"/>
  </sheetPr>
  <dimension ref="A1:H12"/>
  <sheetViews>
    <sheetView workbookViewId="0">
      <selection sqref="A1:H3"/>
    </sheetView>
  </sheetViews>
  <sheetFormatPr defaultRowHeight="21.95" customHeight="1" x14ac:dyDescent="0.3"/>
  <cols>
    <col min="1" max="1" width="6.85546875" style="1" customWidth="1"/>
    <col min="2" max="2" width="19.85546875" style="1" customWidth="1"/>
    <col min="3" max="3" width="48.140625" style="1" customWidth="1"/>
    <col min="4" max="5" width="10.85546875" style="1" customWidth="1"/>
    <col min="6" max="6" width="14" style="1" customWidth="1"/>
    <col min="7" max="7" width="9.140625" style="1"/>
    <col min="8" max="8" width="10.7109375" style="1" customWidth="1"/>
  </cols>
  <sheetData>
    <row r="1" spans="1:8" ht="21.95" customHeight="1" x14ac:dyDescent="0.3">
      <c r="A1" s="30" t="s">
        <v>26</v>
      </c>
      <c r="B1" s="30"/>
      <c r="C1" s="30"/>
      <c r="D1" s="30"/>
      <c r="E1" s="30"/>
      <c r="F1" s="30"/>
      <c r="G1" s="30"/>
      <c r="H1" s="30"/>
    </row>
    <row r="2" spans="1:8" ht="21.95" customHeight="1" x14ac:dyDescent="0.3">
      <c r="A2" s="28" t="s">
        <v>27</v>
      </c>
      <c r="B2" s="28"/>
    </row>
    <row r="3" spans="1:8" ht="21.95" customHeight="1" x14ac:dyDescent="0.3">
      <c r="A3" s="29" t="s">
        <v>28</v>
      </c>
      <c r="B3" s="29"/>
    </row>
    <row r="4" spans="1:8" ht="43.5" customHeight="1" x14ac:dyDescent="0.3">
      <c r="A4" s="6" t="s">
        <v>0</v>
      </c>
      <c r="B4" s="7" t="s">
        <v>1</v>
      </c>
      <c r="C4" s="7" t="s">
        <v>2</v>
      </c>
      <c r="D4" s="7" t="s">
        <v>6</v>
      </c>
      <c r="E4" s="6" t="s">
        <v>3</v>
      </c>
      <c r="F4" s="8" t="s">
        <v>7</v>
      </c>
      <c r="G4" s="6" t="s">
        <v>4</v>
      </c>
      <c r="H4" s="7" t="s">
        <v>5</v>
      </c>
    </row>
    <row r="5" spans="1:8" ht="64.5" customHeight="1" x14ac:dyDescent="0.3">
      <c r="A5" s="2">
        <v>1</v>
      </c>
      <c r="B5" s="4" t="s">
        <v>8</v>
      </c>
      <c r="C5" s="5"/>
      <c r="D5" s="2"/>
      <c r="E5" s="2"/>
      <c r="F5" s="2"/>
      <c r="G5" s="2"/>
      <c r="H5" s="2"/>
    </row>
    <row r="6" spans="1:8" ht="47.25" customHeight="1" x14ac:dyDescent="0.3">
      <c r="A6" s="2"/>
      <c r="B6" s="2"/>
      <c r="C6" s="5"/>
      <c r="D6" s="2"/>
      <c r="E6" s="2"/>
      <c r="F6" s="2"/>
      <c r="G6" s="2"/>
      <c r="H6" s="2"/>
    </row>
    <row r="7" spans="1:8" ht="42" customHeight="1" x14ac:dyDescent="0.3">
      <c r="A7" s="2">
        <v>2</v>
      </c>
      <c r="B7" s="5" t="s">
        <v>11</v>
      </c>
      <c r="C7" s="5"/>
      <c r="D7" s="2"/>
      <c r="E7" s="2"/>
      <c r="F7" s="2"/>
      <c r="G7" s="2"/>
      <c r="H7" s="2"/>
    </row>
    <row r="8" spans="1:8" ht="44.25" customHeight="1" x14ac:dyDescent="0.3">
      <c r="A8" s="2"/>
      <c r="B8" s="2"/>
      <c r="C8" s="5"/>
      <c r="D8" s="2"/>
      <c r="E8" s="2"/>
      <c r="F8" s="2"/>
      <c r="G8" s="2"/>
      <c r="H8" s="2"/>
    </row>
    <row r="9" spans="1:8" ht="45.75" customHeight="1" x14ac:dyDescent="0.3">
      <c r="A9" s="2">
        <v>3</v>
      </c>
      <c r="B9" s="5" t="s">
        <v>14</v>
      </c>
      <c r="C9" s="5"/>
      <c r="D9" s="2"/>
      <c r="E9" s="2"/>
      <c r="F9" s="2"/>
      <c r="G9" s="2"/>
      <c r="H9" s="2"/>
    </row>
    <row r="10" spans="1:8" ht="64.5" customHeight="1" x14ac:dyDescent="0.3">
      <c r="A10" s="2"/>
      <c r="B10" s="2"/>
      <c r="C10" s="5"/>
      <c r="D10" s="2"/>
      <c r="E10" s="2"/>
      <c r="F10" s="2"/>
      <c r="G10" s="2"/>
      <c r="H10" s="2"/>
    </row>
    <row r="11" spans="1:8" ht="59.25" customHeight="1" x14ac:dyDescent="0.3">
      <c r="A11" s="2">
        <v>4</v>
      </c>
      <c r="B11" s="5" t="s">
        <v>17</v>
      </c>
      <c r="C11" s="5"/>
      <c r="D11" s="2"/>
      <c r="E11" s="2"/>
      <c r="F11" s="2"/>
      <c r="G11" s="2"/>
      <c r="H11" s="2"/>
    </row>
    <row r="12" spans="1:8" ht="33.75" customHeight="1" x14ac:dyDescent="0.3">
      <c r="A12" s="2"/>
      <c r="B12" s="2"/>
      <c r="C12" s="4"/>
      <c r="D12" s="2"/>
      <c r="E12" s="2"/>
      <c r="F12" s="2"/>
      <c r="G12" s="2"/>
      <c r="H12" s="2"/>
    </row>
  </sheetData>
  <mergeCells count="3">
    <mergeCell ref="A1:H1"/>
    <mergeCell ref="A2:B2"/>
    <mergeCell ref="A3:B3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10"/>
  <sheetViews>
    <sheetView workbookViewId="0">
      <selection activeCell="C9" sqref="C9"/>
    </sheetView>
  </sheetViews>
  <sheetFormatPr defaultRowHeight="21.95" customHeight="1" x14ac:dyDescent="0.3"/>
  <cols>
    <col min="1" max="1" width="6.85546875" style="1" customWidth="1"/>
    <col min="2" max="2" width="19.85546875" style="1" customWidth="1"/>
    <col min="3" max="3" width="48.140625" style="1" customWidth="1"/>
    <col min="4" max="5" width="10.85546875" style="1" customWidth="1"/>
    <col min="6" max="6" width="14" style="1" customWidth="1"/>
    <col min="7" max="7" width="9.140625" style="1"/>
    <col min="8" max="8" width="10.7109375" style="1" customWidth="1"/>
  </cols>
  <sheetData>
    <row r="2" spans="1:8" ht="43.5" customHeight="1" x14ac:dyDescent="0.3">
      <c r="A2" s="6" t="s">
        <v>0</v>
      </c>
      <c r="B2" s="7" t="s">
        <v>1</v>
      </c>
      <c r="C2" s="7" t="s">
        <v>2</v>
      </c>
      <c r="D2" s="7" t="s">
        <v>6</v>
      </c>
      <c r="E2" s="6" t="s">
        <v>3</v>
      </c>
      <c r="F2" s="8" t="s">
        <v>7</v>
      </c>
      <c r="G2" s="6" t="s">
        <v>4</v>
      </c>
      <c r="H2" s="7" t="s">
        <v>5</v>
      </c>
    </row>
    <row r="3" spans="1:8" ht="64.5" customHeight="1" x14ac:dyDescent="0.3">
      <c r="A3" s="2">
        <v>1</v>
      </c>
      <c r="B3" s="4" t="s">
        <v>8</v>
      </c>
      <c r="C3" s="5" t="s">
        <v>9</v>
      </c>
      <c r="D3" s="2"/>
      <c r="E3" s="2"/>
      <c r="F3" s="2"/>
      <c r="G3" s="2"/>
      <c r="H3" s="2"/>
    </row>
    <row r="4" spans="1:8" ht="47.25" customHeight="1" x14ac:dyDescent="0.3">
      <c r="A4" s="2"/>
      <c r="B4" s="2"/>
      <c r="C4" s="5" t="s">
        <v>10</v>
      </c>
      <c r="D4" s="2"/>
      <c r="E4" s="2"/>
      <c r="F4" s="2"/>
      <c r="G4" s="2"/>
      <c r="H4" s="2"/>
    </row>
    <row r="5" spans="1:8" ht="42" customHeight="1" x14ac:dyDescent="0.3">
      <c r="A5" s="2">
        <v>2</v>
      </c>
      <c r="B5" s="5" t="s">
        <v>11</v>
      </c>
      <c r="C5" s="5" t="s">
        <v>12</v>
      </c>
      <c r="D5" s="2"/>
      <c r="E5" s="2"/>
      <c r="F5" s="2"/>
      <c r="G5" s="2"/>
      <c r="H5" s="2"/>
    </row>
    <row r="6" spans="1:8" ht="44.25" customHeight="1" x14ac:dyDescent="0.3">
      <c r="A6" s="2"/>
      <c r="B6" s="2"/>
      <c r="C6" s="5" t="s">
        <v>13</v>
      </c>
      <c r="D6" s="2"/>
      <c r="E6" s="2"/>
      <c r="F6" s="2"/>
      <c r="G6" s="2"/>
      <c r="H6" s="2"/>
    </row>
    <row r="7" spans="1:8" ht="45.75" customHeight="1" x14ac:dyDescent="0.3">
      <c r="A7" s="2">
        <v>3</v>
      </c>
      <c r="B7" s="5" t="s">
        <v>14</v>
      </c>
      <c r="C7" s="5" t="s">
        <v>15</v>
      </c>
      <c r="D7" s="2"/>
      <c r="E7" s="2"/>
      <c r="F7" s="2"/>
      <c r="G7" s="2"/>
      <c r="H7" s="2"/>
    </row>
    <row r="8" spans="1:8" ht="64.5" customHeight="1" x14ac:dyDescent="0.3">
      <c r="A8" s="2"/>
      <c r="B8" s="2"/>
      <c r="C8" s="5" t="s">
        <v>16</v>
      </c>
      <c r="D8" s="2"/>
      <c r="E8" s="2"/>
      <c r="F8" s="2"/>
      <c r="G8" s="2"/>
      <c r="H8" s="2"/>
    </row>
    <row r="9" spans="1:8" ht="59.25" customHeight="1" x14ac:dyDescent="0.3">
      <c r="A9" s="2">
        <v>4</v>
      </c>
      <c r="B9" s="5" t="s">
        <v>17</v>
      </c>
      <c r="C9" s="5" t="s">
        <v>18</v>
      </c>
      <c r="D9" s="2"/>
      <c r="E9" s="2"/>
      <c r="F9" s="2"/>
      <c r="G9" s="2"/>
      <c r="H9" s="2"/>
    </row>
    <row r="10" spans="1:8" ht="33.75" customHeight="1" x14ac:dyDescent="0.3">
      <c r="A10" s="2"/>
      <c r="B10" s="2"/>
      <c r="C10" s="4" t="s">
        <v>19</v>
      </c>
      <c r="D10" s="2"/>
      <c r="E10" s="2"/>
      <c r="F10" s="2"/>
      <c r="G10" s="2"/>
      <c r="H10" s="2"/>
    </row>
  </sheetData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2:H11"/>
  <sheetViews>
    <sheetView workbookViewId="0">
      <selection activeCell="C9" sqref="C9"/>
    </sheetView>
  </sheetViews>
  <sheetFormatPr defaultRowHeight="21.95" customHeight="1" x14ac:dyDescent="0.3"/>
  <cols>
    <col min="1" max="1" width="6.85546875" style="1" customWidth="1"/>
    <col min="2" max="2" width="19.85546875" style="1" customWidth="1"/>
    <col min="3" max="3" width="48.140625" style="1" customWidth="1"/>
    <col min="4" max="5" width="10.85546875" style="1" customWidth="1"/>
    <col min="6" max="6" width="14" style="1" customWidth="1"/>
    <col min="7" max="7" width="9.140625" style="1"/>
    <col min="8" max="8" width="10.7109375" style="1" customWidth="1"/>
  </cols>
  <sheetData>
    <row r="2" spans="1:8" ht="43.5" customHeight="1" x14ac:dyDescent="0.3">
      <c r="A2" s="6" t="s">
        <v>0</v>
      </c>
      <c r="B2" s="7" t="s">
        <v>1</v>
      </c>
      <c r="C2" s="7" t="s">
        <v>2</v>
      </c>
      <c r="D2" s="7" t="s">
        <v>6</v>
      </c>
      <c r="E2" s="6" t="s">
        <v>3</v>
      </c>
      <c r="F2" s="8" t="s">
        <v>7</v>
      </c>
      <c r="G2" s="6" t="s">
        <v>4</v>
      </c>
      <c r="H2" s="7" t="s">
        <v>5</v>
      </c>
    </row>
    <row r="3" spans="1:8" ht="64.5" customHeight="1" x14ac:dyDescent="0.3">
      <c r="A3" s="2">
        <v>1</v>
      </c>
      <c r="B3" s="4" t="s">
        <v>8</v>
      </c>
      <c r="C3" s="5" t="s">
        <v>9</v>
      </c>
      <c r="D3" s="2">
        <v>15</v>
      </c>
      <c r="E3" s="2"/>
      <c r="F3" s="2"/>
      <c r="G3" s="2"/>
      <c r="H3" s="2"/>
    </row>
    <row r="4" spans="1:8" ht="47.25" customHeight="1" x14ac:dyDescent="0.3">
      <c r="A4" s="2"/>
      <c r="B4" s="2"/>
      <c r="C4" s="5" t="s">
        <v>10</v>
      </c>
      <c r="D4" s="2">
        <v>15</v>
      </c>
      <c r="E4" s="2"/>
      <c r="F4" s="2"/>
      <c r="G4" s="2"/>
      <c r="H4" s="2"/>
    </row>
    <row r="5" spans="1:8" ht="42" customHeight="1" x14ac:dyDescent="0.3">
      <c r="A5" s="2">
        <v>2</v>
      </c>
      <c r="B5" s="5" t="s">
        <v>11</v>
      </c>
      <c r="C5" s="5" t="s">
        <v>12</v>
      </c>
      <c r="D5" s="2">
        <v>10</v>
      </c>
      <c r="E5" s="2"/>
      <c r="F5" s="2"/>
      <c r="G5" s="2"/>
      <c r="H5" s="2"/>
    </row>
    <row r="6" spans="1:8" ht="44.25" customHeight="1" x14ac:dyDescent="0.3">
      <c r="A6" s="2"/>
      <c r="B6" s="2"/>
      <c r="C6" s="5" t="s">
        <v>13</v>
      </c>
      <c r="D6" s="2">
        <v>10</v>
      </c>
      <c r="E6" s="2"/>
      <c r="F6" s="2"/>
      <c r="G6" s="2"/>
      <c r="H6" s="2"/>
    </row>
    <row r="7" spans="1:8" ht="45.75" customHeight="1" x14ac:dyDescent="0.3">
      <c r="A7" s="2">
        <v>3</v>
      </c>
      <c r="B7" s="5" t="s">
        <v>14</v>
      </c>
      <c r="C7" s="5" t="s">
        <v>15</v>
      </c>
      <c r="D7" s="2">
        <v>10</v>
      </c>
      <c r="E7" s="2"/>
      <c r="F7" s="2"/>
      <c r="G7" s="2"/>
      <c r="H7" s="2"/>
    </row>
    <row r="8" spans="1:8" ht="64.5" customHeight="1" x14ac:dyDescent="0.3">
      <c r="A8" s="2"/>
      <c r="B8" s="2"/>
      <c r="C8" s="5" t="s">
        <v>16</v>
      </c>
      <c r="D8" s="2">
        <v>15</v>
      </c>
      <c r="E8" s="2"/>
      <c r="F8" s="2"/>
      <c r="G8" s="2"/>
      <c r="H8" s="2"/>
    </row>
    <row r="9" spans="1:8" ht="59.25" customHeight="1" x14ac:dyDescent="0.3">
      <c r="A9" s="2">
        <v>4</v>
      </c>
      <c r="B9" s="5" t="s">
        <v>17</v>
      </c>
      <c r="C9" s="5" t="s">
        <v>18</v>
      </c>
      <c r="D9" s="2">
        <v>15</v>
      </c>
      <c r="E9" s="2"/>
      <c r="F9" s="2"/>
      <c r="G9" s="2"/>
      <c r="H9" s="2"/>
    </row>
    <row r="10" spans="1:8" ht="33.75" customHeight="1" x14ac:dyDescent="0.3">
      <c r="A10" s="2"/>
      <c r="B10" s="2"/>
      <c r="C10" s="4" t="s">
        <v>19</v>
      </c>
      <c r="D10" s="2">
        <v>10</v>
      </c>
      <c r="E10" s="2"/>
      <c r="F10" s="2"/>
      <c r="G10" s="2"/>
      <c r="H10" s="2"/>
    </row>
    <row r="11" spans="1:8" ht="21.95" customHeight="1" x14ac:dyDescent="0.3">
      <c r="D11" s="9">
        <f>SUM(D3:D10)</f>
        <v>100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H13"/>
  <sheetViews>
    <sheetView tabSelected="1" workbookViewId="0">
      <selection activeCell="F5" sqref="F5"/>
    </sheetView>
  </sheetViews>
  <sheetFormatPr defaultRowHeight="21.95" customHeight="1" x14ac:dyDescent="0.3"/>
  <cols>
    <col min="1" max="1" width="6.85546875" style="1" customWidth="1"/>
    <col min="2" max="2" width="19.85546875" style="1" customWidth="1"/>
    <col min="3" max="3" width="46.140625" style="1" customWidth="1"/>
    <col min="4" max="4" width="10.85546875" style="1" customWidth="1"/>
    <col min="5" max="5" width="15.5703125" style="1" customWidth="1"/>
    <col min="6" max="6" width="17.7109375" style="1" customWidth="1"/>
    <col min="7" max="7" width="10.85546875" style="12" customWidth="1"/>
    <col min="8" max="8" width="10.7109375" style="17" customWidth="1"/>
  </cols>
  <sheetData>
    <row r="1" spans="1:8" ht="21.95" customHeight="1" x14ac:dyDescent="0.3">
      <c r="A1" s="30" t="s">
        <v>26</v>
      </c>
      <c r="B1" s="30"/>
      <c r="C1" s="30"/>
      <c r="D1" s="30"/>
      <c r="E1" s="30"/>
      <c r="F1" s="30"/>
      <c r="G1" s="30"/>
      <c r="H1" s="30"/>
    </row>
    <row r="2" spans="1:8" ht="21.95" customHeight="1" x14ac:dyDescent="0.3">
      <c r="A2" s="28" t="s">
        <v>27</v>
      </c>
      <c r="B2" s="28"/>
      <c r="G2" s="1"/>
      <c r="H2" s="1"/>
    </row>
    <row r="3" spans="1:8" ht="21.95" customHeight="1" x14ac:dyDescent="0.3">
      <c r="A3" s="29" t="s">
        <v>28</v>
      </c>
      <c r="B3" s="29"/>
      <c r="G3" s="1"/>
      <c r="H3" s="1"/>
    </row>
    <row r="4" spans="1:8" ht="43.5" customHeight="1" x14ac:dyDescent="0.3">
      <c r="A4" s="6" t="s">
        <v>0</v>
      </c>
      <c r="B4" s="7" t="s">
        <v>1</v>
      </c>
      <c r="C4" s="7" t="s">
        <v>2</v>
      </c>
      <c r="D4" s="7" t="s">
        <v>6</v>
      </c>
      <c r="E4" s="6" t="s">
        <v>3</v>
      </c>
      <c r="F4" s="8" t="s">
        <v>7</v>
      </c>
      <c r="G4" s="11" t="s">
        <v>4</v>
      </c>
      <c r="H4" s="14" t="s">
        <v>5</v>
      </c>
    </row>
    <row r="5" spans="1:8" ht="64.5" customHeight="1" x14ac:dyDescent="0.3">
      <c r="A5" s="46">
        <v>1</v>
      </c>
      <c r="B5" s="46" t="s">
        <v>8</v>
      </c>
      <c r="C5" s="40" t="s">
        <v>9</v>
      </c>
      <c r="D5" s="41">
        <v>15</v>
      </c>
      <c r="E5" s="42">
        <v>1</v>
      </c>
      <c r="F5" s="31"/>
      <c r="G5" s="13"/>
      <c r="H5" s="22"/>
    </row>
    <row r="6" spans="1:8" ht="47.25" customHeight="1" x14ac:dyDescent="0.3">
      <c r="A6" s="47"/>
      <c r="B6" s="47"/>
      <c r="C6" s="40" t="s">
        <v>10</v>
      </c>
      <c r="D6" s="41">
        <v>15</v>
      </c>
      <c r="E6" s="43">
        <v>80</v>
      </c>
      <c r="F6" s="32"/>
      <c r="G6" s="13"/>
      <c r="H6" s="22"/>
    </row>
    <row r="7" spans="1:8" ht="42" customHeight="1" x14ac:dyDescent="0.3">
      <c r="A7" s="46">
        <v>2</v>
      </c>
      <c r="B7" s="48" t="s">
        <v>11</v>
      </c>
      <c r="C7" s="40" t="s">
        <v>21</v>
      </c>
      <c r="D7" s="41">
        <v>10</v>
      </c>
      <c r="E7" s="43" t="s">
        <v>20</v>
      </c>
      <c r="F7" s="32"/>
      <c r="G7" s="13"/>
      <c r="H7" s="22"/>
    </row>
    <row r="8" spans="1:8" ht="44.25" customHeight="1" x14ac:dyDescent="0.3">
      <c r="A8" s="47"/>
      <c r="B8" s="49"/>
      <c r="C8" s="40" t="s">
        <v>13</v>
      </c>
      <c r="D8" s="41">
        <v>10</v>
      </c>
      <c r="E8" s="42">
        <v>2</v>
      </c>
      <c r="F8" s="31"/>
      <c r="G8" s="13"/>
      <c r="H8" s="22"/>
    </row>
    <row r="9" spans="1:8" ht="45.75" customHeight="1" x14ac:dyDescent="0.3">
      <c r="A9" s="46">
        <v>3</v>
      </c>
      <c r="B9" s="48" t="s">
        <v>14</v>
      </c>
      <c r="C9" s="40" t="s">
        <v>15</v>
      </c>
      <c r="D9" s="41">
        <v>10</v>
      </c>
      <c r="E9" s="42">
        <v>0.9</v>
      </c>
      <c r="F9" s="31"/>
      <c r="G9" s="13"/>
      <c r="H9" s="22"/>
    </row>
    <row r="10" spans="1:8" ht="64.5" customHeight="1" x14ac:dyDescent="0.3">
      <c r="A10" s="47"/>
      <c r="B10" s="49"/>
      <c r="C10" s="40" t="s">
        <v>16</v>
      </c>
      <c r="D10" s="41">
        <v>15</v>
      </c>
      <c r="E10" s="42">
        <v>0.8</v>
      </c>
      <c r="F10" s="31"/>
      <c r="G10" s="13"/>
      <c r="H10" s="22"/>
    </row>
    <row r="11" spans="1:8" ht="59.25" customHeight="1" x14ac:dyDescent="0.3">
      <c r="A11" s="46">
        <v>4</v>
      </c>
      <c r="B11" s="48" t="s">
        <v>17</v>
      </c>
      <c r="C11" s="40" t="s">
        <v>18</v>
      </c>
      <c r="D11" s="41">
        <v>15</v>
      </c>
      <c r="E11" s="44" t="s">
        <v>22</v>
      </c>
      <c r="F11" s="33"/>
      <c r="G11" s="13"/>
      <c r="H11" s="22"/>
    </row>
    <row r="12" spans="1:8" ht="48" customHeight="1" x14ac:dyDescent="0.3">
      <c r="A12" s="47"/>
      <c r="B12" s="49"/>
      <c r="C12" s="45" t="s">
        <v>19</v>
      </c>
      <c r="D12" s="41">
        <v>10</v>
      </c>
      <c r="E12" s="44" t="s">
        <v>23</v>
      </c>
      <c r="F12" s="34"/>
      <c r="G12" s="13"/>
      <c r="H12" s="22"/>
    </row>
    <row r="13" spans="1:8" ht="21.95" customHeight="1" x14ac:dyDescent="0.35">
      <c r="D13" s="9">
        <f>SUM(D5:D12)</f>
        <v>100</v>
      </c>
      <c r="H13" s="23"/>
    </row>
  </sheetData>
  <mergeCells count="11">
    <mergeCell ref="A1:H1"/>
    <mergeCell ref="A2:B2"/>
    <mergeCell ref="A3:B3"/>
    <mergeCell ref="B5:B6"/>
    <mergeCell ref="B7:B8"/>
    <mergeCell ref="B9:B10"/>
    <mergeCell ref="B11:B12"/>
    <mergeCell ref="A5:A6"/>
    <mergeCell ref="A7:A8"/>
    <mergeCell ref="A9:A10"/>
    <mergeCell ref="A11:A12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2:Q11"/>
  <sheetViews>
    <sheetView workbookViewId="0">
      <selection activeCell="G5" sqref="G5"/>
    </sheetView>
  </sheetViews>
  <sheetFormatPr defaultRowHeight="21.95" customHeight="1" x14ac:dyDescent="0.3"/>
  <cols>
    <col min="1" max="1" width="6.85546875" style="1" customWidth="1"/>
    <col min="2" max="2" width="19.85546875" style="1" customWidth="1"/>
    <col min="3" max="3" width="46.140625" style="1" customWidth="1"/>
    <col min="4" max="4" width="10.85546875" style="1" customWidth="1"/>
    <col min="5" max="5" width="11.7109375" style="1" customWidth="1"/>
    <col min="6" max="6" width="9.5703125" style="1" customWidth="1"/>
    <col min="7" max="7" width="9.140625" style="12"/>
    <col min="8" max="8" width="10.7109375" style="17" customWidth="1"/>
  </cols>
  <sheetData>
    <row r="2" spans="1:17" ht="43.5" customHeight="1" x14ac:dyDescent="0.3">
      <c r="A2" s="6" t="s">
        <v>0</v>
      </c>
      <c r="B2" s="7" t="s">
        <v>1</v>
      </c>
      <c r="C2" s="7" t="s">
        <v>2</v>
      </c>
      <c r="D2" s="7" t="s">
        <v>6</v>
      </c>
      <c r="E2" s="6" t="s">
        <v>3</v>
      </c>
      <c r="F2" s="36" t="s">
        <v>29</v>
      </c>
      <c r="G2" s="37" t="s">
        <v>30</v>
      </c>
      <c r="H2" s="38" t="s">
        <v>31</v>
      </c>
      <c r="I2" s="39" t="s">
        <v>32</v>
      </c>
      <c r="J2" s="39" t="s">
        <v>33</v>
      </c>
      <c r="K2" s="39" t="s">
        <v>34</v>
      </c>
      <c r="L2" s="39" t="s">
        <v>35</v>
      </c>
      <c r="M2" s="39" t="s">
        <v>36</v>
      </c>
      <c r="N2" s="39" t="s">
        <v>37</v>
      </c>
      <c r="O2" s="39" t="s">
        <v>38</v>
      </c>
      <c r="P2" s="39" t="s">
        <v>39</v>
      </c>
      <c r="Q2" s="39" t="s">
        <v>40</v>
      </c>
    </row>
    <row r="3" spans="1:17" ht="64.5" customHeight="1" x14ac:dyDescent="0.3">
      <c r="A3" s="2">
        <v>1</v>
      </c>
      <c r="B3" s="4" t="s">
        <v>8</v>
      </c>
      <c r="C3" s="5" t="s">
        <v>9</v>
      </c>
      <c r="D3" s="2">
        <v>15</v>
      </c>
      <c r="E3" s="10">
        <v>1</v>
      </c>
      <c r="F3" s="31"/>
      <c r="G3" s="13"/>
      <c r="H3" s="22"/>
      <c r="I3" s="35"/>
      <c r="J3" s="35"/>
      <c r="K3" s="35"/>
      <c r="L3" s="35"/>
      <c r="M3" s="35"/>
      <c r="N3" s="35"/>
      <c r="O3" s="35"/>
      <c r="P3" s="35"/>
      <c r="Q3" s="35"/>
    </row>
    <row r="4" spans="1:17" ht="47.25" customHeight="1" x14ac:dyDescent="0.3">
      <c r="A4" s="2"/>
      <c r="B4" s="2"/>
      <c r="C4" s="5" t="s">
        <v>10</v>
      </c>
      <c r="D4" s="2">
        <v>15</v>
      </c>
      <c r="E4" s="2">
        <v>80</v>
      </c>
      <c r="F4" s="32"/>
      <c r="G4" s="13"/>
      <c r="H4" s="22"/>
      <c r="I4" s="35"/>
      <c r="J4" s="35"/>
      <c r="K4" s="35"/>
      <c r="L4" s="35"/>
      <c r="M4" s="35"/>
      <c r="N4" s="35"/>
      <c r="O4" s="35"/>
      <c r="P4" s="35"/>
      <c r="Q4" s="35"/>
    </row>
    <row r="5" spans="1:17" ht="42" customHeight="1" x14ac:dyDescent="0.3">
      <c r="A5" s="2">
        <v>2</v>
      </c>
      <c r="B5" s="5" t="s">
        <v>11</v>
      </c>
      <c r="C5" s="5" t="s">
        <v>21</v>
      </c>
      <c r="D5" s="2">
        <v>10</v>
      </c>
      <c r="E5" s="2" t="s">
        <v>20</v>
      </c>
      <c r="F5" s="32"/>
      <c r="G5" s="13"/>
      <c r="H5" s="22"/>
      <c r="I5" s="35"/>
      <c r="J5" s="35"/>
      <c r="K5" s="35"/>
      <c r="L5" s="35"/>
      <c r="M5" s="35"/>
      <c r="N5" s="35"/>
      <c r="O5" s="35"/>
      <c r="P5" s="35"/>
      <c r="Q5" s="35"/>
    </row>
    <row r="6" spans="1:17" ht="44.25" customHeight="1" x14ac:dyDescent="0.3">
      <c r="A6" s="2"/>
      <c r="B6" s="2"/>
      <c r="C6" s="5" t="s">
        <v>13</v>
      </c>
      <c r="D6" s="2">
        <v>10</v>
      </c>
      <c r="E6" s="10">
        <v>2</v>
      </c>
      <c r="F6" s="31"/>
      <c r="G6" s="13"/>
      <c r="H6" s="22"/>
      <c r="I6" s="35"/>
      <c r="J6" s="35"/>
      <c r="K6" s="35"/>
      <c r="L6" s="35"/>
      <c r="M6" s="35"/>
      <c r="N6" s="35"/>
      <c r="O6" s="35"/>
      <c r="P6" s="35"/>
      <c r="Q6" s="35"/>
    </row>
    <row r="7" spans="1:17" ht="45.75" customHeight="1" x14ac:dyDescent="0.3">
      <c r="A7" s="2">
        <v>3</v>
      </c>
      <c r="B7" s="5" t="s">
        <v>14</v>
      </c>
      <c r="C7" s="5" t="s">
        <v>15</v>
      </c>
      <c r="D7" s="2">
        <v>10</v>
      </c>
      <c r="E7" s="10">
        <v>0.9</v>
      </c>
      <c r="F7" s="31"/>
      <c r="G7" s="13"/>
      <c r="H7" s="22"/>
      <c r="I7" s="35"/>
      <c r="J7" s="35"/>
      <c r="K7" s="35"/>
      <c r="L7" s="35"/>
      <c r="M7" s="35"/>
      <c r="N7" s="35"/>
      <c r="O7" s="35"/>
      <c r="P7" s="35"/>
      <c r="Q7" s="35"/>
    </row>
    <row r="8" spans="1:17" ht="64.5" customHeight="1" x14ac:dyDescent="0.3">
      <c r="A8" s="2"/>
      <c r="B8" s="2"/>
      <c r="C8" s="5" t="s">
        <v>16</v>
      </c>
      <c r="D8" s="2">
        <v>15</v>
      </c>
      <c r="E8" s="10">
        <v>0.8</v>
      </c>
      <c r="F8" s="31"/>
      <c r="G8" s="13"/>
      <c r="H8" s="22"/>
      <c r="I8" s="35"/>
      <c r="J8" s="35"/>
      <c r="K8" s="35"/>
      <c r="L8" s="35"/>
      <c r="M8" s="35"/>
      <c r="N8" s="35"/>
      <c r="O8" s="35"/>
      <c r="P8" s="35"/>
      <c r="Q8" s="35"/>
    </row>
    <row r="9" spans="1:17" ht="59.25" customHeight="1" x14ac:dyDescent="0.3">
      <c r="A9" s="2">
        <v>4</v>
      </c>
      <c r="B9" s="5" t="s">
        <v>17</v>
      </c>
      <c r="C9" s="5" t="s">
        <v>18</v>
      </c>
      <c r="D9" s="2">
        <v>15</v>
      </c>
      <c r="E9" s="3" t="s">
        <v>22</v>
      </c>
      <c r="F9" s="33"/>
      <c r="G9" s="13"/>
      <c r="H9" s="22"/>
      <c r="I9" s="35"/>
      <c r="J9" s="35"/>
      <c r="K9" s="35"/>
      <c r="L9" s="35"/>
      <c r="M9" s="35"/>
      <c r="N9" s="35"/>
      <c r="O9" s="35"/>
      <c r="P9" s="35"/>
      <c r="Q9" s="35"/>
    </row>
    <row r="10" spans="1:17" ht="48" customHeight="1" x14ac:dyDescent="0.3">
      <c r="A10" s="2"/>
      <c r="B10" s="2"/>
      <c r="C10" s="4" t="s">
        <v>19</v>
      </c>
      <c r="D10" s="2">
        <v>10</v>
      </c>
      <c r="E10" s="3" t="s">
        <v>23</v>
      </c>
      <c r="F10" s="34"/>
      <c r="G10" s="13"/>
      <c r="H10" s="22"/>
      <c r="I10" s="35"/>
      <c r="J10" s="35"/>
      <c r="K10" s="35"/>
      <c r="L10" s="35"/>
      <c r="M10" s="35"/>
      <c r="N10" s="35"/>
      <c r="O10" s="35"/>
      <c r="P10" s="35"/>
      <c r="Q10" s="35"/>
    </row>
    <row r="11" spans="1:17" ht="21.95" customHeight="1" x14ac:dyDescent="0.35">
      <c r="D11" s="9">
        <f>SUM(D3:D10)</f>
        <v>100</v>
      </c>
      <c r="H11" s="23"/>
    </row>
  </sheetData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2:H11"/>
  <sheetViews>
    <sheetView workbookViewId="0">
      <selection activeCell="C1" sqref="C1"/>
    </sheetView>
  </sheetViews>
  <sheetFormatPr defaultRowHeight="21.95" customHeight="1" x14ac:dyDescent="0.3"/>
  <cols>
    <col min="1" max="1" width="6.85546875" style="1" customWidth="1"/>
    <col min="2" max="2" width="19.85546875" style="1" customWidth="1"/>
    <col min="3" max="3" width="46.140625" style="1" customWidth="1"/>
    <col min="4" max="4" width="10.85546875" style="1" customWidth="1"/>
    <col min="5" max="5" width="11.7109375" style="1" customWidth="1"/>
    <col min="6" max="6" width="15.85546875" style="1" customWidth="1"/>
    <col min="7" max="7" width="9.140625" style="12"/>
    <col min="8" max="8" width="10.7109375" style="17" customWidth="1"/>
  </cols>
  <sheetData>
    <row r="2" spans="1:8" ht="43.5" customHeight="1" x14ac:dyDescent="0.3">
      <c r="A2" s="6" t="s">
        <v>0</v>
      </c>
      <c r="B2" s="7" t="s">
        <v>1</v>
      </c>
      <c r="C2" s="7" t="s">
        <v>2</v>
      </c>
      <c r="D2" s="7" t="s">
        <v>6</v>
      </c>
      <c r="E2" s="6" t="s">
        <v>3</v>
      </c>
      <c r="F2" s="8" t="s">
        <v>7</v>
      </c>
      <c r="G2" s="11" t="s">
        <v>4</v>
      </c>
      <c r="H2" s="14" t="s">
        <v>5</v>
      </c>
    </row>
    <row r="3" spans="1:8" ht="64.5" customHeight="1" x14ac:dyDescent="0.3">
      <c r="A3" s="2">
        <v>1</v>
      </c>
      <c r="B3" s="4" t="s">
        <v>8</v>
      </c>
      <c r="C3" s="5" t="s">
        <v>9</v>
      </c>
      <c r="D3" s="2">
        <v>15</v>
      </c>
      <c r="E3" s="10">
        <v>1</v>
      </c>
      <c r="F3" s="24">
        <v>0.9</v>
      </c>
      <c r="G3" s="13"/>
      <c r="H3" s="22"/>
    </row>
    <row r="4" spans="1:8" ht="47.25" customHeight="1" x14ac:dyDescent="0.3">
      <c r="A4" s="2"/>
      <c r="B4" s="2"/>
      <c r="C4" s="5" t="s">
        <v>10</v>
      </c>
      <c r="D4" s="2">
        <v>15</v>
      </c>
      <c r="E4" s="2">
        <v>80</v>
      </c>
      <c r="F4" s="25">
        <v>82</v>
      </c>
      <c r="G4" s="13"/>
      <c r="H4" s="22"/>
    </row>
    <row r="5" spans="1:8" ht="42" customHeight="1" x14ac:dyDescent="0.3">
      <c r="A5" s="2">
        <v>2</v>
      </c>
      <c r="B5" s="5" t="s">
        <v>11</v>
      </c>
      <c r="C5" s="5" t="s">
        <v>21</v>
      </c>
      <c r="D5" s="2">
        <v>10</v>
      </c>
      <c r="E5" s="2" t="s">
        <v>20</v>
      </c>
      <c r="F5" s="25" t="s">
        <v>24</v>
      </c>
      <c r="G5" s="13"/>
      <c r="H5" s="22"/>
    </row>
    <row r="6" spans="1:8" ht="44.25" customHeight="1" x14ac:dyDescent="0.3">
      <c r="A6" s="2"/>
      <c r="B6" s="2"/>
      <c r="C6" s="5" t="s">
        <v>13</v>
      </c>
      <c r="D6" s="2">
        <v>10</v>
      </c>
      <c r="E6" s="10">
        <v>2</v>
      </c>
      <c r="F6" s="24">
        <v>1.75</v>
      </c>
      <c r="G6" s="13"/>
      <c r="H6" s="22"/>
    </row>
    <row r="7" spans="1:8" ht="45.75" customHeight="1" x14ac:dyDescent="0.3">
      <c r="A7" s="2">
        <v>3</v>
      </c>
      <c r="B7" s="5" t="s">
        <v>14</v>
      </c>
      <c r="C7" s="5" t="s">
        <v>15</v>
      </c>
      <c r="D7" s="2">
        <v>10</v>
      </c>
      <c r="E7" s="10">
        <v>0.9</v>
      </c>
      <c r="F7" s="24">
        <v>1</v>
      </c>
      <c r="G7" s="13"/>
      <c r="H7" s="22"/>
    </row>
    <row r="8" spans="1:8" ht="64.5" customHeight="1" x14ac:dyDescent="0.3">
      <c r="A8" s="2"/>
      <c r="B8" s="2"/>
      <c r="C8" s="5" t="s">
        <v>16</v>
      </c>
      <c r="D8" s="2">
        <v>15</v>
      </c>
      <c r="E8" s="10">
        <v>0.8</v>
      </c>
      <c r="F8" s="24">
        <v>0.7</v>
      </c>
      <c r="G8" s="13"/>
      <c r="H8" s="22"/>
    </row>
    <row r="9" spans="1:8" ht="59.25" customHeight="1" x14ac:dyDescent="0.3">
      <c r="A9" s="2">
        <v>4</v>
      </c>
      <c r="B9" s="5" t="s">
        <v>17</v>
      </c>
      <c r="C9" s="5" t="s">
        <v>18</v>
      </c>
      <c r="D9" s="2">
        <v>15</v>
      </c>
      <c r="E9" s="3" t="s">
        <v>22</v>
      </c>
      <c r="F9" s="26">
        <v>1.4999999999999999E-2</v>
      </c>
      <c r="G9" s="13"/>
      <c r="H9" s="22"/>
    </row>
    <row r="10" spans="1:8" ht="48" customHeight="1" x14ac:dyDescent="0.3">
      <c r="A10" s="2"/>
      <c r="B10" s="2"/>
      <c r="C10" s="4" t="s">
        <v>19</v>
      </c>
      <c r="D10" s="2">
        <v>10</v>
      </c>
      <c r="E10" s="3" t="s">
        <v>23</v>
      </c>
      <c r="F10" s="27" t="s">
        <v>25</v>
      </c>
      <c r="G10" s="13"/>
      <c r="H10" s="22"/>
    </row>
    <row r="11" spans="1:8" ht="21.95" customHeight="1" x14ac:dyDescent="0.35">
      <c r="D11" s="9">
        <f>SUM(D3:D10)</f>
        <v>100</v>
      </c>
      <c r="H11" s="23"/>
    </row>
  </sheetData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70C0"/>
  </sheetPr>
  <dimension ref="A2:H11"/>
  <sheetViews>
    <sheetView workbookViewId="0">
      <selection activeCell="F8" sqref="F8"/>
    </sheetView>
  </sheetViews>
  <sheetFormatPr defaultRowHeight="21.95" customHeight="1" x14ac:dyDescent="0.3"/>
  <cols>
    <col min="1" max="1" width="6.85546875" style="1" customWidth="1"/>
    <col min="2" max="2" width="19.85546875" style="1" customWidth="1"/>
    <col min="3" max="3" width="46.140625" style="1" customWidth="1"/>
    <col min="4" max="4" width="10.85546875" style="1" customWidth="1"/>
    <col min="5" max="5" width="11.7109375" style="1" customWidth="1"/>
    <col min="6" max="6" width="14" style="1" customWidth="1"/>
    <col min="7" max="7" width="9.140625" style="12"/>
    <col min="8" max="8" width="10.7109375" style="17" customWidth="1"/>
  </cols>
  <sheetData>
    <row r="2" spans="1:8" ht="43.5" customHeight="1" x14ac:dyDescent="0.3">
      <c r="A2" s="6" t="s">
        <v>0</v>
      </c>
      <c r="B2" s="7" t="s">
        <v>1</v>
      </c>
      <c r="C2" s="7" t="s">
        <v>2</v>
      </c>
      <c r="D2" s="7" t="s">
        <v>6</v>
      </c>
      <c r="E2" s="6" t="s">
        <v>3</v>
      </c>
      <c r="F2" s="8" t="s">
        <v>7</v>
      </c>
      <c r="G2" s="11" t="s">
        <v>4</v>
      </c>
      <c r="H2" s="14" t="s">
        <v>5</v>
      </c>
    </row>
    <row r="3" spans="1:8" ht="64.5" customHeight="1" x14ac:dyDescent="0.3">
      <c r="A3" s="2">
        <v>1</v>
      </c>
      <c r="B3" s="4" t="s">
        <v>8</v>
      </c>
      <c r="C3" s="5" t="s">
        <v>9</v>
      </c>
      <c r="D3" s="2">
        <v>15</v>
      </c>
      <c r="E3" s="10">
        <v>1</v>
      </c>
      <c r="F3" s="18">
        <v>0.9</v>
      </c>
      <c r="G3" s="13">
        <f>90/100*100</f>
        <v>90</v>
      </c>
      <c r="H3" s="15">
        <f>(G3*D3)/100</f>
        <v>13.5</v>
      </c>
    </row>
    <row r="4" spans="1:8" ht="47.25" customHeight="1" x14ac:dyDescent="0.3">
      <c r="A4" s="2"/>
      <c r="B4" s="2"/>
      <c r="C4" s="5" t="s">
        <v>10</v>
      </c>
      <c r="D4" s="2">
        <v>15</v>
      </c>
      <c r="E4" s="2">
        <v>80</v>
      </c>
      <c r="F4" s="19">
        <v>82</v>
      </c>
      <c r="G4" s="13">
        <f>F4/E4*100</f>
        <v>102.49999999999999</v>
      </c>
      <c r="H4" s="15">
        <f t="shared" ref="H4:H10" si="0">(G4*D4)/100</f>
        <v>15.374999999999998</v>
      </c>
    </row>
    <row r="5" spans="1:8" ht="42" customHeight="1" x14ac:dyDescent="0.3">
      <c r="A5" s="2">
        <v>2</v>
      </c>
      <c r="B5" s="5" t="s">
        <v>11</v>
      </c>
      <c r="C5" s="5" t="s">
        <v>21</v>
      </c>
      <c r="D5" s="2">
        <v>10</v>
      </c>
      <c r="E5" s="2" t="s">
        <v>20</v>
      </c>
      <c r="F5" s="19" t="s">
        <v>24</v>
      </c>
      <c r="G5" s="13">
        <f>28/30*100</f>
        <v>93.333333333333329</v>
      </c>
      <c r="H5" s="15">
        <f t="shared" si="0"/>
        <v>9.3333333333333321</v>
      </c>
    </row>
    <row r="6" spans="1:8" ht="44.25" customHeight="1" x14ac:dyDescent="0.3">
      <c r="A6" s="2"/>
      <c r="B6" s="2"/>
      <c r="C6" s="5" t="s">
        <v>13</v>
      </c>
      <c r="D6" s="2">
        <v>10</v>
      </c>
      <c r="E6" s="10">
        <v>2</v>
      </c>
      <c r="F6" s="18">
        <v>1.75</v>
      </c>
      <c r="G6" s="13">
        <f>175/200*100</f>
        <v>87.5</v>
      </c>
      <c r="H6" s="15">
        <f t="shared" si="0"/>
        <v>8.75</v>
      </c>
    </row>
    <row r="7" spans="1:8" ht="45.75" customHeight="1" x14ac:dyDescent="0.3">
      <c r="A7" s="2">
        <v>3</v>
      </c>
      <c r="B7" s="5" t="s">
        <v>14</v>
      </c>
      <c r="C7" s="5" t="s">
        <v>15</v>
      </c>
      <c r="D7" s="2">
        <v>10</v>
      </c>
      <c r="E7" s="10">
        <v>0.9</v>
      </c>
      <c r="F7" s="18">
        <v>1</v>
      </c>
      <c r="G7" s="13">
        <f>100/90*100</f>
        <v>111.11111111111111</v>
      </c>
      <c r="H7" s="15">
        <f t="shared" si="0"/>
        <v>11.111111111111111</v>
      </c>
    </row>
    <row r="8" spans="1:8" ht="64.5" customHeight="1" x14ac:dyDescent="0.3">
      <c r="A8" s="2"/>
      <c r="B8" s="2"/>
      <c r="C8" s="5" t="s">
        <v>16</v>
      </c>
      <c r="D8" s="2">
        <v>15</v>
      </c>
      <c r="E8" s="10">
        <v>0.8</v>
      </c>
      <c r="F8" s="18">
        <v>0.7</v>
      </c>
      <c r="G8" s="13">
        <f>70/80*100</f>
        <v>87.5</v>
      </c>
      <c r="H8" s="15">
        <f t="shared" si="0"/>
        <v>13.125</v>
      </c>
    </row>
    <row r="9" spans="1:8" ht="59.25" customHeight="1" x14ac:dyDescent="0.3">
      <c r="A9" s="2">
        <v>4</v>
      </c>
      <c r="B9" s="5" t="s">
        <v>17</v>
      </c>
      <c r="C9" s="5" t="s">
        <v>18</v>
      </c>
      <c r="D9" s="2">
        <v>15</v>
      </c>
      <c r="E9" s="3" t="s">
        <v>22</v>
      </c>
      <c r="F9" s="20">
        <v>1.4999999999999999E-2</v>
      </c>
      <c r="G9" s="13">
        <f>1/1.5*100</f>
        <v>66.666666666666657</v>
      </c>
      <c r="H9" s="15">
        <f t="shared" si="0"/>
        <v>9.9999999999999982</v>
      </c>
    </row>
    <row r="10" spans="1:8" ht="48" customHeight="1" x14ac:dyDescent="0.3">
      <c r="A10" s="2"/>
      <c r="B10" s="2"/>
      <c r="C10" s="4" t="s">
        <v>19</v>
      </c>
      <c r="D10" s="2">
        <v>10</v>
      </c>
      <c r="E10" s="3" t="s">
        <v>23</v>
      </c>
      <c r="F10" s="21" t="s">
        <v>25</v>
      </c>
      <c r="G10" s="13">
        <f>2.2/2*100</f>
        <v>110.00000000000001</v>
      </c>
      <c r="H10" s="15">
        <f t="shared" si="0"/>
        <v>11.000000000000002</v>
      </c>
    </row>
    <row r="11" spans="1:8" ht="21.95" customHeight="1" x14ac:dyDescent="0.35">
      <c r="D11" s="9">
        <f>SUM(D3:D10)</f>
        <v>100</v>
      </c>
      <c r="H11" s="16">
        <f>SUM(H3:H10)</f>
        <v>92.194444444444443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FORM</vt:lpstr>
      <vt:lpstr>Form 1</vt:lpstr>
      <vt:lpstr>Form 2</vt:lpstr>
      <vt:lpstr>Form 3</vt:lpstr>
      <vt:lpstr>Form 4</vt:lpstr>
      <vt:lpstr>Form 4 Monitoring Bulanan</vt:lpstr>
      <vt:lpstr>Form 5 - EVALUASI</vt:lpstr>
      <vt:lpstr>Form 6 - SKOR KPI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Yodhia Antariksa</cp:lastModifiedBy>
  <cp:lastPrinted>2010-09-07T22:32:29Z</cp:lastPrinted>
  <dcterms:created xsi:type="dcterms:W3CDTF">2010-09-07T22:22:28Z</dcterms:created>
  <dcterms:modified xsi:type="dcterms:W3CDTF">2015-04-14T07:24:29Z</dcterms:modified>
</cp:coreProperties>
</file>