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11520"/>
  </bookViews>
  <sheets>
    <sheet name="Stok" sheetId="1" r:id="rId1"/>
    <sheet name="Anggaran VS Realisasi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2" i="4" l="1"/>
  <c r="F73" i="4"/>
  <c r="F74" i="4"/>
  <c r="F75" i="4"/>
  <c r="F76" i="4"/>
  <c r="F77" i="4"/>
  <c r="F44" i="4"/>
  <c r="F45" i="4"/>
  <c r="F46" i="4"/>
  <c r="F47" i="4"/>
  <c r="F48" i="4"/>
  <c r="F12" i="4"/>
  <c r="F13" i="4"/>
  <c r="F14" i="4"/>
  <c r="F15" i="4"/>
  <c r="F71" i="4"/>
  <c r="F1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8" i="4"/>
  <c r="F27" i="4"/>
  <c r="F26" i="4"/>
  <c r="F25" i="4"/>
  <c r="F24" i="4"/>
  <c r="F23" i="4"/>
  <c r="F22" i="4"/>
  <c r="F21" i="4"/>
  <c r="F20" i="4"/>
  <c r="F7" i="4"/>
  <c r="F8" i="4"/>
  <c r="F9" i="4"/>
  <c r="F10" i="4"/>
  <c r="F6" i="4"/>
  <c r="F78" i="4" l="1"/>
  <c r="F49" i="4"/>
  <c r="F16" i="4"/>
  <c r="F81" i="4" s="1"/>
</calcChain>
</file>

<file path=xl/sharedStrings.xml><?xml version="1.0" encoding="utf-8"?>
<sst xmlns="http://schemas.openxmlformats.org/spreadsheetml/2006/main" count="186" uniqueCount="79">
  <si>
    <t>KEBUTUHAN KANTOR</t>
  </si>
  <si>
    <t>I</t>
  </si>
  <si>
    <t>II</t>
  </si>
  <si>
    <t>III</t>
  </si>
  <si>
    <t>HARDWARE</t>
  </si>
  <si>
    <t>NO</t>
  </si>
  <si>
    <t>ITEM</t>
  </si>
  <si>
    <t xml:space="preserve">Komputer </t>
  </si>
  <si>
    <t>Mouse</t>
  </si>
  <si>
    <t>Printer</t>
  </si>
  <si>
    <t>Tinta</t>
  </si>
  <si>
    <t>PERLENGKAPAN KERJA</t>
  </si>
  <si>
    <t>Rontex</t>
  </si>
  <si>
    <t>Karpet</t>
  </si>
  <si>
    <t>Lemari Penyimpanan</t>
  </si>
  <si>
    <t>Jam Dinding</t>
  </si>
  <si>
    <t>Meja Personnel</t>
  </si>
  <si>
    <t>Meja Tamu</t>
  </si>
  <si>
    <t>Kursi Personnel</t>
  </si>
  <si>
    <t>Kursi Tamu</t>
  </si>
  <si>
    <t>Tempat sampah basah</t>
  </si>
  <si>
    <t>Tempat sampah kering</t>
  </si>
  <si>
    <t>RUMAH TANGGA</t>
  </si>
  <si>
    <t>Alat pel</t>
  </si>
  <si>
    <t>Sapu</t>
  </si>
  <si>
    <t>Dispenser</t>
  </si>
  <si>
    <t>Pembersih WC</t>
  </si>
  <si>
    <t>Rak sepatu &amp; Helm</t>
  </si>
  <si>
    <t>Ordner</t>
  </si>
  <si>
    <t>- Keuangan</t>
  </si>
  <si>
    <t>- Marketing</t>
  </si>
  <si>
    <t>- Operasional</t>
  </si>
  <si>
    <t>- Manajemen</t>
  </si>
  <si>
    <t>Kertas A4</t>
  </si>
  <si>
    <t>Pulsa listrik</t>
  </si>
  <si>
    <t>AC</t>
  </si>
  <si>
    <t>Proyektor</t>
  </si>
  <si>
    <t>Ballpoint</t>
  </si>
  <si>
    <t>Pensil</t>
  </si>
  <si>
    <t>Gunting</t>
  </si>
  <si>
    <t>Penghapus</t>
  </si>
  <si>
    <t>Stapler</t>
  </si>
  <si>
    <t>Staples</t>
  </si>
  <si>
    <t>Kunci</t>
  </si>
  <si>
    <t>Pintu Almini &amp; Kaca</t>
  </si>
  <si>
    <t>JUMLAH PERSEDIAAN</t>
  </si>
  <si>
    <t>AWAL 
(A)</t>
  </si>
  <si>
    <t>TAMBAH
(B)</t>
  </si>
  <si>
    <t>KURANG
(C)</t>
  </si>
  <si>
    <t>KODE STOK</t>
  </si>
  <si>
    <t xml:space="preserve">SISA 
(A) + (B) - (C) = D </t>
  </si>
  <si>
    <t>2 Rim</t>
  </si>
  <si>
    <t>Penahan buku</t>
  </si>
  <si>
    <t>Rak buku</t>
  </si>
  <si>
    <t>Rak kertas meja</t>
  </si>
  <si>
    <t>Sabun cuci tangan</t>
  </si>
  <si>
    <t>Sabun cuci piring</t>
  </si>
  <si>
    <t>Plastik sampah</t>
  </si>
  <si>
    <t>Lap kering</t>
  </si>
  <si>
    <t>Lap basah</t>
  </si>
  <si>
    <t>Kertas kecil catatan</t>
  </si>
  <si>
    <t>Keset dalam</t>
  </si>
  <si>
    <t>Keset luar</t>
  </si>
  <si>
    <t>HARGA SATUAN (Rp.)</t>
  </si>
  <si>
    <t>TOTAL HARGA (Rp.)</t>
  </si>
  <si>
    <t>UKURAN</t>
  </si>
  <si>
    <t>Buah</t>
  </si>
  <si>
    <t>Rim</t>
  </si>
  <si>
    <t>Kotak</t>
  </si>
  <si>
    <t>Set</t>
  </si>
  <si>
    <t>TOTAL</t>
  </si>
  <si>
    <t>TOTAL (I + II + III)</t>
  </si>
  <si>
    <t>ANGGARAN KEBUTUHAN KANTOR</t>
  </si>
  <si>
    <t>REALISASI</t>
  </si>
  <si>
    <t>JUMLAH</t>
  </si>
  <si>
    <t>ANGGARAN</t>
  </si>
  <si>
    <t>Colokan Kabel</t>
  </si>
  <si>
    <t>Tanaman</t>
  </si>
  <si>
    <t xml:space="preserve">TOTAL SETELAH TAMBAHAN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</si>
</sst>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quotePrefix="1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41" fontId="5" fillId="0" borderId="0" xfId="1" applyFont="1" applyFill="1" applyBorder="1" applyAlignment="1">
      <alignment horizontal="center"/>
    </xf>
    <xf numFmtId="41" fontId="5" fillId="0" borderId="0" xfId="1" applyFont="1" applyFill="1" applyBorder="1"/>
    <xf numFmtId="0" fontId="4" fillId="0" borderId="0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 wrapText="1"/>
    </xf>
    <xf numFmtId="41" fontId="4" fillId="0" borderId="14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1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41" fontId="5" fillId="0" borderId="1" xfId="1" applyFont="1" applyFill="1" applyBorder="1" applyAlignment="1">
      <alignment horizontal="center"/>
    </xf>
    <xf numFmtId="41" fontId="5" fillId="0" borderId="1" xfId="1" applyFont="1" applyFill="1" applyBorder="1"/>
    <xf numFmtId="0" fontId="5" fillId="0" borderId="1" xfId="0" quotePrefix="1" applyFont="1" applyFill="1" applyBorder="1"/>
    <xf numFmtId="41" fontId="4" fillId="0" borderId="1" xfId="1" applyFont="1" applyFill="1" applyBorder="1"/>
    <xf numFmtId="0" fontId="4" fillId="0" borderId="1" xfId="0" applyFont="1" applyFill="1" applyBorder="1"/>
    <xf numFmtId="0" fontId="4" fillId="0" borderId="0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1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view="pageLayout" zoomScale="55" zoomScaleNormal="130" zoomScalePageLayoutView="55" workbookViewId="0">
      <selection activeCell="E6" sqref="E6"/>
    </sheetView>
  </sheetViews>
  <sheetFormatPr defaultRowHeight="15" x14ac:dyDescent="0.25"/>
  <cols>
    <col min="1" max="1" width="4" style="2" customWidth="1"/>
    <col min="2" max="2" width="28.140625" style="1" customWidth="1"/>
    <col min="3" max="3" width="11.140625" style="1" customWidth="1"/>
    <col min="4" max="4" width="8.5703125" style="2" customWidth="1"/>
    <col min="5" max="5" width="9.85546875" style="2" customWidth="1"/>
    <col min="6" max="6" width="10.28515625" style="2" customWidth="1"/>
    <col min="7" max="7" width="15.5703125" style="2" customWidth="1"/>
    <col min="8" max="16384" width="9.140625" style="1"/>
  </cols>
  <sheetData>
    <row r="1" spans="1:7" ht="18.75" x14ac:dyDescent="0.3">
      <c r="A1" s="40" t="s">
        <v>0</v>
      </c>
      <c r="B1" s="40"/>
      <c r="C1" s="40"/>
      <c r="D1" s="40"/>
      <c r="E1" s="40"/>
      <c r="F1" s="40"/>
      <c r="G1" s="40"/>
    </row>
    <row r="2" spans="1:7" ht="7.5" customHeight="1" thickBot="1" x14ac:dyDescent="0.3"/>
    <row r="3" spans="1:7" s="3" customFormat="1" x14ac:dyDescent="0.25">
      <c r="A3" s="47" t="s">
        <v>5</v>
      </c>
      <c r="B3" s="45" t="s">
        <v>6</v>
      </c>
      <c r="C3" s="43" t="s">
        <v>49</v>
      </c>
      <c r="D3" s="41" t="s">
        <v>45</v>
      </c>
      <c r="E3" s="41"/>
      <c r="F3" s="41"/>
      <c r="G3" s="42"/>
    </row>
    <row r="4" spans="1:7" s="3" customFormat="1" ht="33" customHeight="1" x14ac:dyDescent="0.25">
      <c r="A4" s="48"/>
      <c r="B4" s="46"/>
      <c r="C4" s="44"/>
      <c r="D4" s="4" t="s">
        <v>46</v>
      </c>
      <c r="E4" s="4" t="s">
        <v>47</v>
      </c>
      <c r="F4" s="4" t="s">
        <v>48</v>
      </c>
      <c r="G4" s="5" t="s">
        <v>50</v>
      </c>
    </row>
    <row r="5" spans="1:7" x14ac:dyDescent="0.25">
      <c r="A5" s="6" t="s">
        <v>1</v>
      </c>
      <c r="B5" s="37" t="s">
        <v>4</v>
      </c>
      <c r="C5" s="38"/>
      <c r="D5" s="38"/>
      <c r="E5" s="38"/>
      <c r="F5" s="38"/>
      <c r="G5" s="39"/>
    </row>
    <row r="6" spans="1:7" x14ac:dyDescent="0.25">
      <c r="A6" s="7">
        <v>1</v>
      </c>
      <c r="B6" s="8" t="s">
        <v>7</v>
      </c>
      <c r="C6" s="8"/>
      <c r="D6" s="9">
        <v>4</v>
      </c>
      <c r="E6" s="9"/>
      <c r="F6" s="9"/>
      <c r="G6" s="10"/>
    </row>
    <row r="7" spans="1:7" x14ac:dyDescent="0.25">
      <c r="A7" s="7">
        <v>2</v>
      </c>
      <c r="B7" s="8" t="s">
        <v>8</v>
      </c>
      <c r="C7" s="8"/>
      <c r="D7" s="9">
        <v>4</v>
      </c>
      <c r="E7" s="9"/>
      <c r="F7" s="9"/>
      <c r="G7" s="10"/>
    </row>
    <row r="8" spans="1:7" x14ac:dyDescent="0.25">
      <c r="A8" s="7">
        <v>3</v>
      </c>
      <c r="B8" s="8" t="s">
        <v>9</v>
      </c>
      <c r="C8" s="8"/>
      <c r="D8" s="9">
        <v>1</v>
      </c>
      <c r="E8" s="9"/>
      <c r="F8" s="9"/>
      <c r="G8" s="10"/>
    </row>
    <row r="9" spans="1:7" x14ac:dyDescent="0.25">
      <c r="A9" s="7">
        <v>4</v>
      </c>
      <c r="B9" s="8" t="s">
        <v>10</v>
      </c>
      <c r="C9" s="8"/>
      <c r="D9" s="9">
        <v>1</v>
      </c>
      <c r="E9" s="9"/>
      <c r="F9" s="9"/>
      <c r="G9" s="10"/>
    </row>
    <row r="10" spans="1:7" x14ac:dyDescent="0.25">
      <c r="A10" s="7">
        <v>5</v>
      </c>
      <c r="B10" s="8" t="s">
        <v>36</v>
      </c>
      <c r="C10" s="8"/>
      <c r="D10" s="9">
        <v>1</v>
      </c>
      <c r="E10" s="9"/>
      <c r="F10" s="9"/>
      <c r="G10" s="10"/>
    </row>
    <row r="11" spans="1:7" x14ac:dyDescent="0.25">
      <c r="A11" s="7"/>
      <c r="B11" s="8"/>
      <c r="C11" s="8"/>
      <c r="D11" s="9"/>
      <c r="E11" s="9"/>
      <c r="F11" s="9"/>
      <c r="G11" s="10"/>
    </row>
    <row r="12" spans="1:7" x14ac:dyDescent="0.25">
      <c r="A12" s="6" t="s">
        <v>2</v>
      </c>
      <c r="B12" s="37" t="s">
        <v>11</v>
      </c>
      <c r="C12" s="38"/>
      <c r="D12" s="38"/>
      <c r="E12" s="38"/>
      <c r="F12" s="38"/>
      <c r="G12" s="39"/>
    </row>
    <row r="13" spans="1:7" x14ac:dyDescent="0.25">
      <c r="A13" s="7">
        <v>1</v>
      </c>
      <c r="B13" s="8" t="s">
        <v>16</v>
      </c>
      <c r="C13" s="8"/>
      <c r="D13" s="9">
        <v>4</v>
      </c>
      <c r="E13" s="9"/>
      <c r="F13" s="9"/>
      <c r="G13" s="10"/>
    </row>
    <row r="14" spans="1:7" x14ac:dyDescent="0.25">
      <c r="A14" s="7">
        <v>2</v>
      </c>
      <c r="B14" s="8" t="s">
        <v>17</v>
      </c>
      <c r="C14" s="8"/>
      <c r="D14" s="9">
        <v>1</v>
      </c>
      <c r="E14" s="9"/>
      <c r="F14" s="9"/>
      <c r="G14" s="10"/>
    </row>
    <row r="15" spans="1:7" x14ac:dyDescent="0.25">
      <c r="A15" s="7">
        <v>3</v>
      </c>
      <c r="B15" s="8" t="s">
        <v>18</v>
      </c>
      <c r="C15" s="8"/>
      <c r="D15" s="9">
        <v>4</v>
      </c>
      <c r="E15" s="9"/>
      <c r="F15" s="9"/>
      <c r="G15" s="10"/>
    </row>
    <row r="16" spans="1:7" x14ac:dyDescent="0.25">
      <c r="A16" s="7">
        <v>4</v>
      </c>
      <c r="B16" s="8" t="s">
        <v>19</v>
      </c>
      <c r="C16" s="8"/>
      <c r="D16" s="9">
        <v>3</v>
      </c>
      <c r="E16" s="9"/>
      <c r="F16" s="9"/>
      <c r="G16" s="10"/>
    </row>
    <row r="17" spans="1:7" x14ac:dyDescent="0.25">
      <c r="A17" s="7">
        <v>5</v>
      </c>
      <c r="B17" s="8" t="s">
        <v>12</v>
      </c>
      <c r="C17" s="8"/>
      <c r="D17" s="9"/>
      <c r="E17" s="9"/>
      <c r="F17" s="9"/>
      <c r="G17" s="10"/>
    </row>
    <row r="18" spans="1:7" x14ac:dyDescent="0.25">
      <c r="A18" s="7">
        <v>6</v>
      </c>
      <c r="B18" s="8" t="s">
        <v>13</v>
      </c>
      <c r="C18" s="8"/>
      <c r="D18" s="9">
        <v>1</v>
      </c>
      <c r="E18" s="9"/>
      <c r="F18" s="9"/>
      <c r="G18" s="10"/>
    </row>
    <row r="19" spans="1:7" x14ac:dyDescent="0.25">
      <c r="A19" s="7">
        <v>7</v>
      </c>
      <c r="B19" s="8" t="s">
        <v>14</v>
      </c>
      <c r="C19" s="8"/>
      <c r="D19" s="9">
        <v>1</v>
      </c>
      <c r="E19" s="9"/>
      <c r="F19" s="9"/>
      <c r="G19" s="10"/>
    </row>
    <row r="20" spans="1:7" x14ac:dyDescent="0.25">
      <c r="A20" s="7">
        <v>8</v>
      </c>
      <c r="B20" s="8" t="s">
        <v>54</v>
      </c>
      <c r="C20" s="8"/>
      <c r="D20" s="9">
        <v>2</v>
      </c>
      <c r="E20" s="9"/>
      <c r="F20" s="9"/>
      <c r="G20" s="10"/>
    </row>
    <row r="21" spans="1:7" x14ac:dyDescent="0.25">
      <c r="A21" s="7">
        <v>9</v>
      </c>
      <c r="B21" s="8" t="s">
        <v>15</v>
      </c>
      <c r="C21" s="8"/>
      <c r="D21" s="9">
        <v>1</v>
      </c>
      <c r="E21" s="9"/>
      <c r="F21" s="9"/>
      <c r="G21" s="10"/>
    </row>
    <row r="22" spans="1:7" x14ac:dyDescent="0.25">
      <c r="A22" s="7">
        <v>10</v>
      </c>
      <c r="B22" s="8" t="s">
        <v>28</v>
      </c>
      <c r="C22" s="8"/>
      <c r="D22" s="9"/>
      <c r="E22" s="9"/>
      <c r="F22" s="9"/>
      <c r="G22" s="10"/>
    </row>
    <row r="23" spans="1:7" x14ac:dyDescent="0.25">
      <c r="A23" s="7"/>
      <c r="B23" s="11" t="s">
        <v>32</v>
      </c>
      <c r="C23" s="8"/>
      <c r="D23" s="9">
        <v>10</v>
      </c>
      <c r="E23" s="9"/>
      <c r="F23" s="9"/>
      <c r="G23" s="10"/>
    </row>
    <row r="24" spans="1:7" x14ac:dyDescent="0.25">
      <c r="A24" s="7"/>
      <c r="B24" s="11" t="s">
        <v>29</v>
      </c>
      <c r="C24" s="8"/>
      <c r="D24" s="9">
        <v>10</v>
      </c>
      <c r="E24" s="9"/>
      <c r="F24" s="9"/>
      <c r="G24" s="10"/>
    </row>
    <row r="25" spans="1:7" x14ac:dyDescent="0.25">
      <c r="A25" s="7"/>
      <c r="B25" s="11" t="s">
        <v>30</v>
      </c>
      <c r="C25" s="8"/>
      <c r="D25" s="9">
        <v>10</v>
      </c>
      <c r="E25" s="9"/>
      <c r="F25" s="9"/>
      <c r="G25" s="10"/>
    </row>
    <row r="26" spans="1:7" x14ac:dyDescent="0.25">
      <c r="A26" s="7"/>
      <c r="B26" s="11" t="s">
        <v>31</v>
      </c>
      <c r="C26" s="8"/>
      <c r="D26" s="9">
        <v>10</v>
      </c>
      <c r="E26" s="9"/>
      <c r="F26" s="9"/>
      <c r="G26" s="10"/>
    </row>
    <row r="27" spans="1:7" x14ac:dyDescent="0.25">
      <c r="A27" s="7">
        <v>11</v>
      </c>
      <c r="B27" s="8" t="s">
        <v>33</v>
      </c>
      <c r="C27" s="8"/>
      <c r="D27" s="9" t="s">
        <v>51</v>
      </c>
      <c r="E27" s="9"/>
      <c r="F27" s="9"/>
      <c r="G27" s="10"/>
    </row>
    <row r="28" spans="1:7" x14ac:dyDescent="0.25">
      <c r="A28" s="7">
        <v>12</v>
      </c>
      <c r="B28" s="8" t="s">
        <v>37</v>
      </c>
      <c r="C28" s="8"/>
      <c r="D28" s="9">
        <v>10</v>
      </c>
      <c r="E28" s="9"/>
      <c r="F28" s="9"/>
      <c r="G28" s="10"/>
    </row>
    <row r="29" spans="1:7" x14ac:dyDescent="0.25">
      <c r="A29" s="7">
        <v>13</v>
      </c>
      <c r="B29" s="8" t="s">
        <v>38</v>
      </c>
      <c r="C29" s="8"/>
      <c r="D29" s="9">
        <v>5</v>
      </c>
      <c r="E29" s="9"/>
      <c r="F29" s="9"/>
      <c r="G29" s="10"/>
    </row>
    <row r="30" spans="1:7" x14ac:dyDescent="0.25">
      <c r="A30" s="7">
        <v>14</v>
      </c>
      <c r="B30" s="8" t="s">
        <v>39</v>
      </c>
      <c r="C30" s="8"/>
      <c r="D30" s="9">
        <v>2</v>
      </c>
      <c r="E30" s="9"/>
      <c r="F30" s="9"/>
      <c r="G30" s="10"/>
    </row>
    <row r="31" spans="1:7" x14ac:dyDescent="0.25">
      <c r="A31" s="7">
        <v>15</v>
      </c>
      <c r="B31" s="8" t="s">
        <v>40</v>
      </c>
      <c r="C31" s="8"/>
      <c r="D31" s="9">
        <v>5</v>
      </c>
      <c r="E31" s="9"/>
      <c r="F31" s="9"/>
      <c r="G31" s="10"/>
    </row>
    <row r="32" spans="1:7" x14ac:dyDescent="0.25">
      <c r="A32" s="7">
        <v>16</v>
      </c>
      <c r="B32" s="8" t="s">
        <v>41</v>
      </c>
      <c r="C32" s="8"/>
      <c r="D32" s="9">
        <v>2</v>
      </c>
      <c r="E32" s="9"/>
      <c r="F32" s="9"/>
      <c r="G32" s="10"/>
    </row>
    <row r="33" spans="1:7" x14ac:dyDescent="0.25">
      <c r="A33" s="7">
        <v>17</v>
      </c>
      <c r="B33" s="8" t="s">
        <v>42</v>
      </c>
      <c r="C33" s="8"/>
      <c r="D33" s="9">
        <v>2</v>
      </c>
      <c r="E33" s="9"/>
      <c r="F33" s="9"/>
      <c r="G33" s="10"/>
    </row>
    <row r="34" spans="1:7" x14ac:dyDescent="0.25">
      <c r="A34" s="7">
        <v>18</v>
      </c>
      <c r="B34" s="8" t="s">
        <v>52</v>
      </c>
      <c r="C34" s="8"/>
      <c r="D34" s="9">
        <v>5</v>
      </c>
      <c r="E34" s="9"/>
      <c r="F34" s="9"/>
      <c r="G34" s="10"/>
    </row>
    <row r="35" spans="1:7" x14ac:dyDescent="0.25">
      <c r="A35" s="7">
        <v>19</v>
      </c>
      <c r="B35" s="8" t="s">
        <v>53</v>
      </c>
      <c r="C35" s="8"/>
      <c r="D35" s="9">
        <v>2</v>
      </c>
      <c r="E35" s="9"/>
      <c r="F35" s="9"/>
      <c r="G35" s="10"/>
    </row>
    <row r="36" spans="1:7" x14ac:dyDescent="0.25">
      <c r="A36" s="7">
        <v>20</v>
      </c>
      <c r="B36" s="8" t="s">
        <v>60</v>
      </c>
      <c r="C36" s="8"/>
      <c r="D36" s="9"/>
      <c r="E36" s="9"/>
      <c r="F36" s="9"/>
      <c r="G36" s="10"/>
    </row>
    <row r="37" spans="1:7" x14ac:dyDescent="0.25">
      <c r="A37" s="7"/>
      <c r="B37" s="8"/>
      <c r="C37" s="8"/>
      <c r="D37" s="9"/>
      <c r="E37" s="9"/>
      <c r="F37" s="9"/>
      <c r="G37" s="10"/>
    </row>
    <row r="38" spans="1:7" x14ac:dyDescent="0.25">
      <c r="A38" s="6" t="s">
        <v>3</v>
      </c>
      <c r="B38" s="37" t="s">
        <v>22</v>
      </c>
      <c r="C38" s="38"/>
      <c r="D38" s="38"/>
      <c r="E38" s="38"/>
      <c r="F38" s="38"/>
      <c r="G38" s="39"/>
    </row>
    <row r="39" spans="1:7" x14ac:dyDescent="0.25">
      <c r="A39" s="7">
        <v>1</v>
      </c>
      <c r="B39" s="8" t="s">
        <v>21</v>
      </c>
      <c r="C39" s="8"/>
      <c r="D39" s="9">
        <v>1</v>
      </c>
      <c r="E39" s="9"/>
      <c r="F39" s="9"/>
      <c r="G39" s="10"/>
    </row>
    <row r="40" spans="1:7" x14ac:dyDescent="0.25">
      <c r="A40" s="7">
        <v>2</v>
      </c>
      <c r="B40" s="8" t="s">
        <v>20</v>
      </c>
      <c r="C40" s="8"/>
      <c r="D40" s="9">
        <v>1</v>
      </c>
      <c r="E40" s="9"/>
      <c r="F40" s="9"/>
      <c r="G40" s="10"/>
    </row>
    <row r="41" spans="1:7" x14ac:dyDescent="0.25">
      <c r="A41" s="7">
        <v>3</v>
      </c>
      <c r="B41" s="8" t="s">
        <v>23</v>
      </c>
      <c r="C41" s="8"/>
      <c r="D41" s="9">
        <v>1</v>
      </c>
      <c r="E41" s="9"/>
      <c r="F41" s="9"/>
      <c r="G41" s="10"/>
    </row>
    <row r="42" spans="1:7" x14ac:dyDescent="0.25">
      <c r="A42" s="7">
        <v>4</v>
      </c>
      <c r="B42" s="8" t="s">
        <v>24</v>
      </c>
      <c r="C42" s="8"/>
      <c r="D42" s="9">
        <v>1</v>
      </c>
      <c r="E42" s="9"/>
      <c r="F42" s="9"/>
      <c r="G42" s="10"/>
    </row>
    <row r="43" spans="1:7" x14ac:dyDescent="0.25">
      <c r="A43" s="7">
        <v>5</v>
      </c>
      <c r="B43" s="8" t="s">
        <v>25</v>
      </c>
      <c r="C43" s="8"/>
      <c r="D43" s="9">
        <v>1</v>
      </c>
      <c r="E43" s="9"/>
      <c r="F43" s="9"/>
      <c r="G43" s="10"/>
    </row>
    <row r="44" spans="1:7" x14ac:dyDescent="0.25">
      <c r="A44" s="7">
        <v>6</v>
      </c>
      <c r="B44" s="8" t="s">
        <v>26</v>
      </c>
      <c r="C44" s="8"/>
      <c r="D44" s="9">
        <v>1</v>
      </c>
      <c r="E44" s="9"/>
      <c r="F44" s="9"/>
      <c r="G44" s="10"/>
    </row>
    <row r="45" spans="1:7" x14ac:dyDescent="0.25">
      <c r="A45" s="7">
        <v>7</v>
      </c>
      <c r="B45" s="8" t="s">
        <v>27</v>
      </c>
      <c r="C45" s="8"/>
      <c r="D45" s="9">
        <v>1</v>
      </c>
      <c r="E45" s="9"/>
      <c r="F45" s="9"/>
      <c r="G45" s="10"/>
    </row>
    <row r="46" spans="1:7" x14ac:dyDescent="0.25">
      <c r="A46" s="7">
        <v>8</v>
      </c>
      <c r="B46" s="8" t="s">
        <v>34</v>
      </c>
      <c r="C46" s="8"/>
      <c r="D46" s="9">
        <v>1</v>
      </c>
      <c r="E46" s="9"/>
      <c r="F46" s="9"/>
      <c r="G46" s="10"/>
    </row>
    <row r="47" spans="1:7" x14ac:dyDescent="0.25">
      <c r="A47" s="7">
        <v>9</v>
      </c>
      <c r="B47" s="8" t="s">
        <v>35</v>
      </c>
      <c r="C47" s="8"/>
      <c r="D47" s="9">
        <v>1</v>
      </c>
      <c r="E47" s="9"/>
      <c r="F47" s="9"/>
      <c r="G47" s="10"/>
    </row>
    <row r="48" spans="1:7" x14ac:dyDescent="0.25">
      <c r="A48" s="7">
        <v>10</v>
      </c>
      <c r="B48" s="8" t="s">
        <v>44</v>
      </c>
      <c r="C48" s="8"/>
      <c r="D48" s="9">
        <v>1</v>
      </c>
      <c r="E48" s="9"/>
      <c r="F48" s="9"/>
      <c r="G48" s="10"/>
    </row>
    <row r="49" spans="1:7" x14ac:dyDescent="0.25">
      <c r="A49" s="7">
        <v>11</v>
      </c>
      <c r="B49" s="8" t="s">
        <v>43</v>
      </c>
      <c r="C49" s="8"/>
      <c r="D49" s="9">
        <v>4</v>
      </c>
      <c r="E49" s="9"/>
      <c r="F49" s="9"/>
      <c r="G49" s="10"/>
    </row>
    <row r="50" spans="1:7" x14ac:dyDescent="0.25">
      <c r="A50" s="7">
        <v>12</v>
      </c>
      <c r="B50" s="8" t="s">
        <v>55</v>
      </c>
      <c r="C50" s="8"/>
      <c r="D50" s="9">
        <v>2</v>
      </c>
      <c r="E50" s="9"/>
      <c r="F50" s="9"/>
      <c r="G50" s="10"/>
    </row>
    <row r="51" spans="1:7" x14ac:dyDescent="0.25">
      <c r="A51" s="7">
        <v>13</v>
      </c>
      <c r="B51" s="8" t="s">
        <v>56</v>
      </c>
      <c r="C51" s="8"/>
      <c r="D51" s="9">
        <v>2</v>
      </c>
      <c r="E51" s="9"/>
      <c r="F51" s="9"/>
      <c r="G51" s="10"/>
    </row>
    <row r="52" spans="1:7" x14ac:dyDescent="0.25">
      <c r="A52" s="7">
        <v>14</v>
      </c>
      <c r="B52" s="8" t="s">
        <v>57</v>
      </c>
      <c r="C52" s="8"/>
      <c r="D52" s="9">
        <v>10</v>
      </c>
      <c r="E52" s="9"/>
      <c r="F52" s="9"/>
      <c r="G52" s="10"/>
    </row>
    <row r="53" spans="1:7" x14ac:dyDescent="0.25">
      <c r="A53" s="7">
        <v>15</v>
      </c>
      <c r="B53" s="8" t="s">
        <v>59</v>
      </c>
      <c r="C53" s="8"/>
      <c r="D53" s="9">
        <v>1</v>
      </c>
      <c r="E53" s="9"/>
      <c r="F53" s="9"/>
      <c r="G53" s="10"/>
    </row>
    <row r="54" spans="1:7" x14ac:dyDescent="0.25">
      <c r="A54" s="7">
        <v>16</v>
      </c>
      <c r="B54" s="8" t="s">
        <v>58</v>
      </c>
      <c r="C54" s="8"/>
      <c r="D54" s="9">
        <v>1</v>
      </c>
      <c r="E54" s="9"/>
      <c r="F54" s="9"/>
      <c r="G54" s="10"/>
    </row>
    <row r="55" spans="1:7" x14ac:dyDescent="0.25">
      <c r="A55" s="7">
        <v>17</v>
      </c>
      <c r="B55" s="8" t="s">
        <v>62</v>
      </c>
      <c r="C55" s="8"/>
      <c r="D55" s="9">
        <v>1</v>
      </c>
      <c r="E55" s="9"/>
      <c r="F55" s="9"/>
      <c r="G55" s="10"/>
    </row>
    <row r="56" spans="1:7" x14ac:dyDescent="0.25">
      <c r="A56" s="7">
        <v>18</v>
      </c>
      <c r="B56" s="8" t="s">
        <v>61</v>
      </c>
      <c r="C56" s="8"/>
      <c r="D56" s="9">
        <v>1</v>
      </c>
      <c r="E56" s="9"/>
      <c r="F56" s="9"/>
      <c r="G56" s="10"/>
    </row>
    <row r="57" spans="1:7" x14ac:dyDescent="0.25">
      <c r="A57" s="7"/>
      <c r="B57" s="8"/>
      <c r="C57" s="8"/>
      <c r="D57" s="9"/>
      <c r="E57" s="9"/>
      <c r="F57" s="9"/>
      <c r="G57" s="10"/>
    </row>
    <row r="58" spans="1:7" x14ac:dyDescent="0.25">
      <c r="A58" s="7"/>
      <c r="B58" s="8"/>
      <c r="C58" s="8"/>
      <c r="D58" s="9"/>
      <c r="E58" s="9"/>
      <c r="F58" s="9"/>
      <c r="G58" s="10"/>
    </row>
    <row r="59" spans="1:7" x14ac:dyDescent="0.25">
      <c r="A59" s="7"/>
      <c r="B59" s="8"/>
      <c r="C59" s="8"/>
      <c r="D59" s="9"/>
      <c r="E59" s="9"/>
      <c r="F59" s="9"/>
      <c r="G59" s="10"/>
    </row>
    <row r="60" spans="1:7" x14ac:dyDescent="0.25">
      <c r="A60" s="7"/>
      <c r="B60" s="8"/>
      <c r="C60" s="8"/>
      <c r="D60" s="9"/>
      <c r="E60" s="9"/>
      <c r="F60" s="9"/>
      <c r="G60" s="10"/>
    </row>
    <row r="61" spans="1:7" x14ac:dyDescent="0.25">
      <c r="A61" s="7"/>
      <c r="B61" s="8"/>
      <c r="C61" s="8"/>
      <c r="D61" s="9"/>
      <c r="E61" s="9"/>
      <c r="F61" s="9"/>
      <c r="G61" s="10"/>
    </row>
    <row r="62" spans="1:7" x14ac:dyDescent="0.25">
      <c r="A62" s="7"/>
      <c r="B62" s="8"/>
      <c r="C62" s="8"/>
      <c r="D62" s="9"/>
      <c r="E62" s="9"/>
      <c r="F62" s="9"/>
      <c r="G62" s="10"/>
    </row>
    <row r="63" spans="1:7" x14ac:dyDescent="0.25">
      <c r="A63" s="7"/>
      <c r="B63" s="8"/>
      <c r="C63" s="8"/>
      <c r="D63" s="9"/>
      <c r="E63" s="9"/>
      <c r="F63" s="9"/>
      <c r="G63" s="10"/>
    </row>
    <row r="64" spans="1:7" x14ac:dyDescent="0.25">
      <c r="A64" s="7"/>
      <c r="B64" s="8"/>
      <c r="C64" s="8"/>
      <c r="D64" s="9"/>
      <c r="E64" s="9"/>
      <c r="F64" s="9"/>
      <c r="G64" s="10"/>
    </row>
    <row r="65" spans="1:7" x14ac:dyDescent="0.25">
      <c r="A65" s="7"/>
      <c r="B65" s="8"/>
      <c r="C65" s="8"/>
      <c r="D65" s="9"/>
      <c r="E65" s="9"/>
      <c r="F65" s="9"/>
      <c r="G65" s="10"/>
    </row>
    <row r="66" spans="1:7" x14ac:dyDescent="0.25">
      <c r="A66" s="7"/>
      <c r="B66" s="8"/>
      <c r="C66" s="8"/>
      <c r="D66" s="9"/>
      <c r="E66" s="9"/>
      <c r="F66" s="9"/>
      <c r="G66" s="10"/>
    </row>
    <row r="67" spans="1:7" ht="15.75" thickBot="1" x14ac:dyDescent="0.3">
      <c r="A67" s="12"/>
      <c r="B67" s="13"/>
      <c r="C67" s="13"/>
      <c r="D67" s="14"/>
      <c r="E67" s="14"/>
      <c r="F67" s="14"/>
      <c r="G67" s="15"/>
    </row>
  </sheetData>
  <mergeCells count="8">
    <mergeCell ref="B38:G38"/>
    <mergeCell ref="A1:G1"/>
    <mergeCell ref="D3:G3"/>
    <mergeCell ref="C3:C4"/>
    <mergeCell ref="B3:B4"/>
    <mergeCell ref="A3:A4"/>
    <mergeCell ref="B5:G5"/>
    <mergeCell ref="B12:G12"/>
  </mergeCells>
  <pageMargins left="0.51181102362204722" right="0.31496062992125984" top="0.71875" bottom="0.35433070866141736" header="0.31496062992125984" footer="0.31496062992125984"/>
  <pageSetup paperSize="9" orientation="portrait" horizontalDpi="4294967293" r:id="rId1"/>
  <headerFooter>
    <oddHeader>&amp;C
&amp;G</oddHeader>
    <oddFooter>&amp;R&amp;"-,Bold"FQ-1/ PSBM/0056</oddFooter>
  </headerFooter>
  <rowBreaks count="1" manualBreakCount="1">
    <brk id="49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view="pageLayout" zoomScale="40" zoomScaleNormal="70" zoomScalePageLayoutView="40" workbookViewId="0">
      <selection activeCell="N14" sqref="N14"/>
    </sheetView>
  </sheetViews>
  <sheetFormatPr defaultRowHeight="12.75" x14ac:dyDescent="0.2"/>
  <cols>
    <col min="1" max="1" width="4" style="19" customWidth="1"/>
    <col min="2" max="2" width="32.28515625" style="18" customWidth="1"/>
    <col min="3" max="3" width="8" style="19" customWidth="1"/>
    <col min="4" max="4" width="7.42578125" style="19" customWidth="1"/>
    <col min="5" max="5" width="18" style="20" customWidth="1"/>
    <col min="6" max="6" width="16.85546875" style="21" customWidth="1"/>
    <col min="7" max="7" width="8.85546875" style="18" customWidth="1"/>
    <col min="8" max="8" width="18.140625" style="18" customWidth="1"/>
    <col min="9" max="9" width="17.42578125" style="18" customWidth="1"/>
    <col min="10" max="16384" width="9.140625" style="18"/>
  </cols>
  <sheetData>
    <row r="1" spans="1:9" ht="15.75" x14ac:dyDescent="0.25">
      <c r="A1" s="55" t="s">
        <v>72</v>
      </c>
      <c r="B1" s="55"/>
      <c r="C1" s="55"/>
      <c r="D1" s="16"/>
      <c r="E1" s="16"/>
      <c r="F1" s="16"/>
      <c r="G1" s="17"/>
    </row>
    <row r="2" spans="1:9" ht="7.5" customHeight="1" x14ac:dyDescent="0.2"/>
    <row r="3" spans="1:9" s="22" customFormat="1" ht="15.75" customHeight="1" x14ac:dyDescent="0.25">
      <c r="A3" s="56" t="s">
        <v>5</v>
      </c>
      <c r="B3" s="56" t="s">
        <v>6</v>
      </c>
      <c r="C3" s="58" t="s">
        <v>65</v>
      </c>
      <c r="D3" s="52" t="s">
        <v>75</v>
      </c>
      <c r="E3" s="52"/>
      <c r="F3" s="52"/>
      <c r="G3" s="49" t="s">
        <v>73</v>
      </c>
      <c r="H3" s="50"/>
      <c r="I3" s="51"/>
    </row>
    <row r="4" spans="1:9" s="22" customFormat="1" ht="16.5" customHeight="1" x14ac:dyDescent="0.25">
      <c r="A4" s="57"/>
      <c r="B4" s="57"/>
      <c r="C4" s="59"/>
      <c r="D4" s="23" t="s">
        <v>74</v>
      </c>
      <c r="E4" s="24" t="s">
        <v>63</v>
      </c>
      <c r="F4" s="24" t="s">
        <v>64</v>
      </c>
      <c r="G4" s="25" t="s">
        <v>74</v>
      </c>
      <c r="H4" s="26" t="s">
        <v>63</v>
      </c>
      <c r="I4" s="26" t="s">
        <v>64</v>
      </c>
    </row>
    <row r="5" spans="1:9" x14ac:dyDescent="0.2">
      <c r="A5" s="27" t="s">
        <v>1</v>
      </c>
      <c r="B5" s="53" t="s">
        <v>4</v>
      </c>
      <c r="C5" s="53"/>
      <c r="D5" s="53"/>
      <c r="E5" s="53"/>
      <c r="F5" s="53"/>
      <c r="G5" s="28"/>
      <c r="H5" s="29"/>
      <c r="I5" s="29"/>
    </row>
    <row r="6" spans="1:9" x14ac:dyDescent="0.2">
      <c r="A6" s="30">
        <v>1</v>
      </c>
      <c r="B6" s="29" t="s">
        <v>7</v>
      </c>
      <c r="C6" s="30" t="s">
        <v>66</v>
      </c>
      <c r="D6" s="30">
        <v>4</v>
      </c>
      <c r="E6" s="31">
        <v>3500000</v>
      </c>
      <c r="F6" s="32">
        <f>D6*E6</f>
        <v>14000000</v>
      </c>
      <c r="G6" s="29"/>
      <c r="H6" s="29"/>
      <c r="I6" s="29"/>
    </row>
    <row r="7" spans="1:9" x14ac:dyDescent="0.2">
      <c r="A7" s="30">
        <v>2</v>
      </c>
      <c r="B7" s="29" t="s">
        <v>8</v>
      </c>
      <c r="C7" s="30" t="s">
        <v>66</v>
      </c>
      <c r="D7" s="30">
        <v>4</v>
      </c>
      <c r="E7" s="31">
        <v>100000</v>
      </c>
      <c r="F7" s="32">
        <f t="shared" ref="F7:F15" si="0">D7*E7</f>
        <v>400000</v>
      </c>
      <c r="G7" s="29"/>
      <c r="H7" s="29"/>
      <c r="I7" s="29"/>
    </row>
    <row r="8" spans="1:9" x14ac:dyDescent="0.2">
      <c r="A8" s="30">
        <v>3</v>
      </c>
      <c r="B8" s="29" t="s">
        <v>9</v>
      </c>
      <c r="C8" s="30" t="s">
        <v>66</v>
      </c>
      <c r="D8" s="30">
        <v>1</v>
      </c>
      <c r="E8" s="31">
        <v>1000000</v>
      </c>
      <c r="F8" s="32">
        <f t="shared" si="0"/>
        <v>1000000</v>
      </c>
      <c r="G8" s="29"/>
      <c r="H8" s="29"/>
      <c r="I8" s="29"/>
    </row>
    <row r="9" spans="1:9" x14ac:dyDescent="0.2">
      <c r="A9" s="30">
        <v>4</v>
      </c>
      <c r="B9" s="29" t="s">
        <v>10</v>
      </c>
      <c r="C9" s="30" t="s">
        <v>66</v>
      </c>
      <c r="D9" s="30">
        <v>1</v>
      </c>
      <c r="E9" s="31">
        <v>300000</v>
      </c>
      <c r="F9" s="32">
        <f t="shared" si="0"/>
        <v>300000</v>
      </c>
      <c r="G9" s="29"/>
      <c r="H9" s="29"/>
      <c r="I9" s="29"/>
    </row>
    <row r="10" spans="1:9" x14ac:dyDescent="0.2">
      <c r="A10" s="30">
        <v>5</v>
      </c>
      <c r="B10" s="29" t="s">
        <v>36</v>
      </c>
      <c r="C10" s="30" t="s">
        <v>66</v>
      </c>
      <c r="D10" s="30">
        <v>1</v>
      </c>
      <c r="E10" s="31">
        <v>2000000</v>
      </c>
      <c r="F10" s="32">
        <f t="shared" si="0"/>
        <v>2000000</v>
      </c>
      <c r="G10" s="29"/>
      <c r="H10" s="29"/>
      <c r="I10" s="29"/>
    </row>
    <row r="11" spans="1:9" x14ac:dyDescent="0.2">
      <c r="A11" s="30">
        <v>6</v>
      </c>
      <c r="B11" s="29" t="s">
        <v>76</v>
      </c>
      <c r="C11" s="30" t="s">
        <v>66</v>
      </c>
      <c r="D11" s="30">
        <v>1</v>
      </c>
      <c r="E11" s="31">
        <v>100000</v>
      </c>
      <c r="F11" s="32">
        <f t="shared" si="0"/>
        <v>100000</v>
      </c>
      <c r="G11" s="29"/>
      <c r="H11" s="29"/>
      <c r="I11" s="29"/>
    </row>
    <row r="12" spans="1:9" x14ac:dyDescent="0.2">
      <c r="A12" s="30">
        <v>7</v>
      </c>
      <c r="B12" s="29"/>
      <c r="C12" s="30"/>
      <c r="D12" s="30"/>
      <c r="E12" s="31"/>
      <c r="F12" s="32">
        <f t="shared" si="0"/>
        <v>0</v>
      </c>
      <c r="G12" s="29"/>
      <c r="H12" s="29"/>
      <c r="I12" s="29"/>
    </row>
    <row r="13" spans="1:9" x14ac:dyDescent="0.2">
      <c r="A13" s="30">
        <v>8</v>
      </c>
      <c r="B13" s="29"/>
      <c r="C13" s="30"/>
      <c r="D13" s="30"/>
      <c r="E13" s="31"/>
      <c r="F13" s="32">
        <f t="shared" si="0"/>
        <v>0</v>
      </c>
      <c r="G13" s="29"/>
      <c r="H13" s="29"/>
      <c r="I13" s="29"/>
    </row>
    <row r="14" spans="1:9" x14ac:dyDescent="0.2">
      <c r="A14" s="30">
        <v>9</v>
      </c>
      <c r="B14" s="29"/>
      <c r="C14" s="30"/>
      <c r="D14" s="30"/>
      <c r="E14" s="31"/>
      <c r="F14" s="32">
        <f t="shared" si="0"/>
        <v>0</v>
      </c>
      <c r="G14" s="29"/>
      <c r="H14" s="29"/>
      <c r="I14" s="29"/>
    </row>
    <row r="15" spans="1:9" x14ac:dyDescent="0.2">
      <c r="A15" s="30">
        <v>10</v>
      </c>
      <c r="B15" s="29"/>
      <c r="C15" s="30"/>
      <c r="D15" s="30"/>
      <c r="E15" s="31"/>
      <c r="F15" s="32">
        <f t="shared" si="0"/>
        <v>0</v>
      </c>
      <c r="G15" s="29"/>
      <c r="H15" s="29"/>
      <c r="I15" s="29"/>
    </row>
    <row r="16" spans="1:9" x14ac:dyDescent="0.2">
      <c r="A16" s="30"/>
      <c r="B16" s="54" t="s">
        <v>70</v>
      </c>
      <c r="C16" s="54"/>
      <c r="D16" s="54"/>
      <c r="E16" s="54"/>
      <c r="F16" s="32">
        <f>SUM(F6:F15)</f>
        <v>17800000</v>
      </c>
      <c r="G16" s="29"/>
      <c r="H16" s="29"/>
      <c r="I16" s="29"/>
    </row>
    <row r="17" spans="1:9" x14ac:dyDescent="0.2">
      <c r="A17" s="30"/>
      <c r="B17" s="54" t="s">
        <v>78</v>
      </c>
      <c r="C17" s="54"/>
      <c r="D17" s="54"/>
      <c r="E17" s="54"/>
      <c r="F17" s="32"/>
      <c r="G17" s="29"/>
      <c r="H17" s="29"/>
      <c r="I17" s="29"/>
    </row>
    <row r="18" spans="1:9" x14ac:dyDescent="0.2">
      <c r="A18" s="30"/>
      <c r="B18" s="29"/>
      <c r="C18" s="30"/>
      <c r="D18" s="30"/>
      <c r="E18" s="31"/>
      <c r="F18" s="32"/>
      <c r="G18" s="29"/>
      <c r="H18" s="29"/>
      <c r="I18" s="29"/>
    </row>
    <row r="19" spans="1:9" x14ac:dyDescent="0.2">
      <c r="A19" s="27" t="s">
        <v>2</v>
      </c>
      <c r="B19" s="53" t="s">
        <v>11</v>
      </c>
      <c r="C19" s="53"/>
      <c r="D19" s="53"/>
      <c r="E19" s="53"/>
      <c r="F19" s="53"/>
      <c r="G19" s="28"/>
      <c r="H19" s="29"/>
      <c r="I19" s="29"/>
    </row>
    <row r="20" spans="1:9" x14ac:dyDescent="0.2">
      <c r="A20" s="30">
        <v>1</v>
      </c>
      <c r="B20" s="29" t="s">
        <v>16</v>
      </c>
      <c r="C20" s="30" t="s">
        <v>66</v>
      </c>
      <c r="D20" s="30">
        <v>4</v>
      </c>
      <c r="E20" s="31">
        <v>1000000</v>
      </c>
      <c r="F20" s="32">
        <f t="shared" ref="F20:F48" si="1">D20*E20</f>
        <v>4000000</v>
      </c>
      <c r="G20" s="29"/>
      <c r="H20" s="29"/>
      <c r="I20" s="29"/>
    </row>
    <row r="21" spans="1:9" x14ac:dyDescent="0.2">
      <c r="A21" s="30">
        <v>2</v>
      </c>
      <c r="B21" s="29" t="s">
        <v>17</v>
      </c>
      <c r="C21" s="30" t="s">
        <v>66</v>
      </c>
      <c r="D21" s="30">
        <v>1</v>
      </c>
      <c r="E21" s="31">
        <v>1000000</v>
      </c>
      <c r="F21" s="32">
        <f t="shared" si="1"/>
        <v>1000000</v>
      </c>
      <c r="G21" s="29"/>
      <c r="H21" s="29"/>
      <c r="I21" s="29"/>
    </row>
    <row r="22" spans="1:9" x14ac:dyDescent="0.2">
      <c r="A22" s="30">
        <v>3</v>
      </c>
      <c r="B22" s="29" t="s">
        <v>18</v>
      </c>
      <c r="C22" s="30" t="s">
        <v>66</v>
      </c>
      <c r="D22" s="30">
        <v>4</v>
      </c>
      <c r="E22" s="31">
        <v>500000</v>
      </c>
      <c r="F22" s="32">
        <f t="shared" si="1"/>
        <v>2000000</v>
      </c>
      <c r="G22" s="29"/>
      <c r="H22" s="29"/>
      <c r="I22" s="29"/>
    </row>
    <row r="23" spans="1:9" x14ac:dyDescent="0.2">
      <c r="A23" s="30">
        <v>4</v>
      </c>
      <c r="B23" s="29" t="s">
        <v>19</v>
      </c>
      <c r="C23" s="30" t="s">
        <v>66</v>
      </c>
      <c r="D23" s="30">
        <v>3</v>
      </c>
      <c r="E23" s="31">
        <v>200000</v>
      </c>
      <c r="F23" s="32">
        <f t="shared" si="1"/>
        <v>600000</v>
      </c>
      <c r="G23" s="29"/>
      <c r="H23" s="29"/>
      <c r="I23" s="29"/>
    </row>
    <row r="24" spans="1:9" x14ac:dyDescent="0.2">
      <c r="A24" s="30">
        <v>5</v>
      </c>
      <c r="B24" s="29" t="s">
        <v>12</v>
      </c>
      <c r="C24" s="30" t="s">
        <v>66</v>
      </c>
      <c r="D24" s="30">
        <v>1</v>
      </c>
      <c r="E24" s="31">
        <v>100000</v>
      </c>
      <c r="F24" s="32">
        <f t="shared" si="1"/>
        <v>100000</v>
      </c>
      <c r="G24" s="29"/>
      <c r="H24" s="29"/>
      <c r="I24" s="29"/>
    </row>
    <row r="25" spans="1:9" x14ac:dyDescent="0.2">
      <c r="A25" s="30">
        <v>6</v>
      </c>
      <c r="B25" s="29" t="s">
        <v>13</v>
      </c>
      <c r="C25" s="30" t="s">
        <v>66</v>
      </c>
      <c r="D25" s="30">
        <v>1</v>
      </c>
      <c r="E25" s="31">
        <v>1000000</v>
      </c>
      <c r="F25" s="32">
        <f t="shared" si="1"/>
        <v>1000000</v>
      </c>
      <c r="G25" s="29"/>
      <c r="H25" s="29"/>
      <c r="I25" s="29"/>
    </row>
    <row r="26" spans="1:9" x14ac:dyDescent="0.2">
      <c r="A26" s="30">
        <v>7</v>
      </c>
      <c r="B26" s="29" t="s">
        <v>14</v>
      </c>
      <c r="C26" s="30" t="s">
        <v>66</v>
      </c>
      <c r="D26" s="30">
        <v>1</v>
      </c>
      <c r="E26" s="31">
        <v>1000000</v>
      </c>
      <c r="F26" s="32">
        <f t="shared" si="1"/>
        <v>1000000</v>
      </c>
      <c r="G26" s="29"/>
      <c r="H26" s="29"/>
      <c r="I26" s="29"/>
    </row>
    <row r="27" spans="1:9" x14ac:dyDescent="0.2">
      <c r="A27" s="30">
        <v>8</v>
      </c>
      <c r="B27" s="29" t="s">
        <v>54</v>
      </c>
      <c r="C27" s="30" t="s">
        <v>66</v>
      </c>
      <c r="D27" s="30">
        <v>2</v>
      </c>
      <c r="E27" s="31">
        <v>75000</v>
      </c>
      <c r="F27" s="32">
        <f t="shared" si="1"/>
        <v>150000</v>
      </c>
      <c r="G27" s="29"/>
      <c r="H27" s="29"/>
      <c r="I27" s="29"/>
    </row>
    <row r="28" spans="1:9" x14ac:dyDescent="0.2">
      <c r="A28" s="30">
        <v>9</v>
      </c>
      <c r="B28" s="29" t="s">
        <v>15</v>
      </c>
      <c r="C28" s="30" t="s">
        <v>66</v>
      </c>
      <c r="D28" s="30">
        <v>1</v>
      </c>
      <c r="E28" s="31">
        <v>100000</v>
      </c>
      <c r="F28" s="32">
        <f t="shared" si="1"/>
        <v>100000</v>
      </c>
      <c r="G28" s="29"/>
      <c r="H28" s="29"/>
      <c r="I28" s="29"/>
    </row>
    <row r="29" spans="1:9" x14ac:dyDescent="0.2">
      <c r="A29" s="30">
        <v>10</v>
      </c>
      <c r="B29" s="29" t="s">
        <v>28</v>
      </c>
      <c r="C29" s="30"/>
      <c r="D29" s="30"/>
      <c r="E29" s="31"/>
      <c r="F29" s="32"/>
      <c r="G29" s="29"/>
      <c r="H29" s="29"/>
      <c r="I29" s="29"/>
    </row>
    <row r="30" spans="1:9" x14ac:dyDescent="0.2">
      <c r="A30" s="30"/>
      <c r="B30" s="33" t="s">
        <v>32</v>
      </c>
      <c r="C30" s="30" t="s">
        <v>66</v>
      </c>
      <c r="D30" s="30">
        <v>10</v>
      </c>
      <c r="E30" s="31">
        <v>8000</v>
      </c>
      <c r="F30" s="32">
        <f t="shared" si="1"/>
        <v>80000</v>
      </c>
      <c r="G30" s="29"/>
      <c r="H30" s="29"/>
      <c r="I30" s="29"/>
    </row>
    <row r="31" spans="1:9" x14ac:dyDescent="0.2">
      <c r="A31" s="30"/>
      <c r="B31" s="33" t="s">
        <v>29</v>
      </c>
      <c r="C31" s="30" t="s">
        <v>66</v>
      </c>
      <c r="D31" s="30">
        <v>10</v>
      </c>
      <c r="E31" s="31">
        <v>8000</v>
      </c>
      <c r="F31" s="32">
        <f t="shared" si="1"/>
        <v>80000</v>
      </c>
      <c r="G31" s="29"/>
      <c r="H31" s="29"/>
      <c r="I31" s="29"/>
    </row>
    <row r="32" spans="1:9" x14ac:dyDescent="0.2">
      <c r="A32" s="30"/>
      <c r="B32" s="33" t="s">
        <v>30</v>
      </c>
      <c r="C32" s="30" t="s">
        <v>66</v>
      </c>
      <c r="D32" s="30">
        <v>10</v>
      </c>
      <c r="E32" s="31">
        <v>8000</v>
      </c>
      <c r="F32" s="32">
        <f t="shared" si="1"/>
        <v>80000</v>
      </c>
      <c r="G32" s="29"/>
      <c r="H32" s="29"/>
      <c r="I32" s="29"/>
    </row>
    <row r="33" spans="1:9" x14ac:dyDescent="0.2">
      <c r="A33" s="30"/>
      <c r="B33" s="33" t="s">
        <v>31</v>
      </c>
      <c r="C33" s="30" t="s">
        <v>66</v>
      </c>
      <c r="D33" s="30">
        <v>10</v>
      </c>
      <c r="E33" s="31">
        <v>8000</v>
      </c>
      <c r="F33" s="32">
        <f t="shared" si="1"/>
        <v>80000</v>
      </c>
      <c r="G33" s="29"/>
      <c r="H33" s="29"/>
      <c r="I33" s="29"/>
    </row>
    <row r="34" spans="1:9" x14ac:dyDescent="0.2">
      <c r="A34" s="30">
        <v>11</v>
      </c>
      <c r="B34" s="29" t="s">
        <v>33</v>
      </c>
      <c r="C34" s="30" t="s">
        <v>67</v>
      </c>
      <c r="D34" s="30">
        <v>2</v>
      </c>
      <c r="E34" s="31">
        <v>40000</v>
      </c>
      <c r="F34" s="32">
        <f t="shared" si="1"/>
        <v>80000</v>
      </c>
      <c r="G34" s="29"/>
      <c r="H34" s="29"/>
      <c r="I34" s="29"/>
    </row>
    <row r="35" spans="1:9" x14ac:dyDescent="0.2">
      <c r="A35" s="30">
        <v>12</v>
      </c>
      <c r="B35" s="29" t="s">
        <v>37</v>
      </c>
      <c r="C35" s="30" t="s">
        <v>68</v>
      </c>
      <c r="D35" s="30">
        <v>1</v>
      </c>
      <c r="E35" s="31">
        <v>20000</v>
      </c>
      <c r="F35" s="32">
        <f t="shared" si="1"/>
        <v>20000</v>
      </c>
      <c r="G35" s="29"/>
      <c r="H35" s="29"/>
      <c r="I35" s="29"/>
    </row>
    <row r="36" spans="1:9" x14ac:dyDescent="0.2">
      <c r="A36" s="30">
        <v>13</v>
      </c>
      <c r="B36" s="29" t="s">
        <v>38</v>
      </c>
      <c r="C36" s="30" t="s">
        <v>68</v>
      </c>
      <c r="D36" s="30">
        <v>1</v>
      </c>
      <c r="E36" s="31">
        <v>20000</v>
      </c>
      <c r="F36" s="32">
        <f t="shared" si="1"/>
        <v>20000</v>
      </c>
      <c r="G36" s="29"/>
      <c r="H36" s="29"/>
      <c r="I36" s="29"/>
    </row>
    <row r="37" spans="1:9" x14ac:dyDescent="0.2">
      <c r="A37" s="30">
        <v>14</v>
      </c>
      <c r="B37" s="29" t="s">
        <v>39</v>
      </c>
      <c r="C37" s="30" t="s">
        <v>66</v>
      </c>
      <c r="D37" s="30">
        <v>2</v>
      </c>
      <c r="E37" s="31">
        <v>5000</v>
      </c>
      <c r="F37" s="32">
        <f t="shared" si="1"/>
        <v>10000</v>
      </c>
      <c r="G37" s="29"/>
      <c r="H37" s="29"/>
      <c r="I37" s="29"/>
    </row>
    <row r="38" spans="1:9" x14ac:dyDescent="0.2">
      <c r="A38" s="30">
        <v>15</v>
      </c>
      <c r="B38" s="29" t="s">
        <v>40</v>
      </c>
      <c r="C38" s="30" t="s">
        <v>66</v>
      </c>
      <c r="D38" s="30">
        <v>5</v>
      </c>
      <c r="E38" s="31">
        <v>2500</v>
      </c>
      <c r="F38" s="32">
        <f t="shared" si="1"/>
        <v>12500</v>
      </c>
      <c r="G38" s="29"/>
      <c r="H38" s="29"/>
      <c r="I38" s="29"/>
    </row>
    <row r="39" spans="1:9" x14ac:dyDescent="0.2">
      <c r="A39" s="30">
        <v>16</v>
      </c>
      <c r="B39" s="29" t="s">
        <v>41</v>
      </c>
      <c r="C39" s="30" t="s">
        <v>66</v>
      </c>
      <c r="D39" s="30">
        <v>2</v>
      </c>
      <c r="E39" s="31">
        <v>10000</v>
      </c>
      <c r="F39" s="32">
        <f t="shared" si="1"/>
        <v>20000</v>
      </c>
      <c r="G39" s="29"/>
      <c r="H39" s="29"/>
      <c r="I39" s="29"/>
    </row>
    <row r="40" spans="1:9" x14ac:dyDescent="0.2">
      <c r="A40" s="30">
        <v>17</v>
      </c>
      <c r="B40" s="29" t="s">
        <v>42</v>
      </c>
      <c r="C40" s="30" t="s">
        <v>66</v>
      </c>
      <c r="D40" s="30">
        <v>2</v>
      </c>
      <c r="E40" s="31">
        <v>5000</v>
      </c>
      <c r="F40" s="32">
        <f t="shared" si="1"/>
        <v>10000</v>
      </c>
      <c r="G40" s="29"/>
      <c r="H40" s="29"/>
      <c r="I40" s="29"/>
    </row>
    <row r="41" spans="1:9" x14ac:dyDescent="0.2">
      <c r="A41" s="30">
        <v>18</v>
      </c>
      <c r="B41" s="29" t="s">
        <v>52</v>
      </c>
      <c r="C41" s="30" t="s">
        <v>66</v>
      </c>
      <c r="D41" s="30">
        <v>5</v>
      </c>
      <c r="E41" s="31">
        <v>10000</v>
      </c>
      <c r="F41" s="32">
        <f t="shared" si="1"/>
        <v>50000</v>
      </c>
      <c r="G41" s="29"/>
      <c r="H41" s="29"/>
      <c r="I41" s="29"/>
    </row>
    <row r="42" spans="1:9" x14ac:dyDescent="0.2">
      <c r="A42" s="30">
        <v>19</v>
      </c>
      <c r="B42" s="29" t="s">
        <v>53</v>
      </c>
      <c r="C42" s="30" t="s">
        <v>66</v>
      </c>
      <c r="D42" s="30">
        <v>2</v>
      </c>
      <c r="E42" s="31">
        <v>200000</v>
      </c>
      <c r="F42" s="32">
        <f t="shared" si="1"/>
        <v>400000</v>
      </c>
      <c r="G42" s="29"/>
      <c r="H42" s="29"/>
      <c r="I42" s="29"/>
    </row>
    <row r="43" spans="1:9" x14ac:dyDescent="0.2">
      <c r="A43" s="30">
        <v>20</v>
      </c>
      <c r="B43" s="29" t="s">
        <v>60</v>
      </c>
      <c r="C43" s="30" t="s">
        <v>68</v>
      </c>
      <c r="D43" s="30">
        <v>2</v>
      </c>
      <c r="E43" s="31">
        <v>20000</v>
      </c>
      <c r="F43" s="32">
        <f t="shared" si="1"/>
        <v>40000</v>
      </c>
      <c r="G43" s="29"/>
      <c r="H43" s="29"/>
      <c r="I43" s="29"/>
    </row>
    <row r="44" spans="1:9" x14ac:dyDescent="0.2">
      <c r="A44" s="30">
        <v>21</v>
      </c>
      <c r="B44" s="29"/>
      <c r="C44" s="30"/>
      <c r="D44" s="30"/>
      <c r="E44" s="31"/>
      <c r="F44" s="32">
        <f t="shared" si="1"/>
        <v>0</v>
      </c>
      <c r="G44" s="29"/>
      <c r="H44" s="29"/>
      <c r="I44" s="29"/>
    </row>
    <row r="45" spans="1:9" x14ac:dyDescent="0.2">
      <c r="A45" s="30">
        <v>22</v>
      </c>
      <c r="B45" s="29"/>
      <c r="C45" s="30"/>
      <c r="D45" s="30"/>
      <c r="E45" s="31"/>
      <c r="F45" s="32">
        <f t="shared" si="1"/>
        <v>0</v>
      </c>
      <c r="G45" s="29"/>
      <c r="H45" s="29"/>
      <c r="I45" s="29"/>
    </row>
    <row r="46" spans="1:9" x14ac:dyDescent="0.2">
      <c r="A46" s="30">
        <v>23</v>
      </c>
      <c r="B46" s="29"/>
      <c r="C46" s="30"/>
      <c r="D46" s="30"/>
      <c r="E46" s="31"/>
      <c r="F46" s="32">
        <f t="shared" si="1"/>
        <v>0</v>
      </c>
      <c r="G46" s="29"/>
      <c r="H46" s="29"/>
      <c r="I46" s="29"/>
    </row>
    <row r="47" spans="1:9" x14ac:dyDescent="0.2">
      <c r="A47" s="30">
        <v>24</v>
      </c>
      <c r="B47" s="29"/>
      <c r="C47" s="30"/>
      <c r="D47" s="30"/>
      <c r="E47" s="31"/>
      <c r="F47" s="32">
        <f t="shared" si="1"/>
        <v>0</v>
      </c>
      <c r="G47" s="29"/>
      <c r="H47" s="29"/>
      <c r="I47" s="29"/>
    </row>
    <row r="48" spans="1:9" x14ac:dyDescent="0.2">
      <c r="A48" s="30">
        <v>25</v>
      </c>
      <c r="B48" s="29"/>
      <c r="C48" s="30"/>
      <c r="D48" s="30"/>
      <c r="E48" s="31"/>
      <c r="F48" s="32">
        <f t="shared" si="1"/>
        <v>0</v>
      </c>
      <c r="G48" s="29"/>
      <c r="H48" s="29"/>
      <c r="I48" s="29"/>
    </row>
    <row r="49" spans="1:9" x14ac:dyDescent="0.2">
      <c r="A49" s="30"/>
      <c r="B49" s="54" t="s">
        <v>70</v>
      </c>
      <c r="C49" s="54"/>
      <c r="D49" s="54"/>
      <c r="E49" s="54"/>
      <c r="F49" s="32">
        <f>SUM(F20:F48)</f>
        <v>10932500</v>
      </c>
      <c r="G49" s="29"/>
      <c r="H49" s="29"/>
      <c r="I49" s="29"/>
    </row>
    <row r="50" spans="1:9" x14ac:dyDescent="0.2">
      <c r="A50" s="30"/>
      <c r="B50" s="54" t="s">
        <v>78</v>
      </c>
      <c r="C50" s="54"/>
      <c r="D50" s="54"/>
      <c r="E50" s="54"/>
      <c r="F50" s="32"/>
      <c r="G50" s="29"/>
      <c r="H50" s="29"/>
      <c r="I50" s="29"/>
    </row>
    <row r="51" spans="1:9" x14ac:dyDescent="0.2">
      <c r="A51" s="30"/>
      <c r="B51" s="28"/>
      <c r="C51" s="28"/>
      <c r="D51" s="28"/>
      <c r="E51" s="28"/>
      <c r="F51" s="32"/>
      <c r="G51" s="29"/>
      <c r="H51" s="29"/>
      <c r="I51" s="29"/>
    </row>
    <row r="52" spans="1:9" x14ac:dyDescent="0.2">
      <c r="A52" s="27" t="s">
        <v>3</v>
      </c>
      <c r="B52" s="53" t="s">
        <v>22</v>
      </c>
      <c r="C52" s="53"/>
      <c r="D52" s="53"/>
      <c r="E52" s="53"/>
      <c r="F52" s="53"/>
      <c r="G52" s="28"/>
      <c r="H52" s="29"/>
      <c r="I52" s="29"/>
    </row>
    <row r="53" spans="1:9" x14ac:dyDescent="0.2">
      <c r="A53" s="30">
        <v>1</v>
      </c>
      <c r="B53" s="29" t="s">
        <v>21</v>
      </c>
      <c r="C53" s="30" t="s">
        <v>66</v>
      </c>
      <c r="D53" s="30">
        <v>1</v>
      </c>
      <c r="E53" s="31">
        <v>30000</v>
      </c>
      <c r="F53" s="32">
        <f t="shared" ref="F53:F70" si="2">D53*E53</f>
        <v>30000</v>
      </c>
      <c r="G53" s="29"/>
      <c r="H53" s="29"/>
      <c r="I53" s="29"/>
    </row>
    <row r="54" spans="1:9" x14ac:dyDescent="0.2">
      <c r="A54" s="30">
        <v>2</v>
      </c>
      <c r="B54" s="29" t="s">
        <v>20</v>
      </c>
      <c r="C54" s="30" t="s">
        <v>66</v>
      </c>
      <c r="D54" s="30">
        <v>1</v>
      </c>
      <c r="E54" s="31">
        <v>30000</v>
      </c>
      <c r="F54" s="32">
        <f t="shared" si="2"/>
        <v>30000</v>
      </c>
      <c r="G54" s="29"/>
      <c r="H54" s="29"/>
      <c r="I54" s="29"/>
    </row>
    <row r="55" spans="1:9" x14ac:dyDescent="0.2">
      <c r="A55" s="30">
        <v>3</v>
      </c>
      <c r="B55" s="29" t="s">
        <v>23</v>
      </c>
      <c r="C55" s="30" t="s">
        <v>66</v>
      </c>
      <c r="D55" s="30">
        <v>1</v>
      </c>
      <c r="E55" s="31">
        <v>70000</v>
      </c>
      <c r="F55" s="32">
        <f t="shared" si="2"/>
        <v>70000</v>
      </c>
      <c r="G55" s="29"/>
      <c r="H55" s="29"/>
      <c r="I55" s="29"/>
    </row>
    <row r="56" spans="1:9" x14ac:dyDescent="0.2">
      <c r="A56" s="30">
        <v>4</v>
      </c>
      <c r="B56" s="29" t="s">
        <v>24</v>
      </c>
      <c r="C56" s="30" t="s">
        <v>66</v>
      </c>
      <c r="D56" s="30">
        <v>1</v>
      </c>
      <c r="E56" s="31">
        <v>70000</v>
      </c>
      <c r="F56" s="32">
        <f t="shared" si="2"/>
        <v>70000</v>
      </c>
      <c r="G56" s="29"/>
      <c r="H56" s="29"/>
      <c r="I56" s="29"/>
    </row>
    <row r="57" spans="1:9" x14ac:dyDescent="0.2">
      <c r="A57" s="30">
        <v>5</v>
      </c>
      <c r="B57" s="29" t="s">
        <v>25</v>
      </c>
      <c r="C57" s="30" t="s">
        <v>66</v>
      </c>
      <c r="D57" s="30">
        <v>1</v>
      </c>
      <c r="E57" s="31">
        <v>200000</v>
      </c>
      <c r="F57" s="32">
        <f t="shared" si="2"/>
        <v>200000</v>
      </c>
      <c r="G57" s="29"/>
      <c r="H57" s="29"/>
      <c r="I57" s="29"/>
    </row>
    <row r="58" spans="1:9" x14ac:dyDescent="0.2">
      <c r="A58" s="30">
        <v>6</v>
      </c>
      <c r="B58" s="29" t="s">
        <v>26</v>
      </c>
      <c r="C58" s="30" t="s">
        <v>66</v>
      </c>
      <c r="D58" s="30">
        <v>1</v>
      </c>
      <c r="E58" s="31">
        <v>50000</v>
      </c>
      <c r="F58" s="32">
        <f t="shared" si="2"/>
        <v>50000</v>
      </c>
      <c r="G58" s="29"/>
      <c r="H58" s="29"/>
      <c r="I58" s="29"/>
    </row>
    <row r="59" spans="1:9" x14ac:dyDescent="0.2">
      <c r="A59" s="30">
        <v>7</v>
      </c>
      <c r="B59" s="29" t="s">
        <v>27</v>
      </c>
      <c r="C59" s="30" t="s">
        <v>66</v>
      </c>
      <c r="D59" s="30">
        <v>1</v>
      </c>
      <c r="E59" s="31">
        <v>400000</v>
      </c>
      <c r="F59" s="32">
        <f t="shared" si="2"/>
        <v>400000</v>
      </c>
      <c r="G59" s="29"/>
      <c r="H59" s="29"/>
      <c r="I59" s="29"/>
    </row>
    <row r="60" spans="1:9" x14ac:dyDescent="0.2">
      <c r="A60" s="30">
        <v>8</v>
      </c>
      <c r="B60" s="29" t="s">
        <v>34</v>
      </c>
      <c r="C60" s="30" t="s">
        <v>66</v>
      </c>
      <c r="D60" s="30">
        <v>1</v>
      </c>
      <c r="E60" s="31">
        <v>100000</v>
      </c>
      <c r="F60" s="32">
        <f t="shared" si="2"/>
        <v>100000</v>
      </c>
      <c r="G60" s="29"/>
      <c r="H60" s="29"/>
      <c r="I60" s="29"/>
    </row>
    <row r="61" spans="1:9" x14ac:dyDescent="0.2">
      <c r="A61" s="30">
        <v>9</v>
      </c>
      <c r="B61" s="29" t="s">
        <v>35</v>
      </c>
      <c r="C61" s="30" t="s">
        <v>66</v>
      </c>
      <c r="D61" s="30">
        <v>1</v>
      </c>
      <c r="E61" s="31">
        <v>3500000</v>
      </c>
      <c r="F61" s="32">
        <f t="shared" si="2"/>
        <v>3500000</v>
      </c>
      <c r="G61" s="29"/>
      <c r="H61" s="29"/>
      <c r="I61" s="29"/>
    </row>
    <row r="62" spans="1:9" x14ac:dyDescent="0.2">
      <c r="A62" s="30">
        <v>10</v>
      </c>
      <c r="B62" s="29" t="s">
        <v>44</v>
      </c>
      <c r="C62" s="30" t="s">
        <v>69</v>
      </c>
      <c r="D62" s="30">
        <v>1</v>
      </c>
      <c r="E62" s="31">
        <v>3000000</v>
      </c>
      <c r="F62" s="32">
        <f t="shared" si="2"/>
        <v>3000000</v>
      </c>
      <c r="G62" s="29"/>
      <c r="H62" s="29"/>
      <c r="I62" s="29"/>
    </row>
    <row r="63" spans="1:9" x14ac:dyDescent="0.2">
      <c r="A63" s="30">
        <v>11</v>
      </c>
      <c r="B63" s="29" t="s">
        <v>43</v>
      </c>
      <c r="C63" s="30" t="s">
        <v>69</v>
      </c>
      <c r="D63" s="30">
        <v>4</v>
      </c>
      <c r="E63" s="31">
        <v>10000</v>
      </c>
      <c r="F63" s="32">
        <f t="shared" si="2"/>
        <v>40000</v>
      </c>
      <c r="G63" s="29"/>
      <c r="H63" s="29"/>
      <c r="I63" s="29"/>
    </row>
    <row r="64" spans="1:9" x14ac:dyDescent="0.2">
      <c r="A64" s="30">
        <v>12</v>
      </c>
      <c r="B64" s="29" t="s">
        <v>55</v>
      </c>
      <c r="C64" s="30" t="s">
        <v>66</v>
      </c>
      <c r="D64" s="30">
        <v>2</v>
      </c>
      <c r="E64" s="31">
        <v>10000</v>
      </c>
      <c r="F64" s="32">
        <f t="shared" si="2"/>
        <v>20000</v>
      </c>
      <c r="G64" s="29"/>
      <c r="H64" s="29"/>
      <c r="I64" s="29"/>
    </row>
    <row r="65" spans="1:9" x14ac:dyDescent="0.2">
      <c r="A65" s="30">
        <v>13</v>
      </c>
      <c r="B65" s="29" t="s">
        <v>56</v>
      </c>
      <c r="C65" s="30" t="s">
        <v>66</v>
      </c>
      <c r="D65" s="30">
        <v>2</v>
      </c>
      <c r="E65" s="31">
        <v>10000</v>
      </c>
      <c r="F65" s="32">
        <f t="shared" si="2"/>
        <v>20000</v>
      </c>
      <c r="G65" s="29"/>
      <c r="H65" s="29"/>
      <c r="I65" s="29"/>
    </row>
    <row r="66" spans="1:9" x14ac:dyDescent="0.2">
      <c r="A66" s="30">
        <v>14</v>
      </c>
      <c r="B66" s="29" t="s">
        <v>57</v>
      </c>
      <c r="C66" s="30" t="s">
        <v>66</v>
      </c>
      <c r="D66" s="30">
        <v>20</v>
      </c>
      <c r="E66" s="31">
        <v>1000</v>
      </c>
      <c r="F66" s="32">
        <f t="shared" si="2"/>
        <v>20000</v>
      </c>
      <c r="G66" s="29"/>
      <c r="H66" s="29"/>
      <c r="I66" s="29"/>
    </row>
    <row r="67" spans="1:9" x14ac:dyDescent="0.2">
      <c r="A67" s="30">
        <v>15</v>
      </c>
      <c r="B67" s="29" t="s">
        <v>59</v>
      </c>
      <c r="C67" s="30" t="s">
        <v>66</v>
      </c>
      <c r="D67" s="30">
        <v>1</v>
      </c>
      <c r="E67" s="31">
        <v>10000</v>
      </c>
      <c r="F67" s="32">
        <f t="shared" si="2"/>
        <v>10000</v>
      </c>
      <c r="G67" s="29"/>
      <c r="H67" s="29"/>
      <c r="I67" s="29"/>
    </row>
    <row r="68" spans="1:9" x14ac:dyDescent="0.2">
      <c r="A68" s="30">
        <v>16</v>
      </c>
      <c r="B68" s="29" t="s">
        <v>58</v>
      </c>
      <c r="C68" s="30" t="s">
        <v>66</v>
      </c>
      <c r="D68" s="30">
        <v>1</v>
      </c>
      <c r="E68" s="31">
        <v>10000</v>
      </c>
      <c r="F68" s="32">
        <f t="shared" si="2"/>
        <v>10000</v>
      </c>
      <c r="G68" s="29"/>
      <c r="H68" s="29"/>
      <c r="I68" s="29"/>
    </row>
    <row r="69" spans="1:9" x14ac:dyDescent="0.2">
      <c r="A69" s="30">
        <v>17</v>
      </c>
      <c r="B69" s="29" t="s">
        <v>62</v>
      </c>
      <c r="C69" s="30" t="s">
        <v>66</v>
      </c>
      <c r="D69" s="30">
        <v>1</v>
      </c>
      <c r="E69" s="31">
        <v>50000</v>
      </c>
      <c r="F69" s="32">
        <f t="shared" si="2"/>
        <v>50000</v>
      </c>
      <c r="G69" s="29"/>
      <c r="H69" s="29"/>
      <c r="I69" s="29"/>
    </row>
    <row r="70" spans="1:9" x14ac:dyDescent="0.2">
      <c r="A70" s="30">
        <v>18</v>
      </c>
      <c r="B70" s="29" t="s">
        <v>61</v>
      </c>
      <c r="C70" s="30" t="s">
        <v>66</v>
      </c>
      <c r="D70" s="30">
        <v>1</v>
      </c>
      <c r="E70" s="31">
        <v>50000</v>
      </c>
      <c r="F70" s="32">
        <f t="shared" si="2"/>
        <v>50000</v>
      </c>
      <c r="G70" s="29"/>
      <c r="H70" s="29"/>
      <c r="I70" s="29"/>
    </row>
    <row r="71" spans="1:9" x14ac:dyDescent="0.2">
      <c r="A71" s="30">
        <v>19</v>
      </c>
      <c r="B71" s="29" t="s">
        <v>77</v>
      </c>
      <c r="C71" s="30" t="s">
        <v>66</v>
      </c>
      <c r="D71" s="30">
        <v>1</v>
      </c>
      <c r="E71" s="31">
        <v>100000</v>
      </c>
      <c r="F71" s="32">
        <f t="shared" ref="F71:F77" si="3">D71*E71</f>
        <v>100000</v>
      </c>
      <c r="G71" s="29"/>
      <c r="H71" s="29"/>
      <c r="I71" s="29"/>
    </row>
    <row r="72" spans="1:9" x14ac:dyDescent="0.2">
      <c r="A72" s="30">
        <v>20</v>
      </c>
      <c r="B72" s="29"/>
      <c r="C72" s="30"/>
      <c r="D72" s="30"/>
      <c r="E72" s="31"/>
      <c r="F72" s="32">
        <f t="shared" si="3"/>
        <v>0</v>
      </c>
      <c r="G72" s="29"/>
      <c r="H72" s="29"/>
      <c r="I72" s="29"/>
    </row>
    <row r="73" spans="1:9" x14ac:dyDescent="0.2">
      <c r="A73" s="30">
        <v>21</v>
      </c>
      <c r="B73" s="29"/>
      <c r="C73" s="30"/>
      <c r="D73" s="30"/>
      <c r="E73" s="31"/>
      <c r="F73" s="32">
        <f t="shared" si="3"/>
        <v>0</v>
      </c>
      <c r="G73" s="29"/>
      <c r="H73" s="29"/>
      <c r="I73" s="29"/>
    </row>
    <row r="74" spans="1:9" x14ac:dyDescent="0.2">
      <c r="A74" s="30">
        <v>22</v>
      </c>
      <c r="B74" s="29"/>
      <c r="C74" s="30"/>
      <c r="D74" s="30"/>
      <c r="E74" s="31"/>
      <c r="F74" s="32">
        <f t="shared" si="3"/>
        <v>0</v>
      </c>
      <c r="G74" s="29"/>
      <c r="H74" s="29"/>
      <c r="I74" s="29"/>
    </row>
    <row r="75" spans="1:9" x14ac:dyDescent="0.2">
      <c r="A75" s="30">
        <v>23</v>
      </c>
      <c r="B75" s="29"/>
      <c r="C75" s="30"/>
      <c r="D75" s="30"/>
      <c r="E75" s="31"/>
      <c r="F75" s="32">
        <f t="shared" si="3"/>
        <v>0</v>
      </c>
      <c r="G75" s="29"/>
      <c r="H75" s="29"/>
      <c r="I75" s="29"/>
    </row>
    <row r="76" spans="1:9" x14ac:dyDescent="0.2">
      <c r="A76" s="30">
        <v>24</v>
      </c>
      <c r="B76" s="29"/>
      <c r="C76" s="30"/>
      <c r="D76" s="30"/>
      <c r="E76" s="31"/>
      <c r="F76" s="32">
        <f t="shared" si="3"/>
        <v>0</v>
      </c>
      <c r="G76" s="29"/>
      <c r="H76" s="29"/>
      <c r="I76" s="29"/>
    </row>
    <row r="77" spans="1:9" x14ac:dyDescent="0.2">
      <c r="A77" s="30">
        <v>25</v>
      </c>
      <c r="B77" s="29"/>
      <c r="C77" s="30"/>
      <c r="D77" s="30"/>
      <c r="E77" s="31"/>
      <c r="F77" s="32">
        <f t="shared" si="3"/>
        <v>0</v>
      </c>
      <c r="G77" s="29"/>
      <c r="H77" s="29"/>
      <c r="I77" s="29"/>
    </row>
    <row r="78" spans="1:9" x14ac:dyDescent="0.2">
      <c r="A78" s="30"/>
      <c r="B78" s="54" t="s">
        <v>70</v>
      </c>
      <c r="C78" s="54"/>
      <c r="D78" s="54"/>
      <c r="E78" s="54"/>
      <c r="F78" s="32">
        <f>SUM(F53:F77)</f>
        <v>7770000</v>
      </c>
      <c r="G78" s="29"/>
      <c r="H78" s="29"/>
      <c r="I78" s="29"/>
    </row>
    <row r="79" spans="1:9" x14ac:dyDescent="0.2">
      <c r="A79" s="30"/>
      <c r="B79" s="54" t="s">
        <v>78</v>
      </c>
      <c r="C79" s="54"/>
      <c r="D79" s="54"/>
      <c r="E79" s="54"/>
      <c r="F79" s="32"/>
      <c r="G79" s="29"/>
      <c r="H79" s="29"/>
      <c r="I79" s="29"/>
    </row>
    <row r="80" spans="1:9" x14ac:dyDescent="0.2">
      <c r="A80" s="30"/>
      <c r="B80" s="29"/>
      <c r="C80" s="30"/>
      <c r="D80" s="30"/>
      <c r="E80" s="31"/>
      <c r="F80" s="32"/>
      <c r="G80" s="29"/>
      <c r="H80" s="29"/>
      <c r="I80" s="29"/>
    </row>
    <row r="81" spans="1:9" x14ac:dyDescent="0.2">
      <c r="A81" s="30"/>
      <c r="B81" s="53" t="s">
        <v>71</v>
      </c>
      <c r="C81" s="53"/>
      <c r="D81" s="53"/>
      <c r="E81" s="53"/>
      <c r="F81" s="34">
        <f>F16+F49+F78</f>
        <v>36502500</v>
      </c>
      <c r="G81" s="29"/>
      <c r="H81" s="29"/>
      <c r="I81" s="29"/>
    </row>
    <row r="82" spans="1:9" s="36" customFormat="1" x14ac:dyDescent="0.2">
      <c r="A82" s="27"/>
      <c r="B82" s="53" t="s">
        <v>78</v>
      </c>
      <c r="C82" s="53"/>
      <c r="D82" s="53"/>
      <c r="E82" s="53"/>
      <c r="F82" s="34"/>
      <c r="G82" s="35"/>
      <c r="H82" s="35"/>
      <c r="I82" s="35"/>
    </row>
  </sheetData>
  <mergeCells count="17">
    <mergeCell ref="A1:C1"/>
    <mergeCell ref="B17:E17"/>
    <mergeCell ref="B50:E50"/>
    <mergeCell ref="B79:E79"/>
    <mergeCell ref="B82:E82"/>
    <mergeCell ref="B78:E78"/>
    <mergeCell ref="B81:E81"/>
    <mergeCell ref="A3:A4"/>
    <mergeCell ref="B3:B4"/>
    <mergeCell ref="C3:C4"/>
    <mergeCell ref="B5:F5"/>
    <mergeCell ref="G3:I3"/>
    <mergeCell ref="D3:F3"/>
    <mergeCell ref="B19:F19"/>
    <mergeCell ref="B52:F52"/>
    <mergeCell ref="B16:E16"/>
    <mergeCell ref="B49:E49"/>
  </mergeCells>
  <pageMargins left="0.51181102362204722" right="0.51181102362204722" top="0.55118110236220474" bottom="0.55118110236220474" header="0.31496062992125984" footer="0.31496062992125984"/>
  <pageSetup paperSize="9" orientation="landscape" horizontalDpi="4294967294" r:id="rId1"/>
  <headerFooter>
    <oddHeader>&amp;C
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Stok</vt:lpstr>
      <vt:lpstr>Anggaran VS Realisasi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yuda</dc:creator>
  <cp:lastModifiedBy>user</cp:lastModifiedBy>
  <cp:lastPrinted>2022-04-04T03:55:02Z</cp:lastPrinted>
  <dcterms:created xsi:type="dcterms:W3CDTF">2017-11-16T11:06:08Z</dcterms:created>
  <dcterms:modified xsi:type="dcterms:W3CDTF">2022-04-04T03:55:08Z</dcterms:modified>
</cp:coreProperties>
</file>