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240" tabRatio="500" activeTab="3"/>
  </bookViews>
  <sheets>
    <sheet name="Sheet1" sheetId="1" r:id="rId1"/>
    <sheet name="Sheet2" sheetId="2" r:id="rId2"/>
    <sheet name="Sheet3" sheetId="3" r:id="rId3"/>
    <sheet name="bground subtrac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4" l="1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K5" i="4"/>
  <c r="J5" i="4"/>
  <c r="I5" i="4"/>
  <c r="C6" i="4"/>
  <c r="C8" i="4"/>
  <c r="O337" i="3"/>
  <c r="P337" i="3"/>
  <c r="Q337" i="3"/>
  <c r="N337" i="3"/>
  <c r="N3" i="3"/>
  <c r="O3" i="3"/>
  <c r="P3" i="3"/>
  <c r="Q3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N143" i="3"/>
  <c r="O143" i="3"/>
  <c r="P143" i="3"/>
  <c r="Q143" i="3"/>
  <c r="N144" i="3"/>
  <c r="O144" i="3"/>
  <c r="P144" i="3"/>
  <c r="Q144" i="3"/>
  <c r="N145" i="3"/>
  <c r="O145" i="3"/>
  <c r="P145" i="3"/>
  <c r="Q145" i="3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90" i="3"/>
  <c r="O190" i="3"/>
  <c r="P190" i="3"/>
  <c r="Q190" i="3"/>
  <c r="N191" i="3"/>
  <c r="O191" i="3"/>
  <c r="P191" i="3"/>
  <c r="Q191" i="3"/>
  <c r="N192" i="3"/>
  <c r="O192" i="3"/>
  <c r="P192" i="3"/>
  <c r="Q192" i="3"/>
  <c r="N193" i="3"/>
  <c r="O193" i="3"/>
  <c r="P193" i="3"/>
  <c r="Q193" i="3"/>
  <c r="N194" i="3"/>
  <c r="O194" i="3"/>
  <c r="P194" i="3"/>
  <c r="Q194" i="3"/>
  <c r="N195" i="3"/>
  <c r="O195" i="3"/>
  <c r="P195" i="3"/>
  <c r="Q195" i="3"/>
  <c r="N196" i="3"/>
  <c r="O196" i="3"/>
  <c r="P196" i="3"/>
  <c r="Q196" i="3"/>
  <c r="N197" i="3"/>
  <c r="O197" i="3"/>
  <c r="P197" i="3"/>
  <c r="Q197" i="3"/>
  <c r="N198" i="3"/>
  <c r="O198" i="3"/>
  <c r="P198" i="3"/>
  <c r="Q198" i="3"/>
  <c r="N199" i="3"/>
  <c r="O199" i="3"/>
  <c r="P199" i="3"/>
  <c r="Q199" i="3"/>
  <c r="N200" i="3"/>
  <c r="O200" i="3"/>
  <c r="P200" i="3"/>
  <c r="Q200" i="3"/>
  <c r="N201" i="3"/>
  <c r="O201" i="3"/>
  <c r="P201" i="3"/>
  <c r="Q201" i="3"/>
  <c r="N202" i="3"/>
  <c r="O202" i="3"/>
  <c r="P202" i="3"/>
  <c r="Q202" i="3"/>
  <c r="N203" i="3"/>
  <c r="O203" i="3"/>
  <c r="P203" i="3"/>
  <c r="Q203" i="3"/>
  <c r="N204" i="3"/>
  <c r="O204" i="3"/>
  <c r="P204" i="3"/>
  <c r="Q204" i="3"/>
  <c r="N205" i="3"/>
  <c r="O205" i="3"/>
  <c r="P205" i="3"/>
  <c r="Q205" i="3"/>
  <c r="N206" i="3"/>
  <c r="O206" i="3"/>
  <c r="P206" i="3"/>
  <c r="Q206" i="3"/>
  <c r="N207" i="3"/>
  <c r="O207" i="3"/>
  <c r="P207" i="3"/>
  <c r="Q207" i="3"/>
  <c r="N208" i="3"/>
  <c r="O208" i="3"/>
  <c r="P208" i="3"/>
  <c r="Q208" i="3"/>
  <c r="N209" i="3"/>
  <c r="O209" i="3"/>
  <c r="P209" i="3"/>
  <c r="Q209" i="3"/>
  <c r="N210" i="3"/>
  <c r="O210" i="3"/>
  <c r="P210" i="3"/>
  <c r="Q210" i="3"/>
  <c r="N211" i="3"/>
  <c r="O211" i="3"/>
  <c r="P211" i="3"/>
  <c r="Q211" i="3"/>
  <c r="N212" i="3"/>
  <c r="O212" i="3"/>
  <c r="P212" i="3"/>
  <c r="Q212" i="3"/>
  <c r="N213" i="3"/>
  <c r="O213" i="3"/>
  <c r="P213" i="3"/>
  <c r="Q213" i="3"/>
  <c r="N214" i="3"/>
  <c r="O214" i="3"/>
  <c r="P214" i="3"/>
  <c r="Q214" i="3"/>
  <c r="N215" i="3"/>
  <c r="O215" i="3"/>
  <c r="P215" i="3"/>
  <c r="Q215" i="3"/>
  <c r="N216" i="3"/>
  <c r="O216" i="3"/>
  <c r="P216" i="3"/>
  <c r="Q216" i="3"/>
  <c r="N217" i="3"/>
  <c r="O217" i="3"/>
  <c r="P217" i="3"/>
  <c r="Q217" i="3"/>
  <c r="N218" i="3"/>
  <c r="O218" i="3"/>
  <c r="P218" i="3"/>
  <c r="Q218" i="3"/>
  <c r="N219" i="3"/>
  <c r="O219" i="3"/>
  <c r="P219" i="3"/>
  <c r="Q219" i="3"/>
  <c r="N220" i="3"/>
  <c r="O220" i="3"/>
  <c r="P220" i="3"/>
  <c r="Q220" i="3"/>
  <c r="N221" i="3"/>
  <c r="O221" i="3"/>
  <c r="P221" i="3"/>
  <c r="Q221" i="3"/>
  <c r="N222" i="3"/>
  <c r="O222" i="3"/>
  <c r="P222" i="3"/>
  <c r="Q222" i="3"/>
  <c r="N223" i="3"/>
  <c r="O223" i="3"/>
  <c r="P223" i="3"/>
  <c r="Q223" i="3"/>
  <c r="N224" i="3"/>
  <c r="O224" i="3"/>
  <c r="P224" i="3"/>
  <c r="Q224" i="3"/>
  <c r="N225" i="3"/>
  <c r="O225" i="3"/>
  <c r="P225" i="3"/>
  <c r="Q225" i="3"/>
  <c r="N226" i="3"/>
  <c r="O226" i="3"/>
  <c r="P226" i="3"/>
  <c r="Q226" i="3"/>
  <c r="N227" i="3"/>
  <c r="O227" i="3"/>
  <c r="P227" i="3"/>
  <c r="Q227" i="3"/>
  <c r="N228" i="3"/>
  <c r="O228" i="3"/>
  <c r="P228" i="3"/>
  <c r="Q228" i="3"/>
  <c r="N229" i="3"/>
  <c r="O229" i="3"/>
  <c r="P229" i="3"/>
  <c r="Q229" i="3"/>
  <c r="N230" i="3"/>
  <c r="O230" i="3"/>
  <c r="P230" i="3"/>
  <c r="Q230" i="3"/>
  <c r="N231" i="3"/>
  <c r="O231" i="3"/>
  <c r="P231" i="3"/>
  <c r="Q231" i="3"/>
  <c r="N232" i="3"/>
  <c r="O232" i="3"/>
  <c r="P232" i="3"/>
  <c r="Q232" i="3"/>
  <c r="N233" i="3"/>
  <c r="O233" i="3"/>
  <c r="P233" i="3"/>
  <c r="Q233" i="3"/>
  <c r="N234" i="3"/>
  <c r="O234" i="3"/>
  <c r="P234" i="3"/>
  <c r="Q234" i="3"/>
  <c r="N235" i="3"/>
  <c r="O235" i="3"/>
  <c r="P235" i="3"/>
  <c r="Q235" i="3"/>
  <c r="N236" i="3"/>
  <c r="O236" i="3"/>
  <c r="P236" i="3"/>
  <c r="Q236" i="3"/>
  <c r="N237" i="3"/>
  <c r="O237" i="3"/>
  <c r="P237" i="3"/>
  <c r="Q237" i="3"/>
  <c r="N238" i="3"/>
  <c r="O238" i="3"/>
  <c r="P238" i="3"/>
  <c r="Q238" i="3"/>
  <c r="N239" i="3"/>
  <c r="O239" i="3"/>
  <c r="P239" i="3"/>
  <c r="Q239" i="3"/>
  <c r="N240" i="3"/>
  <c r="O240" i="3"/>
  <c r="P240" i="3"/>
  <c r="Q240" i="3"/>
  <c r="N241" i="3"/>
  <c r="O241" i="3"/>
  <c r="P241" i="3"/>
  <c r="Q241" i="3"/>
  <c r="N242" i="3"/>
  <c r="O242" i="3"/>
  <c r="P242" i="3"/>
  <c r="Q242" i="3"/>
  <c r="N243" i="3"/>
  <c r="O243" i="3"/>
  <c r="P243" i="3"/>
  <c r="Q243" i="3"/>
  <c r="N244" i="3"/>
  <c r="O244" i="3"/>
  <c r="P244" i="3"/>
  <c r="Q244" i="3"/>
  <c r="N245" i="3"/>
  <c r="O245" i="3"/>
  <c r="P245" i="3"/>
  <c r="Q245" i="3"/>
  <c r="N246" i="3"/>
  <c r="O246" i="3"/>
  <c r="P246" i="3"/>
  <c r="Q246" i="3"/>
  <c r="N247" i="3"/>
  <c r="O247" i="3"/>
  <c r="P247" i="3"/>
  <c r="Q247" i="3"/>
  <c r="N248" i="3"/>
  <c r="O248" i="3"/>
  <c r="P248" i="3"/>
  <c r="Q248" i="3"/>
  <c r="N249" i="3"/>
  <c r="O249" i="3"/>
  <c r="P249" i="3"/>
  <c r="Q249" i="3"/>
  <c r="N250" i="3"/>
  <c r="O250" i="3"/>
  <c r="P250" i="3"/>
  <c r="Q250" i="3"/>
  <c r="N251" i="3"/>
  <c r="O251" i="3"/>
  <c r="P251" i="3"/>
  <c r="Q251" i="3"/>
  <c r="N252" i="3"/>
  <c r="O252" i="3"/>
  <c r="P252" i="3"/>
  <c r="Q252" i="3"/>
  <c r="N253" i="3"/>
  <c r="O253" i="3"/>
  <c r="P253" i="3"/>
  <c r="Q253" i="3"/>
  <c r="N254" i="3"/>
  <c r="O254" i="3"/>
  <c r="P254" i="3"/>
  <c r="Q254" i="3"/>
  <c r="N255" i="3"/>
  <c r="O255" i="3"/>
  <c r="P255" i="3"/>
  <c r="Q255" i="3"/>
  <c r="N256" i="3"/>
  <c r="O256" i="3"/>
  <c r="P256" i="3"/>
  <c r="Q256" i="3"/>
  <c r="N257" i="3"/>
  <c r="O257" i="3"/>
  <c r="P257" i="3"/>
  <c r="Q257" i="3"/>
  <c r="N258" i="3"/>
  <c r="O258" i="3"/>
  <c r="P258" i="3"/>
  <c r="Q258" i="3"/>
  <c r="N259" i="3"/>
  <c r="O259" i="3"/>
  <c r="P259" i="3"/>
  <c r="Q259" i="3"/>
  <c r="N260" i="3"/>
  <c r="O260" i="3"/>
  <c r="P260" i="3"/>
  <c r="Q260" i="3"/>
  <c r="N261" i="3"/>
  <c r="O261" i="3"/>
  <c r="P261" i="3"/>
  <c r="Q261" i="3"/>
  <c r="N262" i="3"/>
  <c r="O262" i="3"/>
  <c r="P262" i="3"/>
  <c r="Q262" i="3"/>
  <c r="N263" i="3"/>
  <c r="O263" i="3"/>
  <c r="P263" i="3"/>
  <c r="Q263" i="3"/>
  <c r="N264" i="3"/>
  <c r="O264" i="3"/>
  <c r="P264" i="3"/>
  <c r="Q264" i="3"/>
  <c r="N265" i="3"/>
  <c r="O265" i="3"/>
  <c r="P265" i="3"/>
  <c r="Q265" i="3"/>
  <c r="N266" i="3"/>
  <c r="O266" i="3"/>
  <c r="P266" i="3"/>
  <c r="Q266" i="3"/>
  <c r="N267" i="3"/>
  <c r="O267" i="3"/>
  <c r="P267" i="3"/>
  <c r="Q267" i="3"/>
  <c r="N268" i="3"/>
  <c r="O268" i="3"/>
  <c r="P268" i="3"/>
  <c r="Q268" i="3"/>
  <c r="N269" i="3"/>
  <c r="O269" i="3"/>
  <c r="P269" i="3"/>
  <c r="Q269" i="3"/>
  <c r="N270" i="3"/>
  <c r="O270" i="3"/>
  <c r="P270" i="3"/>
  <c r="Q270" i="3"/>
  <c r="N271" i="3"/>
  <c r="O271" i="3"/>
  <c r="P271" i="3"/>
  <c r="Q271" i="3"/>
  <c r="N272" i="3"/>
  <c r="O272" i="3"/>
  <c r="P272" i="3"/>
  <c r="Q272" i="3"/>
  <c r="N273" i="3"/>
  <c r="O273" i="3"/>
  <c r="P273" i="3"/>
  <c r="Q273" i="3"/>
  <c r="N274" i="3"/>
  <c r="O274" i="3"/>
  <c r="P274" i="3"/>
  <c r="Q274" i="3"/>
  <c r="N275" i="3"/>
  <c r="O275" i="3"/>
  <c r="P275" i="3"/>
  <c r="Q275" i="3"/>
  <c r="N276" i="3"/>
  <c r="O276" i="3"/>
  <c r="P276" i="3"/>
  <c r="Q276" i="3"/>
  <c r="N277" i="3"/>
  <c r="O277" i="3"/>
  <c r="P277" i="3"/>
  <c r="Q277" i="3"/>
  <c r="N278" i="3"/>
  <c r="O278" i="3"/>
  <c r="P278" i="3"/>
  <c r="Q278" i="3"/>
  <c r="N279" i="3"/>
  <c r="O279" i="3"/>
  <c r="P279" i="3"/>
  <c r="Q279" i="3"/>
  <c r="N280" i="3"/>
  <c r="O280" i="3"/>
  <c r="P280" i="3"/>
  <c r="Q280" i="3"/>
  <c r="N281" i="3"/>
  <c r="O281" i="3"/>
  <c r="P281" i="3"/>
  <c r="Q281" i="3"/>
  <c r="N282" i="3"/>
  <c r="O282" i="3"/>
  <c r="P282" i="3"/>
  <c r="Q282" i="3"/>
  <c r="N283" i="3"/>
  <c r="O283" i="3"/>
  <c r="P283" i="3"/>
  <c r="Q283" i="3"/>
  <c r="N284" i="3"/>
  <c r="O284" i="3"/>
  <c r="P284" i="3"/>
  <c r="Q284" i="3"/>
  <c r="N285" i="3"/>
  <c r="O285" i="3"/>
  <c r="P285" i="3"/>
  <c r="Q285" i="3"/>
  <c r="N286" i="3"/>
  <c r="O286" i="3"/>
  <c r="P286" i="3"/>
  <c r="Q286" i="3"/>
  <c r="N287" i="3"/>
  <c r="O287" i="3"/>
  <c r="P287" i="3"/>
  <c r="Q287" i="3"/>
  <c r="N288" i="3"/>
  <c r="O288" i="3"/>
  <c r="P288" i="3"/>
  <c r="Q288" i="3"/>
  <c r="N289" i="3"/>
  <c r="O289" i="3"/>
  <c r="P289" i="3"/>
  <c r="Q289" i="3"/>
  <c r="N290" i="3"/>
  <c r="O290" i="3"/>
  <c r="P290" i="3"/>
  <c r="Q290" i="3"/>
  <c r="N291" i="3"/>
  <c r="O291" i="3"/>
  <c r="P291" i="3"/>
  <c r="Q291" i="3"/>
  <c r="N292" i="3"/>
  <c r="O292" i="3"/>
  <c r="P292" i="3"/>
  <c r="Q292" i="3"/>
  <c r="N293" i="3"/>
  <c r="O293" i="3"/>
  <c r="P293" i="3"/>
  <c r="Q293" i="3"/>
  <c r="N294" i="3"/>
  <c r="O294" i="3"/>
  <c r="P294" i="3"/>
  <c r="Q294" i="3"/>
  <c r="N295" i="3"/>
  <c r="O295" i="3"/>
  <c r="P295" i="3"/>
  <c r="Q295" i="3"/>
  <c r="N296" i="3"/>
  <c r="O296" i="3"/>
  <c r="P296" i="3"/>
  <c r="Q296" i="3"/>
  <c r="N297" i="3"/>
  <c r="O297" i="3"/>
  <c r="P297" i="3"/>
  <c r="Q297" i="3"/>
  <c r="N298" i="3"/>
  <c r="O298" i="3"/>
  <c r="P298" i="3"/>
  <c r="Q298" i="3"/>
  <c r="N299" i="3"/>
  <c r="O299" i="3"/>
  <c r="P299" i="3"/>
  <c r="Q299" i="3"/>
  <c r="N300" i="3"/>
  <c r="O300" i="3"/>
  <c r="P300" i="3"/>
  <c r="Q300" i="3"/>
  <c r="N301" i="3"/>
  <c r="O301" i="3"/>
  <c r="P301" i="3"/>
  <c r="Q301" i="3"/>
  <c r="N302" i="3"/>
  <c r="O302" i="3"/>
  <c r="P302" i="3"/>
  <c r="Q302" i="3"/>
  <c r="N303" i="3"/>
  <c r="O303" i="3"/>
  <c r="P303" i="3"/>
  <c r="Q303" i="3"/>
  <c r="N304" i="3"/>
  <c r="O304" i="3"/>
  <c r="P304" i="3"/>
  <c r="Q304" i="3"/>
  <c r="N305" i="3"/>
  <c r="O305" i="3"/>
  <c r="P305" i="3"/>
  <c r="Q305" i="3"/>
  <c r="N306" i="3"/>
  <c r="O306" i="3"/>
  <c r="P306" i="3"/>
  <c r="Q306" i="3"/>
  <c r="N307" i="3"/>
  <c r="O307" i="3"/>
  <c r="P307" i="3"/>
  <c r="Q307" i="3"/>
  <c r="N308" i="3"/>
  <c r="O308" i="3"/>
  <c r="P308" i="3"/>
  <c r="Q308" i="3"/>
  <c r="N309" i="3"/>
  <c r="O309" i="3"/>
  <c r="P309" i="3"/>
  <c r="Q309" i="3"/>
  <c r="N310" i="3"/>
  <c r="O310" i="3"/>
  <c r="P310" i="3"/>
  <c r="Q310" i="3"/>
  <c r="N311" i="3"/>
  <c r="O311" i="3"/>
  <c r="P311" i="3"/>
  <c r="Q311" i="3"/>
  <c r="N312" i="3"/>
  <c r="O312" i="3"/>
  <c r="P312" i="3"/>
  <c r="Q312" i="3"/>
  <c r="N313" i="3"/>
  <c r="O313" i="3"/>
  <c r="P313" i="3"/>
  <c r="Q313" i="3"/>
  <c r="N314" i="3"/>
  <c r="O314" i="3"/>
  <c r="P314" i="3"/>
  <c r="Q314" i="3"/>
  <c r="N315" i="3"/>
  <c r="O315" i="3"/>
  <c r="P315" i="3"/>
  <c r="Q315" i="3"/>
  <c r="N316" i="3"/>
  <c r="O316" i="3"/>
  <c r="P316" i="3"/>
  <c r="Q316" i="3"/>
  <c r="N317" i="3"/>
  <c r="O317" i="3"/>
  <c r="P317" i="3"/>
  <c r="Q317" i="3"/>
  <c r="N318" i="3"/>
  <c r="O318" i="3"/>
  <c r="P318" i="3"/>
  <c r="Q318" i="3"/>
  <c r="N319" i="3"/>
  <c r="O319" i="3"/>
  <c r="P319" i="3"/>
  <c r="Q319" i="3"/>
  <c r="N320" i="3"/>
  <c r="O320" i="3"/>
  <c r="P320" i="3"/>
  <c r="Q320" i="3"/>
  <c r="N321" i="3"/>
  <c r="O321" i="3"/>
  <c r="P321" i="3"/>
  <c r="Q321" i="3"/>
  <c r="N322" i="3"/>
  <c r="O322" i="3"/>
  <c r="P322" i="3"/>
  <c r="Q322" i="3"/>
  <c r="N323" i="3"/>
  <c r="O323" i="3"/>
  <c r="P323" i="3"/>
  <c r="Q323" i="3"/>
  <c r="N324" i="3"/>
  <c r="O324" i="3"/>
  <c r="P324" i="3"/>
  <c r="Q324" i="3"/>
  <c r="N325" i="3"/>
  <c r="O325" i="3"/>
  <c r="P325" i="3"/>
  <c r="Q325" i="3"/>
  <c r="N326" i="3"/>
  <c r="O326" i="3"/>
  <c r="P326" i="3"/>
  <c r="Q326" i="3"/>
  <c r="N327" i="3"/>
  <c r="O327" i="3"/>
  <c r="P327" i="3"/>
  <c r="Q327" i="3"/>
  <c r="N328" i="3"/>
  <c r="O328" i="3"/>
  <c r="P328" i="3"/>
  <c r="Q328" i="3"/>
  <c r="N329" i="3"/>
  <c r="O329" i="3"/>
  <c r="P329" i="3"/>
  <c r="Q329" i="3"/>
  <c r="N330" i="3"/>
  <c r="O330" i="3"/>
  <c r="P330" i="3"/>
  <c r="Q330" i="3"/>
  <c r="N331" i="3"/>
  <c r="O331" i="3"/>
  <c r="P331" i="3"/>
  <c r="Q331" i="3"/>
  <c r="N332" i="3"/>
  <c r="O332" i="3"/>
  <c r="P332" i="3"/>
  <c r="Q332" i="3"/>
  <c r="N333" i="3"/>
  <c r="O333" i="3"/>
  <c r="P333" i="3"/>
  <c r="Q333" i="3"/>
  <c r="N334" i="3"/>
  <c r="O334" i="3"/>
  <c r="P334" i="3"/>
  <c r="Q334" i="3"/>
  <c r="N335" i="3"/>
  <c r="O335" i="3"/>
  <c r="P335" i="3"/>
  <c r="Q335" i="3"/>
  <c r="O2" i="3"/>
  <c r="P2" i="3"/>
  <c r="Q2" i="3"/>
  <c r="N2" i="3"/>
  <c r="I2" i="3"/>
  <c r="J3" i="3"/>
  <c r="I3" i="3"/>
  <c r="J2" i="3"/>
  <c r="K2" i="3"/>
  <c r="L2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G2" i="3"/>
  <c r="F2" i="3"/>
  <c r="E2" i="3"/>
  <c r="D2" i="3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5" i="2"/>
  <c r="AG339" i="1"/>
  <c r="AQ337" i="1"/>
  <c r="AG337" i="1"/>
</calcChain>
</file>

<file path=xl/sharedStrings.xml><?xml version="1.0" encoding="utf-8"?>
<sst xmlns="http://schemas.openxmlformats.org/spreadsheetml/2006/main" count="1909" uniqueCount="1032">
  <si>
    <t>E10_5_Ngn2Test1_500_2_40x.lsm:0003-0136-0893:ChS1-T1</t>
  </si>
  <si>
    <t>E10_5_Ngn2Test1_500_2_40x.lsm:0003-0162-0888:ChS1-T1</t>
  </si>
  <si>
    <t>E10_5_Ngn2Test1_500_2_40x.lsm:0003-0128-0871:ChS1-T1</t>
  </si>
  <si>
    <t>E10_5_Ngn2Test1_500_2_40x.lsm:0003-0137-0845:ChS1-T1</t>
  </si>
  <si>
    <t>E10_5_Ngn2Test1_500_2_40x.lsm:0003-0111-0811:ChS1-T1</t>
  </si>
  <si>
    <t>E10_5_Ngn2Test1_500_2_40x.lsm:0003-0115-0852:ChS1-T1</t>
  </si>
  <si>
    <t>E10_5_Ngn2Test1_500_2_40x.lsm:0003-0166-0846:ChS1-T1</t>
  </si>
  <si>
    <t>E10_5_Ngn2Test1_500_2_40x.lsm:0003-0076-0811:ChS1-T1</t>
  </si>
  <si>
    <t>E10_5_Ngn2Test1_500_2_40x.lsm:0003-0088-0780:ChS1-T1</t>
  </si>
  <si>
    <t>E10_5_Ngn2Test1_500_2_40x.lsm:0003-0113-0756:ChS1-T1</t>
  </si>
  <si>
    <t>E10_5_Ngn2Test1_500_2_40x.lsm:0003-0106-0779:ChS1-T1</t>
  </si>
  <si>
    <t>E10_5_Ngn2Test1_500_2_40x.lsm:0003-0131-0771:ChS1-T1</t>
  </si>
  <si>
    <t>E10_5_Ngn2Test1_500_2_40x.lsm:0003-0209-0807:ChS1-T1</t>
  </si>
  <si>
    <t>E10_5_Ngn2Test1_500_2_40x.lsm:0003-0087-0735:ChS1-T1</t>
  </si>
  <si>
    <t>E10_5_Ngn2Test1_500_2_40x.lsm:0003-0225-0778:ChS1-T1</t>
  </si>
  <si>
    <t>E10_5_Ngn2Test1_500_2_40x.lsm:0003-0187-0772:ChS1-T1</t>
  </si>
  <si>
    <t>E10_5_Ngn2Test1_500_2_40x.lsm:0003-0192-0733:ChS1-T1</t>
  </si>
  <si>
    <t>E10_5_Ngn2Test1_500_2_40x.lsm:0003-0165-0715:ChS1-T1</t>
  </si>
  <si>
    <t>E10_5_Ngn2Test1_500_2_40x.lsm:0003-0155-0736:ChS1-T1</t>
  </si>
  <si>
    <t>E10_5_Ngn2Test1_500_2_40x.lsm:0003-0168-0754:ChS1-T1</t>
  </si>
  <si>
    <t>E10_5_Ngn2Test1_500_2_40x.lsm:0003-0210-0837:ChS1-T1</t>
  </si>
  <si>
    <t>E10_5_Ngn2Test1_500_2_40x.lsm:0003-0190-0823:ChS1-T1</t>
  </si>
  <si>
    <t>E10_5_Ngn2Test1_500_2_40x.lsm:0003-0065-0865:ChS1-T1</t>
  </si>
  <si>
    <t>E10_5_Ngn2Test1_500_2_40x.lsm:0003-0084-0843:ChS1-T1</t>
  </si>
  <si>
    <t>E10_5_Ngn2Test1_500_2_40x.lsm:0003-0093-0853:ChS1-T1</t>
  </si>
  <si>
    <t>E10_5_Ngn2Test1_500_2_40x.lsm:0003-0048-0827:ChS1-T1</t>
  </si>
  <si>
    <t>E10_5_Ngn2Test1_500_2_40x.lsm:0003-0157-0798:ChS1-T1</t>
  </si>
  <si>
    <t>E10_5_Ngn2Test1_500_2_40x.lsm:0003-0136-0800:ChS1-T1</t>
  </si>
  <si>
    <t>E10_5_Ngn2Test1_500_2_40x.lsm:0003-0240-0834:ChS1-T1</t>
  </si>
  <si>
    <t>E10_5_Ngn2Test1_500_2_40x.lsm:0003-0256-0852:ChS1-T1</t>
  </si>
  <si>
    <t>E10_5_Ngn2Test1_500_2_40x.lsm:0003-0228-0858:ChS1-T1</t>
  </si>
  <si>
    <t>E10_5_Ngn2Test1_500_2_40x.lsm:0003-0232-0888:ChS1-T1</t>
  </si>
  <si>
    <t>E10_5_Ngn2Test1_500_2_40x.lsm:0003-0258-0885:ChS1-T1</t>
  </si>
  <si>
    <t>E10_5_Ngn2Test1_500_2_40x.lsm:0003-0242-0909:ChS1-T1</t>
  </si>
  <si>
    <t>E10_5_Ngn2Test1_500_2_40x.lsm:0003-0263-0903:ChS1-T1</t>
  </si>
  <si>
    <t>E10_5_Ngn2Test1_500_2_40x.lsm:0003-0156-0860:ChS1-T1</t>
  </si>
  <si>
    <t>E10_5_Ngn2Test1_500_2_40x.lsm:0003-0201-0928:ChS1-T1</t>
  </si>
  <si>
    <t>E10_5_Ngn2Test1_500_2_40x.lsm:0003-0210-0900:ChS1-T1</t>
  </si>
  <si>
    <t>E10_5_Ngn2Test1_500_2_40x.lsm:0003-0186-0910:ChS1-T1</t>
  </si>
  <si>
    <t>E10_5_Ngn2Test1_500_2_40x.lsm:0003-0185-0869:ChS1-T1</t>
  </si>
  <si>
    <t>E10_5_Ngn2Test1_500_2_40x.lsm:0003-0195-0885:ChS1-T1</t>
  </si>
  <si>
    <t>E10_5_Ngn2Test1_500_2_40x.lsm:0003-0256-0817:ChS1-T1</t>
  </si>
  <si>
    <t>E10_5_Ngn2Test1_500_2_40x.lsm:0003-0239-0807:ChS1-T1</t>
  </si>
  <si>
    <t>E10_5_Ngn2Test1_500_2_40x.lsm:0003-0249-0787:ChS1-T1</t>
  </si>
  <si>
    <t>E10_5_Ngn2Test1_500_2_40x.lsm:0003-0268-0801:ChS1-T1</t>
  </si>
  <si>
    <t>E10_5_Ngn2Test1_500_2_40x.lsm:0003-0289-0807:ChS1-T1</t>
  </si>
  <si>
    <t>E10_5_Ngn2Test1_500_2_40x.lsm:0003-0282-0780:ChS1-T1</t>
  </si>
  <si>
    <t>E10_5_Ngn2Test1_500_2_40x.lsm:0003-0294-0878:ChS1-T1</t>
  </si>
  <si>
    <t>E10_5_Ngn2Test1_500_2_40x.lsm:0003-0299-0854:ChS1-T1</t>
  </si>
  <si>
    <t>E10_5_Ngn2Test1_500_2_40x.lsm:0003-0080-0882:ChS1-T1</t>
  </si>
  <si>
    <t>E10_5_Ngn2Test1_500_2_40x.lsm:0003-0104-0901:ChS1-T1</t>
  </si>
  <si>
    <t>E10_5_Ngn2Test1_500_2_40x.lsm:0003-0108-0882:ChS1-T1</t>
  </si>
  <si>
    <t>E10_5_Ngn2Test1_500_2_40x.lsm:0003-0113-0963:ChS1-T1</t>
  </si>
  <si>
    <t>E10_5_Ngn2Test1_500_2_40x.lsm:0003-0105-0992:ChS1-T1</t>
  </si>
  <si>
    <t>E10_5_Ngn2Test1_500_2_40x.lsm:0003-0161-0974:ChS1-T1</t>
  </si>
  <si>
    <t>E10_5_Ngn2Test1_500_2_40x.lsm:0003-0198-0991:ChS1-T1</t>
  </si>
  <si>
    <t>E10_5_Ngn2Test1_500_2_40x.lsm:0003-0238-0933:ChS1-T1</t>
  </si>
  <si>
    <t>E10_5_Ngn2Test1_500_2_40x.lsm:0003-0145-0925:ChS1-T1</t>
  </si>
  <si>
    <t>E10_5_Ngn2Test1_500_2_40x.lsm:0003-0087-0950:ChS1-T1</t>
  </si>
  <si>
    <t>E10_5_Ngn2Test1_500_2_40x.lsm:0003-0119-0928:ChS1-T1</t>
  </si>
  <si>
    <t>E10_5_Ngn2Test1_500_2_40x.lsm:0003-0216-0965:ChS1-T1</t>
  </si>
  <si>
    <t>E10_5_Ngn2Test1_500_2_40x.lsm:0003-0236-0966:ChS1-T1</t>
  </si>
  <si>
    <t>E10_5_Ngn2Test1_500_2_40x.lsm:0003-0183-0950:ChS1-T1</t>
  </si>
  <si>
    <t>E10_5_Ngn2Test1_500_2_40x.lsm:0003-0161-0940:ChS1-T1</t>
  </si>
  <si>
    <t>E10_5_Ngn2Test1_500_2_40x.lsm:0003-0359-0668:ChS1-T1</t>
  </si>
  <si>
    <t>E10_5_Ngn2Test1_500_2_40x.lsm:0003-0328-0755:ChS1-T1</t>
  </si>
  <si>
    <t>E10_5_Ngn2Test1_500_2_40x.lsm:0003-0367-0735:ChS1-T1</t>
  </si>
  <si>
    <t>E10_5_Ngn2Test1_500_2_40x.lsm:0003-0341-0738:ChS1-T1</t>
  </si>
  <si>
    <t>E10_5_Ngn2Test1_500_2_40x.lsm:0003-0333-0722:ChS1-T1</t>
  </si>
  <si>
    <t>E10_5_Ngn2Test1_500_2_40x.lsm:0003-0325-0697:ChS1-T1</t>
  </si>
  <si>
    <t>E10_5_Ngn2Test1_500_2_40x.lsm:0003-0357-0689:ChS1-T1</t>
  </si>
  <si>
    <t>E10_5_Ngn2Test1_500_2_40x.lsm:0003-0376-0715:ChS1-T1</t>
  </si>
  <si>
    <t>E10_5_Ngn2Test1_500_2_40x.lsm:0003-0380-0683:ChS1-T1</t>
  </si>
  <si>
    <t>E10_5_Ngn2Test1_500_2_40x.lsm:0003-0401-0665:ChS1-T1</t>
  </si>
  <si>
    <t>E10_5_Ngn2Test1_500_2_40x.lsm:0003-0376-0654:ChS1-T1</t>
  </si>
  <si>
    <t>E10_5_Ngn2Test1_500_2_40x.lsm:0003-0385-0631:ChS1-T1</t>
  </si>
  <si>
    <t>E10_5_Ngn2Test1_500_2_40x.lsm:0003-0414-0641:ChS1-T1</t>
  </si>
  <si>
    <t>E10_5_Ngn2Test1_500_2_40x.lsm:0003-0353-0623:ChS1-T1</t>
  </si>
  <si>
    <t>E10_5_Ngn2Test1_500_2_40x.lsm:0003-0346-0640:ChS1-T1</t>
  </si>
  <si>
    <t>E10_5_Ngn2Test1_500_2_40x.lsm:0003-0329-0650:ChS1-T1</t>
  </si>
  <si>
    <t>E10_5_Ngn2Test1_500_2_40x.lsm:0003-0316-0680:ChS1-T1</t>
  </si>
  <si>
    <t>E10_5_Ngn2Test1_500_2_40x.lsm:0003-0302-0632:ChS1-T1</t>
  </si>
  <si>
    <t>E10_5_Ngn2Test1_500_2_40x.lsm:0003-0281-0717:ChS1-T1</t>
  </si>
  <si>
    <t>E10_5_Ngn2Test1_500_2_40x.lsm:0003-0276-0745:ChS1-T1</t>
  </si>
  <si>
    <t>E10_5_Ngn2Test1_500_2_40x.lsm:0003-0260-0729:ChS1-T1</t>
  </si>
  <si>
    <t>E10_5_Ngn2Test1_500_2_40x.lsm:0003-0304-0724:ChS1-T1</t>
  </si>
  <si>
    <t>E10_5_Ngn2Test1_500_2_40x.lsm:0003-0279-0687:ChS1-T1</t>
  </si>
  <si>
    <t>E10_5_Ngn2Test1_500_2_40x.lsm:0003-0265-0700:ChS1-T1</t>
  </si>
  <si>
    <t>E10_5_Ngn2Test1_500_2_40x.lsm:0003-0222-0672:ChS1-T1</t>
  </si>
  <si>
    <t>E10_5_Ngn2Test1_500_2_40x.lsm:0003-0252-0666:ChS1-T1</t>
  </si>
  <si>
    <t>E10_5_Ngn2Test1_500_2_40x.lsm:0003-0246-0684:ChS1-T1</t>
  </si>
  <si>
    <t>E10_5_Ngn2Test1_500_2_40x.lsm:0003-0234-0630:ChS1-T1</t>
  </si>
  <si>
    <t>E10_5_Ngn2Test1_500_2_40x.lsm:0003-0240-0646:ChS1-T1</t>
  </si>
  <si>
    <t>E10_5_Ngn2Test1_500_2_40x.lsm:0003-0295-0663:ChS1-T1</t>
  </si>
  <si>
    <t>E10_5_Ngn2Test1_500_2_40x.lsm:0003-0245-0610:ChS1-T1</t>
  </si>
  <si>
    <t>E10_5_Ngn2Test1_500_2_40x.lsm:0003-0263-0640:ChS1-T1</t>
  </si>
  <si>
    <t>E10_5_Ngn2Test1_500_2_40x.lsm:0003-0274-0627:ChS1-T1</t>
  </si>
  <si>
    <t>E10_5_Ngn2Test1_500_2_40x.lsm:0003-0267-0571:ChS1-T1</t>
  </si>
  <si>
    <t>E10_5_Ngn2Test1_500_2_40x.lsm:0003-0329-0603:ChS1-T1</t>
  </si>
  <si>
    <t>E10_5_Ngn2Test1_500_2_40x.lsm:0003-0263-0607:ChS1-T1</t>
  </si>
  <si>
    <t>E10_5_Ngn2Test1_500_2_40x.lsm:0003-0376-0601:ChS1-T1</t>
  </si>
  <si>
    <t>E10_5_Ngn2Test1_500_2_40x.lsm:0003-0304-0614:ChS1-T1</t>
  </si>
  <si>
    <t>E10_5_Ngn2Test1_500_2_40x.lsm:0003-0302-0760:ChS1-T1</t>
  </si>
  <si>
    <t>E10_5_Ngn2Test1_500_2_40x.lsm:0003-0316-0780:ChS1-T1</t>
  </si>
  <si>
    <t>E10_5_Ngn2Test1_500_2_40x.lsm:0003-0323-0806:ChS1-T1</t>
  </si>
  <si>
    <t>E10_5_Ngn2Test1_500_2_40x.lsm:0003-0352-0795:ChS1-T1</t>
  </si>
  <si>
    <t>E10_5_Ngn2Test1_500_2_40x.lsm:0003-0401-0699:ChS1-T1</t>
  </si>
  <si>
    <t>E10_5_Ngn2Test1_500_2_40x.lsm:0003-0225-0723:ChS1-T1</t>
  </si>
  <si>
    <t>E10_5_Ngn2Test1_500_2_40x.lsm:0003-0258-0765:ChS1-T1</t>
  </si>
  <si>
    <t>E10_5_Ngn2Test1_500_2_40x.lsm:0003-0236-0751:ChS1-T1</t>
  </si>
  <si>
    <t>E10_5_Ngn2Test1_500_2_40x.lsm:0003-0176-0680:ChS1-T1</t>
  </si>
  <si>
    <t>E10_5_Ngn2Test1_500_2_40x.lsm:0003-0176-0632:ChS1-T1</t>
  </si>
  <si>
    <t>E10_5_Ngn2Test1_500_2_40x.lsm:0003-0203-0628:ChS1-T1</t>
  </si>
  <si>
    <t>E10_5_Ngn2Test1_500_2_40x.lsm:0003-0149-0610:ChS1-T1</t>
  </si>
  <si>
    <t>E10_5_Ngn2Test1_500_2_40x.lsm:0003-0178-0584:ChS1-T1</t>
  </si>
  <si>
    <t>E10_5_Ngn2Test1_500_2_40x.lsm:0003-0177-0614:ChS1-T1</t>
  </si>
  <si>
    <t>E10_5_Ngn2Test1_500_2_40x.lsm:0003-0239-0578:ChS1-T1</t>
  </si>
  <si>
    <t>E10_5_Ngn2Test1_500_2_40x.lsm:0003-0212-0566:ChS1-T1</t>
  </si>
  <si>
    <t>E10_5_Ngn2Test1_500_2_40x.lsm:0003-0234-0549:ChS1-T1</t>
  </si>
  <si>
    <t>E10_5_Ngn2Test1_500_2_40x.lsm:0003-0210-0595:ChS1-T1</t>
  </si>
  <si>
    <t>E10_5_Ngn2Test1_500_2_40x.lsm:0003-0272-0548:ChS1-T1</t>
  </si>
  <si>
    <t>E10_5_Ngn2Test1_500_2_40x.lsm:0003-0200-0702:ChS1-T1</t>
  </si>
  <si>
    <t>E10_5_Ngn2Test1_500_2_40x.lsm:0003-0125-0675:ChS1-T1</t>
  </si>
  <si>
    <t>E10_5_Ngn2Test1_500_2_40x.lsm:0003-0128-0718:ChS1-T1</t>
  </si>
  <si>
    <t>E10_5_Ngn2Test1_500_2_40x.lsm:0003-0091-0666:ChS1-T1</t>
  </si>
  <si>
    <t>E10_5_Ngn2Test1_500_2_40x.lsm:0003-0102-0689:ChS1-T1</t>
  </si>
  <si>
    <t>E10_5_Ngn2Test1_500_2_40x.lsm:0003-0193-0654:ChS1-T1</t>
  </si>
  <si>
    <t>E10_5_Ngn2Test1_500_2_40x.lsm:0003-0148-0668:ChS1-T1</t>
  </si>
  <si>
    <t>E10_5_Ngn2Test1_500_2_40x.lsm:0003-0160-0649:ChS1-T1</t>
  </si>
  <si>
    <t>E10_5_Ngn2Test1_500_2_40x.lsm:0003-0058-0679:ChS1-T1</t>
  </si>
  <si>
    <t>E10_5_Ngn2Test1_500_2_40x.lsm:0003-0056-0651:ChS1-T1</t>
  </si>
  <si>
    <t>E10_5_Ngn2Test1_500_2_40x.lsm:0003-0246-0506:ChS1-T1</t>
  </si>
  <si>
    <t>E10_5_Ngn2Test1_500_2_40x.lsm:0003-0286-0503:ChS1-T1</t>
  </si>
  <si>
    <t>E10_5_Ngn2Test1_500_2_40x.lsm:0003-0323-0562:ChS1-T1</t>
  </si>
  <si>
    <t>E10_5_Ngn2Test1_500_2_40x.lsm:0003-0303-0468:ChS1-T1</t>
  </si>
  <si>
    <t>E10_5_Ngn2Test1_500_2_40x.lsm:0003-0310-0441:ChS1-T1</t>
  </si>
  <si>
    <t>E10_5_Ngn2Test1_500_2_40x.lsm:0003-0330-0497:ChS1-T1</t>
  </si>
  <si>
    <t>E10_5_Ngn2Test1_500_2_40x.lsm:0003-0364-0519:ChS1-T1</t>
  </si>
  <si>
    <t>E10_5_Ngn2Test1_500_2_40x.lsm:0003-0355-0590:ChS1-T1</t>
  </si>
  <si>
    <t>E10_5_Ngn2Test1_500_2_40x.lsm:0003-0339-0531:ChS1-T1</t>
  </si>
  <si>
    <t>E10_5_Ngn2Test1_500_2_40x.lsm:0003-0280-0599:ChS1-T1</t>
  </si>
  <si>
    <t>E10_5_Ngn2Test1_500_2_40x.lsm:0003-0305-0593:ChS1-T1</t>
  </si>
  <si>
    <t>E10_5_Ngn2Test1_500_2_40x.lsm:0003-0263-0468:ChS1-T1</t>
  </si>
  <si>
    <t>E10_5_Ngn2Test1_500_2_40x.lsm:0003-0325-0515:ChS1-T1</t>
  </si>
  <si>
    <t>E10_5_Ngn2Test1_500_2_40x.lsm:0003-0298-0530:ChS1-T1</t>
  </si>
  <si>
    <t>E10_5_Ngn2Test1_500_2_40x.lsm:0003-0358-0471:ChS1-T1</t>
  </si>
  <si>
    <t>E10_5_Ngn2Test1_500_2_40x.lsm:0003-0384-0550:ChS1-T1</t>
  </si>
  <si>
    <t>E10_5_Ngn2Test1_500_2_40x.lsm:0003-0353-0550:ChS1-T1</t>
  </si>
  <si>
    <t>E10_5_Ngn2Test1_500_2_40x.lsm:0003-0358-0570:ChS1-T1</t>
  </si>
  <si>
    <t>E10_5_Ngn2Test1_500_2_40x.lsm:0003-0456-0588:ChS1-T1</t>
  </si>
  <si>
    <t>E10_5_Ngn2Test1_500_2_40x.lsm:0003-0428-0597:ChS1-T1</t>
  </si>
  <si>
    <t>E10_5_Ngn2Test1_500_2_40x.lsm:0003-0427-0622:ChS1-T1</t>
  </si>
  <si>
    <t>E10_5_Ngn2Test1_500_2_40x.lsm:0003-0408-0562:ChS1-T1</t>
  </si>
  <si>
    <t>E10_5_Ngn2Test1_500_2_40x.lsm:0003-0400-0602:ChS1-T1</t>
  </si>
  <si>
    <t>E10_5_Ngn2Test1_500_2_40x.lsm:0003-0475-0514:ChS1-T1</t>
  </si>
  <si>
    <t>E10_5_Ngn2Test1_500_2_40x.lsm:0003-0442-0533:ChS1-T1</t>
  </si>
  <si>
    <t>E10_5_Ngn2Test1_500_2_40x.lsm:0003-0468-0545:ChS1-T1</t>
  </si>
  <si>
    <t>E10_5_Ngn2Test1_500_2_40x.lsm:0003-0414-0529:ChS1-T1</t>
  </si>
  <si>
    <t>E10_5_Ngn2Test1_500_2_40x.lsm:0003-0397-0513:ChS1-T1</t>
  </si>
  <si>
    <t>E10_5_Ngn2Test1_500_2_40x.lsm:0003-0411-0472:ChS1-T1</t>
  </si>
  <si>
    <t>E10_5_Ngn2Test1_500_2_40x.lsm:0003-0440-0459:ChS1-T1</t>
  </si>
  <si>
    <t>E10_5_Ngn2Test1_500_2_40x.lsm:0003-0476-0486:ChS1-T1</t>
  </si>
  <si>
    <t>E10_5_Ngn2Test1_500_2_40x.lsm:0003-0385-0492:ChS1-T1</t>
  </si>
  <si>
    <t>E10_5_Ngn2Test1_500_2_40x.lsm:0003-0458-0435:ChS1-T1</t>
  </si>
  <si>
    <t>E10_5_Ngn2Test1_500_2_40x.lsm:0003-0466-0413:ChS1-T1</t>
  </si>
  <si>
    <t>E10_5_Ngn2Test1_500_2_40x.lsm:0003-0433-0416:ChS1-T1</t>
  </si>
  <si>
    <t>E10_5_Ngn2Test1_500_2_40x.lsm:0003-0136-0893:Ch2-T1</t>
  </si>
  <si>
    <t>E10_5_Ngn2Test1_500_2_40x.lsm:0003-0162-0888:Ch2-T1</t>
  </si>
  <si>
    <t>E10_5_Ngn2Test1_500_2_40x.lsm:0003-0128-0871:Ch2-T1</t>
  </si>
  <si>
    <t>E10_5_Ngn2Test1_500_2_40x.lsm:0003-0137-0845:Ch2-T1</t>
  </si>
  <si>
    <t>E10_5_Ngn2Test1_500_2_40x.lsm:0003-0111-0811:Ch2-T1</t>
  </si>
  <si>
    <t>E10_5_Ngn2Test1_500_2_40x.lsm:0003-0115-0852:Ch2-T1</t>
  </si>
  <si>
    <t>E10_5_Ngn2Test1_500_2_40x.lsm:0003-0166-0846:Ch2-T1</t>
  </si>
  <si>
    <t>E10_5_Ngn2Test1_500_2_40x.lsm:0003-0076-0811:Ch2-T1</t>
  </si>
  <si>
    <t>E10_5_Ngn2Test1_500_2_40x.lsm:0003-0088-0780:Ch2-T1</t>
  </si>
  <si>
    <t>E10_5_Ngn2Test1_500_2_40x.lsm:0003-0113-0756:Ch2-T1</t>
  </si>
  <si>
    <t>E10_5_Ngn2Test1_500_2_40x.lsm:0003-0106-0779:Ch2-T1</t>
  </si>
  <si>
    <t>E10_5_Ngn2Test1_500_2_40x.lsm:0003-0131-0771:Ch2-T1</t>
  </si>
  <si>
    <t>E10_5_Ngn2Test1_500_2_40x.lsm:0003-0209-0807:Ch2-T1</t>
  </si>
  <si>
    <t>E10_5_Ngn2Test1_500_2_40x.lsm:0003-0087-0735:Ch2-T1</t>
  </si>
  <si>
    <t>E10_5_Ngn2Test1_500_2_40x.lsm:0003-0225-0778:Ch2-T1</t>
  </si>
  <si>
    <t>E10_5_Ngn2Test1_500_2_40x.lsm:0003-0187-0772:Ch2-T1</t>
  </si>
  <si>
    <t>E10_5_Ngn2Test1_500_2_40x.lsm:0003-0192-0733:Ch2-T1</t>
  </si>
  <si>
    <t>E10_5_Ngn2Test1_500_2_40x.lsm:0003-0165-0715:Ch2-T1</t>
  </si>
  <si>
    <t>E10_5_Ngn2Test1_500_2_40x.lsm:0003-0155-0736:Ch2-T1</t>
  </si>
  <si>
    <t>E10_5_Ngn2Test1_500_2_40x.lsm:0003-0168-0754:Ch2-T1</t>
  </si>
  <si>
    <t>E10_5_Ngn2Test1_500_2_40x.lsm:0003-0210-0837:Ch2-T1</t>
  </si>
  <si>
    <t>E10_5_Ngn2Test1_500_2_40x.lsm:0003-0190-0823:Ch2-T1</t>
  </si>
  <si>
    <t>E10_5_Ngn2Test1_500_2_40x.lsm:0003-0065-0865:Ch2-T1</t>
  </si>
  <si>
    <t>E10_5_Ngn2Test1_500_2_40x.lsm:0003-0084-0843:Ch2-T1</t>
  </si>
  <si>
    <t>E10_5_Ngn2Test1_500_2_40x.lsm:0003-0093-0853:Ch2-T1</t>
  </si>
  <si>
    <t>E10_5_Ngn2Test1_500_2_40x.lsm:0003-0048-0827:Ch2-T1</t>
  </si>
  <si>
    <t>E10_5_Ngn2Test1_500_2_40x.lsm:0003-0157-0798:Ch2-T1</t>
  </si>
  <si>
    <t>E10_5_Ngn2Test1_500_2_40x.lsm:0003-0136-0800:Ch2-T1</t>
  </si>
  <si>
    <t>E10_5_Ngn2Test1_500_2_40x.lsm:0003-0240-0834:Ch2-T1</t>
  </si>
  <si>
    <t>E10_5_Ngn2Test1_500_2_40x.lsm:0003-0256-0852:Ch2-T1</t>
  </si>
  <si>
    <t>E10_5_Ngn2Test1_500_2_40x.lsm:0003-0228-0858:Ch2-T1</t>
  </si>
  <si>
    <t>E10_5_Ngn2Test1_500_2_40x.lsm:0003-0232-0888:Ch2-T1</t>
  </si>
  <si>
    <t>E10_5_Ngn2Test1_500_2_40x.lsm:0003-0258-0885:Ch2-T1</t>
  </si>
  <si>
    <t>E10_5_Ngn2Test1_500_2_40x.lsm:0003-0242-0909:Ch2-T1</t>
  </si>
  <si>
    <t>E10_5_Ngn2Test1_500_2_40x.lsm:0003-0263-0903:Ch2-T1</t>
  </si>
  <si>
    <t>E10_5_Ngn2Test1_500_2_40x.lsm:0003-0156-0860:Ch2-T1</t>
  </si>
  <si>
    <t>E10_5_Ngn2Test1_500_2_40x.lsm:0003-0201-0928:Ch2-T1</t>
  </si>
  <si>
    <t>E10_5_Ngn2Test1_500_2_40x.lsm:0003-0210-0900:Ch2-T1</t>
  </si>
  <si>
    <t>E10_5_Ngn2Test1_500_2_40x.lsm:0003-0186-0910:Ch2-T1</t>
  </si>
  <si>
    <t>E10_5_Ngn2Test1_500_2_40x.lsm:0003-0185-0869:Ch2-T1</t>
  </si>
  <si>
    <t>E10_5_Ngn2Test1_500_2_40x.lsm:0003-0195-0885:Ch2-T1</t>
  </si>
  <si>
    <t>E10_5_Ngn2Test1_500_2_40x.lsm:0003-0256-0817:Ch2-T1</t>
  </si>
  <si>
    <t>E10_5_Ngn2Test1_500_2_40x.lsm:0003-0239-0807:Ch2-T1</t>
  </si>
  <si>
    <t>E10_5_Ngn2Test1_500_2_40x.lsm:0003-0249-0787:Ch2-T1</t>
  </si>
  <si>
    <t>E10_5_Ngn2Test1_500_2_40x.lsm:0003-0268-0801:Ch2-T1</t>
  </si>
  <si>
    <t>E10_5_Ngn2Test1_500_2_40x.lsm:0003-0289-0807:Ch2-T1</t>
  </si>
  <si>
    <t>E10_5_Ngn2Test1_500_2_40x.lsm:0003-0282-0780:Ch2-T1</t>
  </si>
  <si>
    <t>E10_5_Ngn2Test1_500_2_40x.lsm:0003-0294-0878:Ch2-T1</t>
  </si>
  <si>
    <t>E10_5_Ngn2Test1_500_2_40x.lsm:0003-0299-0854:Ch2-T1</t>
  </si>
  <si>
    <t>E10_5_Ngn2Test1_500_2_40x.lsm:0003-0080-0882:Ch2-T1</t>
  </si>
  <si>
    <t>E10_5_Ngn2Test1_500_2_40x.lsm:0003-0104-0901:Ch2-T1</t>
  </si>
  <si>
    <t>E10_5_Ngn2Test1_500_2_40x.lsm:0003-0108-0882:Ch2-T1</t>
  </si>
  <si>
    <t>E10_5_Ngn2Test1_500_2_40x.lsm:0003-0113-0963:Ch2-T1</t>
  </si>
  <si>
    <t>E10_5_Ngn2Test1_500_2_40x.lsm:0003-0105-0992:Ch2-T1</t>
  </si>
  <si>
    <t>E10_5_Ngn2Test1_500_2_40x.lsm:0003-0161-0974:Ch2-T1</t>
  </si>
  <si>
    <t>E10_5_Ngn2Test1_500_2_40x.lsm:0003-0198-0991:Ch2-T1</t>
  </si>
  <si>
    <t>E10_5_Ngn2Test1_500_2_40x.lsm:0003-0238-0933:Ch2-T1</t>
  </si>
  <si>
    <t>E10_5_Ngn2Test1_500_2_40x.lsm:0003-0145-0925:Ch2-T1</t>
  </si>
  <si>
    <t>E10_5_Ngn2Test1_500_2_40x.lsm:0003-0087-0950:Ch2-T1</t>
  </si>
  <si>
    <t>E10_5_Ngn2Test1_500_2_40x.lsm:0003-0119-0928:Ch2-T1</t>
  </si>
  <si>
    <t>E10_5_Ngn2Test1_500_2_40x.lsm:0003-0216-0965:Ch2-T1</t>
  </si>
  <si>
    <t>E10_5_Ngn2Test1_500_2_40x.lsm:0003-0236-0966:Ch2-T1</t>
  </si>
  <si>
    <t>E10_5_Ngn2Test1_500_2_40x.lsm:0003-0183-0950:Ch2-T1</t>
  </si>
  <si>
    <t>E10_5_Ngn2Test1_500_2_40x.lsm:0003-0161-0940:Ch2-T1</t>
  </si>
  <si>
    <t>E10_5_Ngn2Test1_500_2_40x.lsm:0003-0359-0668:Ch2-T1</t>
  </si>
  <si>
    <t>E10_5_Ngn2Test1_500_2_40x.lsm:0003-0328-0755:Ch2-T1</t>
  </si>
  <si>
    <t>E10_5_Ngn2Test1_500_2_40x.lsm:0003-0367-0735:Ch2-T1</t>
  </si>
  <si>
    <t>E10_5_Ngn2Test1_500_2_40x.lsm:0003-0341-0738:Ch2-T1</t>
  </si>
  <si>
    <t>E10_5_Ngn2Test1_500_2_40x.lsm:0003-0333-0722:Ch2-T1</t>
  </si>
  <si>
    <t>E10_5_Ngn2Test1_500_2_40x.lsm:0003-0325-0697:Ch2-T1</t>
  </si>
  <si>
    <t>E10_5_Ngn2Test1_500_2_40x.lsm:0003-0357-0689:Ch2-T1</t>
  </si>
  <si>
    <t>E10_5_Ngn2Test1_500_2_40x.lsm:0003-0376-0715:Ch2-T1</t>
  </si>
  <si>
    <t>E10_5_Ngn2Test1_500_2_40x.lsm:0003-0380-0683:Ch2-T1</t>
  </si>
  <si>
    <t>E10_5_Ngn2Test1_500_2_40x.lsm:0003-0401-0665:Ch2-T1</t>
  </si>
  <si>
    <t>E10_5_Ngn2Test1_500_2_40x.lsm:0003-0376-0654:Ch2-T1</t>
  </si>
  <si>
    <t>E10_5_Ngn2Test1_500_2_40x.lsm:0003-0385-0631:Ch2-T1</t>
  </si>
  <si>
    <t>E10_5_Ngn2Test1_500_2_40x.lsm:0003-0414-0641:Ch2-T1</t>
  </si>
  <si>
    <t>E10_5_Ngn2Test1_500_2_40x.lsm:0003-0353-0623:Ch2-T1</t>
  </si>
  <si>
    <t>E10_5_Ngn2Test1_500_2_40x.lsm:0003-0346-0640:Ch2-T1</t>
  </si>
  <si>
    <t>E10_5_Ngn2Test1_500_2_40x.lsm:0003-0329-0650:Ch2-T1</t>
  </si>
  <si>
    <t>E10_5_Ngn2Test1_500_2_40x.lsm:0003-0316-0680:Ch2-T1</t>
  </si>
  <si>
    <t>E10_5_Ngn2Test1_500_2_40x.lsm:0003-0302-0632:Ch2-T1</t>
  </si>
  <si>
    <t>E10_5_Ngn2Test1_500_2_40x.lsm:0003-0281-0717:Ch2-T1</t>
  </si>
  <si>
    <t>E10_5_Ngn2Test1_500_2_40x.lsm:0003-0276-0745:Ch2-T1</t>
  </si>
  <si>
    <t>E10_5_Ngn2Test1_500_2_40x.lsm:0003-0260-0729:Ch2-T1</t>
  </si>
  <si>
    <t>E10_5_Ngn2Test1_500_2_40x.lsm:0003-0304-0724:Ch2-T1</t>
  </si>
  <si>
    <t>E10_5_Ngn2Test1_500_2_40x.lsm:0003-0279-0687:Ch2-T1</t>
  </si>
  <si>
    <t>E10_5_Ngn2Test1_500_2_40x.lsm:0003-0265-0700:Ch2-T1</t>
  </si>
  <si>
    <t>E10_5_Ngn2Test1_500_2_40x.lsm:0003-0222-0672:Ch2-T1</t>
  </si>
  <si>
    <t>E10_5_Ngn2Test1_500_2_40x.lsm:0003-0252-0666:Ch2-T1</t>
  </si>
  <si>
    <t>E10_5_Ngn2Test1_500_2_40x.lsm:0003-0246-0684:Ch2-T1</t>
  </si>
  <si>
    <t>E10_5_Ngn2Test1_500_2_40x.lsm:0003-0234-0630:Ch2-T1</t>
  </si>
  <si>
    <t>E10_5_Ngn2Test1_500_2_40x.lsm:0003-0240-0646:Ch2-T1</t>
  </si>
  <si>
    <t>E10_5_Ngn2Test1_500_2_40x.lsm:0003-0295-0663:Ch2-T1</t>
  </si>
  <si>
    <t>E10_5_Ngn2Test1_500_2_40x.lsm:0003-0245-0610:Ch2-T1</t>
  </si>
  <si>
    <t>E10_5_Ngn2Test1_500_2_40x.lsm:0003-0263-0640:Ch2-T1</t>
  </si>
  <si>
    <t>E10_5_Ngn2Test1_500_2_40x.lsm:0003-0274-0627:Ch2-T1</t>
  </si>
  <si>
    <t>E10_5_Ngn2Test1_500_2_40x.lsm:0003-0267-0571:Ch2-T1</t>
  </si>
  <si>
    <t>E10_5_Ngn2Test1_500_2_40x.lsm:0003-0329-0603:Ch2-T1</t>
  </si>
  <si>
    <t>E10_5_Ngn2Test1_500_2_40x.lsm:0003-0263-0607:Ch2-T1</t>
  </si>
  <si>
    <t>E10_5_Ngn2Test1_500_2_40x.lsm:0003-0376-0601:Ch2-T1</t>
  </si>
  <si>
    <t>E10_5_Ngn2Test1_500_2_40x.lsm:0003-0304-0614:Ch2-T1</t>
  </si>
  <si>
    <t>E10_5_Ngn2Test1_500_2_40x.lsm:0003-0302-0760:Ch2-T1</t>
  </si>
  <si>
    <t>E10_5_Ngn2Test1_500_2_40x.lsm:0003-0316-0780:Ch2-T1</t>
  </si>
  <si>
    <t>E10_5_Ngn2Test1_500_2_40x.lsm:0003-0323-0806:Ch2-T1</t>
  </si>
  <si>
    <t>E10_5_Ngn2Test1_500_2_40x.lsm:0003-0352-0795:Ch2-T1</t>
  </si>
  <si>
    <t>E10_5_Ngn2Test1_500_2_40x.lsm:0003-0401-0699:Ch2-T1</t>
  </si>
  <si>
    <t>E10_5_Ngn2Test1_500_2_40x.lsm:0003-0225-0723:Ch2-T1</t>
  </si>
  <si>
    <t>E10_5_Ngn2Test1_500_2_40x.lsm:0003-0258-0765:Ch2-T1</t>
  </si>
  <si>
    <t>E10_5_Ngn2Test1_500_2_40x.lsm:0003-0236-0751:Ch2-T1</t>
  </si>
  <si>
    <t>E10_5_Ngn2Test1_500_2_40x.lsm:0003-0176-0680:Ch2-T1</t>
  </si>
  <si>
    <t>E10_5_Ngn2Test1_500_2_40x.lsm:0003-0176-0632:Ch2-T1</t>
  </si>
  <si>
    <t>E10_5_Ngn2Test1_500_2_40x.lsm:0003-0203-0628:Ch2-T1</t>
  </si>
  <si>
    <t>E10_5_Ngn2Test1_500_2_40x.lsm:0003-0149-0610:Ch2-T1</t>
  </si>
  <si>
    <t>E10_5_Ngn2Test1_500_2_40x.lsm:0003-0178-0584:Ch2-T1</t>
  </si>
  <si>
    <t>E10_5_Ngn2Test1_500_2_40x.lsm:0003-0177-0614:Ch2-T1</t>
  </si>
  <si>
    <t>E10_5_Ngn2Test1_500_2_40x.lsm:0003-0239-0578:Ch2-T1</t>
  </si>
  <si>
    <t>E10_5_Ngn2Test1_500_2_40x.lsm:0003-0212-0566:Ch2-T1</t>
  </si>
  <si>
    <t>E10_5_Ngn2Test1_500_2_40x.lsm:0003-0234-0549:Ch2-T1</t>
  </si>
  <si>
    <t>E10_5_Ngn2Test1_500_2_40x.lsm:0003-0210-0595:Ch2-T1</t>
  </si>
  <si>
    <t>E10_5_Ngn2Test1_500_2_40x.lsm:0003-0272-0548:Ch2-T1</t>
  </si>
  <si>
    <t>E10_5_Ngn2Test1_500_2_40x.lsm:0003-0200-0702:Ch2-T1</t>
  </si>
  <si>
    <t>E10_5_Ngn2Test1_500_2_40x.lsm:0003-0125-0675:Ch2-T1</t>
  </si>
  <si>
    <t>E10_5_Ngn2Test1_500_2_40x.lsm:0003-0128-0718:Ch2-T1</t>
  </si>
  <si>
    <t>E10_5_Ngn2Test1_500_2_40x.lsm:0003-0091-0666:Ch2-T1</t>
  </si>
  <si>
    <t>E10_5_Ngn2Test1_500_2_40x.lsm:0003-0102-0689:Ch2-T1</t>
  </si>
  <si>
    <t>E10_5_Ngn2Test1_500_2_40x.lsm:0003-0193-0654:Ch2-T1</t>
  </si>
  <si>
    <t>E10_5_Ngn2Test1_500_2_40x.lsm:0003-0148-0668:Ch2-T1</t>
  </si>
  <si>
    <t>E10_5_Ngn2Test1_500_2_40x.lsm:0003-0160-0649:Ch2-T1</t>
  </si>
  <si>
    <t>E10_5_Ngn2Test1_500_2_40x.lsm:0003-0058-0679:Ch2-T1</t>
  </si>
  <si>
    <t>E10_5_Ngn2Test1_500_2_40x.lsm:0003-0056-0651:Ch2-T1</t>
  </si>
  <si>
    <t>E10_5_Ngn2Test1_500_2_40x.lsm:0003-0246-0506:Ch2-T1</t>
  </si>
  <si>
    <t>E10_5_Ngn2Test1_500_2_40x.lsm:0003-0286-0503:Ch2-T1</t>
  </si>
  <si>
    <t>E10_5_Ngn2Test1_500_2_40x.lsm:0003-0323-0562:Ch2-T1</t>
  </si>
  <si>
    <t>E10_5_Ngn2Test1_500_2_40x.lsm:0003-0303-0468:Ch2-T1</t>
  </si>
  <si>
    <t>E10_5_Ngn2Test1_500_2_40x.lsm:0003-0310-0441:Ch2-T1</t>
  </si>
  <si>
    <t>E10_5_Ngn2Test1_500_2_40x.lsm:0003-0330-0497:Ch2-T1</t>
  </si>
  <si>
    <t>E10_5_Ngn2Test1_500_2_40x.lsm:0003-0364-0519:Ch2-T1</t>
  </si>
  <si>
    <t>E10_5_Ngn2Test1_500_2_40x.lsm:0003-0355-0590:Ch2-T1</t>
  </si>
  <si>
    <t>E10_5_Ngn2Test1_500_2_40x.lsm:0003-0339-0531:Ch2-T1</t>
  </si>
  <si>
    <t>E10_5_Ngn2Test1_500_2_40x.lsm:0003-0280-0599:Ch2-T1</t>
  </si>
  <si>
    <t>E10_5_Ngn2Test1_500_2_40x.lsm:0003-0305-0593:Ch2-T1</t>
  </si>
  <si>
    <t>E10_5_Ngn2Test1_500_2_40x.lsm:0003-0263-0468:Ch2-T1</t>
  </si>
  <si>
    <t>E10_5_Ngn2Test1_500_2_40x.lsm:0003-0325-0515:Ch2-T1</t>
  </si>
  <si>
    <t>E10_5_Ngn2Test1_500_2_40x.lsm:0003-0298-0530:Ch2-T1</t>
  </si>
  <si>
    <t>E10_5_Ngn2Test1_500_2_40x.lsm:0003-0358-0471:Ch2-T1</t>
  </si>
  <si>
    <t>E10_5_Ngn2Test1_500_2_40x.lsm:0003-0384-0550:Ch2-T1</t>
  </si>
  <si>
    <t>E10_5_Ngn2Test1_500_2_40x.lsm:0003-0353-0550:Ch2-T1</t>
  </si>
  <si>
    <t>E10_5_Ngn2Test1_500_2_40x.lsm:0003-0358-0570:Ch2-T1</t>
  </si>
  <si>
    <t>E10_5_Ngn2Test1_500_2_40x.lsm:0003-0456-0588:Ch2-T1</t>
  </si>
  <si>
    <t>E10_5_Ngn2Test1_500_2_40x.lsm:0003-0428-0597:Ch2-T1</t>
  </si>
  <si>
    <t>E10_5_Ngn2Test1_500_2_40x.lsm:0003-0427-0622:Ch2-T1</t>
  </si>
  <si>
    <t>E10_5_Ngn2Test1_500_2_40x.lsm:0003-0408-0562:Ch2-T1</t>
  </si>
  <si>
    <t>E10_5_Ngn2Test1_500_2_40x.lsm:0003-0400-0602:Ch2-T1</t>
  </si>
  <si>
    <t>E10_5_Ngn2Test1_500_2_40x.lsm:0003-0475-0514:Ch2-T1</t>
  </si>
  <si>
    <t>E10_5_Ngn2Test1_500_2_40x.lsm:0003-0442-0533:Ch2-T1</t>
  </si>
  <si>
    <t>E10_5_Ngn2Test1_500_2_40x.lsm:0003-0468-0545:Ch2-T1</t>
  </si>
  <si>
    <t>E10_5_Ngn2Test1_500_2_40x.lsm:0003-0414-0529:Ch2-T1</t>
  </si>
  <si>
    <t>E10_5_Ngn2Test1_500_2_40x.lsm:0003-0397-0513:Ch2-T1</t>
  </si>
  <si>
    <t>E10_5_Ngn2Test1_500_2_40x.lsm:0003-0411-0472:Ch2-T1</t>
  </si>
  <si>
    <t>E10_5_Ngn2Test1_500_2_40x.lsm:0003-0440-0459:Ch2-T1</t>
  </si>
  <si>
    <t>E10_5_Ngn2Test1_500_2_40x.lsm:0003-0476-0486:Ch2-T1</t>
  </si>
  <si>
    <t>E10_5_Ngn2Test1_500_2_40x.lsm:0003-0385-0492:Ch2-T1</t>
  </si>
  <si>
    <t>E10_5_Ngn2Test1_500_2_40x.lsm:0003-0458-0435:Ch2-T1</t>
  </si>
  <si>
    <t>E10_5_Ngn2Test1_500_2_40x.lsm:0003-0466-0413:Ch2-T1</t>
  </si>
  <si>
    <t>E10_5_Ngn2Test1_500_2_40x.lsm:0003-0433-0416:Ch2-T1</t>
  </si>
  <si>
    <t>E10_5_Ngn2Test1_500_2_40x.lsm:0003-0136-0893:Ch1-T2</t>
  </si>
  <si>
    <t>E10_5_Ngn2Test1_500_2_40x.lsm:0003-0162-0888:Ch1-T2</t>
  </si>
  <si>
    <t>E10_5_Ngn2Test1_500_2_40x.lsm:0003-0128-0871:Ch1-T2</t>
  </si>
  <si>
    <t>E10_5_Ngn2Test1_500_2_40x.lsm:0003-0137-0845:Ch1-T2</t>
  </si>
  <si>
    <t>E10_5_Ngn2Test1_500_2_40x.lsm:0003-0111-0811:Ch1-T2</t>
  </si>
  <si>
    <t>E10_5_Ngn2Test1_500_2_40x.lsm:0003-0115-0852:Ch1-T2</t>
  </si>
  <si>
    <t>E10_5_Ngn2Test1_500_2_40x.lsm:0003-0166-0846:Ch1-T2</t>
  </si>
  <si>
    <t>E10_5_Ngn2Test1_500_2_40x.lsm:0003-0076-0811:Ch1-T2</t>
  </si>
  <si>
    <t>E10_5_Ngn2Test1_500_2_40x.lsm:0003-0088-0780:Ch1-T2</t>
  </si>
  <si>
    <t>E10_5_Ngn2Test1_500_2_40x.lsm:0003-0113-0756:Ch1-T2</t>
  </si>
  <si>
    <t>E10_5_Ngn2Test1_500_2_40x.lsm:0003-0106-0779:Ch1-T2</t>
  </si>
  <si>
    <t>E10_5_Ngn2Test1_500_2_40x.lsm:0003-0131-0771:Ch1-T2</t>
  </si>
  <si>
    <t>E10_5_Ngn2Test1_500_2_40x.lsm:0003-0209-0807:Ch1-T2</t>
  </si>
  <si>
    <t>E10_5_Ngn2Test1_500_2_40x.lsm:0003-0087-0735:Ch1-T2</t>
  </si>
  <si>
    <t>E10_5_Ngn2Test1_500_2_40x.lsm:0003-0225-0778:Ch1-T2</t>
  </si>
  <si>
    <t>E10_5_Ngn2Test1_500_2_40x.lsm:0003-0187-0772:Ch1-T2</t>
  </si>
  <si>
    <t>E10_5_Ngn2Test1_500_2_40x.lsm:0003-0192-0733:Ch1-T2</t>
  </si>
  <si>
    <t>E10_5_Ngn2Test1_500_2_40x.lsm:0003-0165-0715:Ch1-T2</t>
  </si>
  <si>
    <t>E10_5_Ngn2Test1_500_2_40x.lsm:0003-0155-0736:Ch1-T2</t>
  </si>
  <si>
    <t>E10_5_Ngn2Test1_500_2_40x.lsm:0003-0168-0754:Ch1-T2</t>
  </si>
  <si>
    <t>E10_5_Ngn2Test1_500_2_40x.lsm:0003-0210-0837:Ch1-T2</t>
  </si>
  <si>
    <t>E10_5_Ngn2Test1_500_2_40x.lsm:0003-0190-0823:Ch1-T2</t>
  </si>
  <si>
    <t>E10_5_Ngn2Test1_500_2_40x.lsm:0003-0065-0865:Ch1-T2</t>
  </si>
  <si>
    <t>E10_5_Ngn2Test1_500_2_40x.lsm:0003-0084-0843:Ch1-T2</t>
  </si>
  <si>
    <t>E10_5_Ngn2Test1_500_2_40x.lsm:0003-0093-0853:Ch1-T2</t>
  </si>
  <si>
    <t>E10_5_Ngn2Test1_500_2_40x.lsm:0003-0048-0827:Ch1-T2</t>
  </si>
  <si>
    <t>E10_5_Ngn2Test1_500_2_40x.lsm:0003-0157-0798:Ch1-T2</t>
  </si>
  <si>
    <t>E10_5_Ngn2Test1_500_2_40x.lsm:0003-0136-0800:Ch1-T2</t>
  </si>
  <si>
    <t>E10_5_Ngn2Test1_500_2_40x.lsm:0003-0240-0834:Ch1-T2</t>
  </si>
  <si>
    <t>E10_5_Ngn2Test1_500_2_40x.lsm:0003-0256-0852:Ch1-T2</t>
  </si>
  <si>
    <t>E10_5_Ngn2Test1_500_2_40x.lsm:0003-0228-0858:Ch1-T2</t>
  </si>
  <si>
    <t>E10_5_Ngn2Test1_500_2_40x.lsm:0003-0232-0888:Ch1-T2</t>
  </si>
  <si>
    <t>E10_5_Ngn2Test1_500_2_40x.lsm:0003-0258-0885:Ch1-T2</t>
  </si>
  <si>
    <t>E10_5_Ngn2Test1_500_2_40x.lsm:0003-0242-0909:Ch1-T2</t>
  </si>
  <si>
    <t>E10_5_Ngn2Test1_500_2_40x.lsm:0003-0263-0903:Ch1-T2</t>
  </si>
  <si>
    <t>E10_5_Ngn2Test1_500_2_40x.lsm:0003-0156-0860:Ch1-T2</t>
  </si>
  <si>
    <t>E10_5_Ngn2Test1_500_2_40x.lsm:0003-0201-0928:Ch1-T2</t>
  </si>
  <si>
    <t>E10_5_Ngn2Test1_500_2_40x.lsm:0003-0210-0900:Ch1-T2</t>
  </si>
  <si>
    <t>E10_5_Ngn2Test1_500_2_40x.lsm:0003-0186-0910:Ch1-T2</t>
  </si>
  <si>
    <t>E10_5_Ngn2Test1_500_2_40x.lsm:0003-0185-0869:Ch1-T2</t>
  </si>
  <si>
    <t>E10_5_Ngn2Test1_500_2_40x.lsm:0003-0195-0885:Ch1-T2</t>
  </si>
  <si>
    <t>E10_5_Ngn2Test1_500_2_40x.lsm:0003-0256-0817:Ch1-T2</t>
  </si>
  <si>
    <t>E10_5_Ngn2Test1_500_2_40x.lsm:0003-0239-0807:Ch1-T2</t>
  </si>
  <si>
    <t>E10_5_Ngn2Test1_500_2_40x.lsm:0003-0249-0787:Ch1-T2</t>
  </si>
  <si>
    <t>E10_5_Ngn2Test1_500_2_40x.lsm:0003-0268-0801:Ch1-T2</t>
  </si>
  <si>
    <t>E10_5_Ngn2Test1_500_2_40x.lsm:0003-0289-0807:Ch1-T2</t>
  </si>
  <si>
    <t>E10_5_Ngn2Test1_500_2_40x.lsm:0003-0282-0780:Ch1-T2</t>
  </si>
  <si>
    <t>E10_5_Ngn2Test1_500_2_40x.lsm:0003-0294-0878:Ch1-T2</t>
  </si>
  <si>
    <t>E10_5_Ngn2Test1_500_2_40x.lsm:0003-0299-0854:Ch1-T2</t>
  </si>
  <si>
    <t>E10_5_Ngn2Test1_500_2_40x.lsm:0003-0080-0882:Ch1-T2</t>
  </si>
  <si>
    <t>E10_5_Ngn2Test1_500_2_40x.lsm:0003-0104-0901:Ch1-T2</t>
  </si>
  <si>
    <t>E10_5_Ngn2Test1_500_2_40x.lsm:0003-0108-0882:Ch1-T2</t>
  </si>
  <si>
    <t>E10_5_Ngn2Test1_500_2_40x.lsm:0003-0113-0963:Ch1-T2</t>
  </si>
  <si>
    <t>E10_5_Ngn2Test1_500_2_40x.lsm:0003-0105-0992:Ch1-T2</t>
  </si>
  <si>
    <t>E10_5_Ngn2Test1_500_2_40x.lsm:0003-0161-0974:Ch1-T2</t>
  </si>
  <si>
    <t>E10_5_Ngn2Test1_500_2_40x.lsm:0003-0198-0991:Ch1-T2</t>
  </si>
  <si>
    <t>E10_5_Ngn2Test1_500_2_40x.lsm:0003-0238-0933:Ch1-T2</t>
  </si>
  <si>
    <t>E10_5_Ngn2Test1_500_2_40x.lsm:0003-0145-0925:Ch1-T2</t>
  </si>
  <si>
    <t>E10_5_Ngn2Test1_500_2_40x.lsm:0003-0087-0950:Ch1-T2</t>
  </si>
  <si>
    <t>E10_5_Ngn2Test1_500_2_40x.lsm:0003-0119-0928:Ch1-T2</t>
  </si>
  <si>
    <t>E10_5_Ngn2Test1_500_2_40x.lsm:0003-0216-0965:Ch1-T2</t>
  </si>
  <si>
    <t>E10_5_Ngn2Test1_500_2_40x.lsm:0003-0236-0966:Ch1-T2</t>
  </si>
  <si>
    <t>E10_5_Ngn2Test1_500_2_40x.lsm:0003-0183-0950:Ch1-T2</t>
  </si>
  <si>
    <t>E10_5_Ngn2Test1_500_2_40x.lsm:0003-0161-0940:Ch1-T2</t>
  </si>
  <si>
    <t>E10_5_Ngn2Test1_500_2_40x.lsm:0003-0359-0668:Ch1-T2</t>
  </si>
  <si>
    <t>E10_5_Ngn2Test1_500_2_40x.lsm:0003-0328-0755:Ch1-T2</t>
  </si>
  <si>
    <t>E10_5_Ngn2Test1_500_2_40x.lsm:0003-0367-0735:Ch1-T2</t>
  </si>
  <si>
    <t>E10_5_Ngn2Test1_500_2_40x.lsm:0003-0341-0738:Ch1-T2</t>
  </si>
  <si>
    <t>E10_5_Ngn2Test1_500_2_40x.lsm:0003-0333-0722:Ch1-T2</t>
  </si>
  <si>
    <t>E10_5_Ngn2Test1_500_2_40x.lsm:0003-0325-0697:Ch1-T2</t>
  </si>
  <si>
    <t>E10_5_Ngn2Test1_500_2_40x.lsm:0003-0357-0689:Ch1-T2</t>
  </si>
  <si>
    <t>E10_5_Ngn2Test1_500_2_40x.lsm:0003-0376-0715:Ch1-T2</t>
  </si>
  <si>
    <t>E10_5_Ngn2Test1_500_2_40x.lsm:0003-0380-0683:Ch1-T2</t>
  </si>
  <si>
    <t>E10_5_Ngn2Test1_500_2_40x.lsm:0003-0401-0665:Ch1-T2</t>
  </si>
  <si>
    <t>E10_5_Ngn2Test1_500_2_40x.lsm:0003-0376-0654:Ch1-T2</t>
  </si>
  <si>
    <t>E10_5_Ngn2Test1_500_2_40x.lsm:0003-0385-0631:Ch1-T2</t>
  </si>
  <si>
    <t>E10_5_Ngn2Test1_500_2_40x.lsm:0003-0414-0641:Ch1-T2</t>
  </si>
  <si>
    <t>E10_5_Ngn2Test1_500_2_40x.lsm:0003-0353-0623:Ch1-T2</t>
  </si>
  <si>
    <t>E10_5_Ngn2Test1_500_2_40x.lsm:0003-0346-0640:Ch1-T2</t>
  </si>
  <si>
    <t>E10_5_Ngn2Test1_500_2_40x.lsm:0003-0329-0650:Ch1-T2</t>
  </si>
  <si>
    <t>E10_5_Ngn2Test1_500_2_40x.lsm:0003-0316-0680:Ch1-T2</t>
  </si>
  <si>
    <t>E10_5_Ngn2Test1_500_2_40x.lsm:0003-0302-0632:Ch1-T2</t>
  </si>
  <si>
    <t>E10_5_Ngn2Test1_500_2_40x.lsm:0003-0281-0717:Ch1-T2</t>
  </si>
  <si>
    <t>E10_5_Ngn2Test1_500_2_40x.lsm:0003-0276-0745:Ch1-T2</t>
  </si>
  <si>
    <t>E10_5_Ngn2Test1_500_2_40x.lsm:0003-0260-0729:Ch1-T2</t>
  </si>
  <si>
    <t>E10_5_Ngn2Test1_500_2_40x.lsm:0003-0304-0724:Ch1-T2</t>
  </si>
  <si>
    <t>E10_5_Ngn2Test1_500_2_40x.lsm:0003-0279-0687:Ch1-T2</t>
  </si>
  <si>
    <t>E10_5_Ngn2Test1_500_2_40x.lsm:0003-0265-0700:Ch1-T2</t>
  </si>
  <si>
    <t>E10_5_Ngn2Test1_500_2_40x.lsm:0003-0222-0672:Ch1-T2</t>
  </si>
  <si>
    <t>E10_5_Ngn2Test1_500_2_40x.lsm:0003-0252-0666:Ch1-T2</t>
  </si>
  <si>
    <t>E10_5_Ngn2Test1_500_2_40x.lsm:0003-0246-0684:Ch1-T2</t>
  </si>
  <si>
    <t>E10_5_Ngn2Test1_500_2_40x.lsm:0003-0234-0630:Ch1-T2</t>
  </si>
  <si>
    <t>E10_5_Ngn2Test1_500_2_40x.lsm:0003-0240-0646:Ch1-T2</t>
  </si>
  <si>
    <t>E10_5_Ngn2Test1_500_2_40x.lsm:0003-0295-0663:Ch1-T2</t>
  </si>
  <si>
    <t>E10_5_Ngn2Test1_500_2_40x.lsm:0003-0245-0610:Ch1-T2</t>
  </si>
  <si>
    <t>E10_5_Ngn2Test1_500_2_40x.lsm:0003-0263-0640:Ch1-T2</t>
  </si>
  <si>
    <t>E10_5_Ngn2Test1_500_2_40x.lsm:0003-0274-0627:Ch1-T2</t>
  </si>
  <si>
    <t>E10_5_Ngn2Test1_500_2_40x.lsm:0003-0267-0571:Ch1-T2</t>
  </si>
  <si>
    <t>E10_5_Ngn2Test1_500_2_40x.lsm:0003-0329-0603:Ch1-T2</t>
  </si>
  <si>
    <t>E10_5_Ngn2Test1_500_2_40x.lsm:0003-0263-0607:Ch1-T2</t>
  </si>
  <si>
    <t>E10_5_Ngn2Test1_500_2_40x.lsm:0003-0376-0601:Ch1-T2</t>
  </si>
  <si>
    <t>E10_5_Ngn2Test1_500_2_40x.lsm:0003-0304-0614:Ch1-T2</t>
  </si>
  <si>
    <t>E10_5_Ngn2Test1_500_2_40x.lsm:0003-0302-0760:Ch1-T2</t>
  </si>
  <si>
    <t>E10_5_Ngn2Test1_500_2_40x.lsm:0003-0316-0780:Ch1-T2</t>
  </si>
  <si>
    <t>E10_5_Ngn2Test1_500_2_40x.lsm:0003-0323-0806:Ch1-T2</t>
  </si>
  <si>
    <t>E10_5_Ngn2Test1_500_2_40x.lsm:0003-0352-0795:Ch1-T2</t>
  </si>
  <si>
    <t>E10_5_Ngn2Test1_500_2_40x.lsm:0003-0401-0699:Ch1-T2</t>
  </si>
  <si>
    <t>E10_5_Ngn2Test1_500_2_40x.lsm:0003-0225-0723:Ch1-T2</t>
  </si>
  <si>
    <t>E10_5_Ngn2Test1_500_2_40x.lsm:0003-0258-0765:Ch1-T2</t>
  </si>
  <si>
    <t>E10_5_Ngn2Test1_500_2_40x.lsm:0003-0236-0751:Ch1-T2</t>
  </si>
  <si>
    <t>E10_5_Ngn2Test1_500_2_40x.lsm:0003-0176-0680:Ch1-T2</t>
  </si>
  <si>
    <t>E10_5_Ngn2Test1_500_2_40x.lsm:0003-0176-0632:Ch1-T2</t>
  </si>
  <si>
    <t>E10_5_Ngn2Test1_500_2_40x.lsm:0003-0203-0628:Ch1-T2</t>
  </si>
  <si>
    <t>E10_5_Ngn2Test1_500_2_40x.lsm:0003-0149-0610:Ch1-T2</t>
  </si>
  <si>
    <t>E10_5_Ngn2Test1_500_2_40x.lsm:0003-0178-0584:Ch1-T2</t>
  </si>
  <si>
    <t>E10_5_Ngn2Test1_500_2_40x.lsm:0003-0177-0614:Ch1-T2</t>
  </si>
  <si>
    <t>E10_5_Ngn2Test1_500_2_40x.lsm:0003-0239-0578:Ch1-T2</t>
  </si>
  <si>
    <t>E10_5_Ngn2Test1_500_2_40x.lsm:0003-0212-0566:Ch1-T2</t>
  </si>
  <si>
    <t>E10_5_Ngn2Test1_500_2_40x.lsm:0003-0234-0549:Ch1-T2</t>
  </si>
  <si>
    <t>E10_5_Ngn2Test1_500_2_40x.lsm:0003-0210-0595:Ch1-T2</t>
  </si>
  <si>
    <t>E10_5_Ngn2Test1_500_2_40x.lsm:0003-0272-0548:Ch1-T2</t>
  </si>
  <si>
    <t>E10_5_Ngn2Test1_500_2_40x.lsm:0003-0200-0702:Ch1-T2</t>
  </si>
  <si>
    <t>E10_5_Ngn2Test1_500_2_40x.lsm:0003-0125-0675:Ch1-T2</t>
  </si>
  <si>
    <t>E10_5_Ngn2Test1_500_2_40x.lsm:0003-0128-0718:Ch1-T2</t>
  </si>
  <si>
    <t>E10_5_Ngn2Test1_500_2_40x.lsm:0003-0091-0666:Ch1-T2</t>
  </si>
  <si>
    <t>E10_5_Ngn2Test1_500_2_40x.lsm:0003-0102-0689:Ch1-T2</t>
  </si>
  <si>
    <t>E10_5_Ngn2Test1_500_2_40x.lsm:0003-0193-0654:Ch1-T2</t>
  </si>
  <si>
    <t>E10_5_Ngn2Test1_500_2_40x.lsm:0003-0148-0668:Ch1-T2</t>
  </si>
  <si>
    <t>E10_5_Ngn2Test1_500_2_40x.lsm:0003-0160-0649:Ch1-T2</t>
  </si>
  <si>
    <t>E10_5_Ngn2Test1_500_2_40x.lsm:0003-0058-0679:Ch1-T2</t>
  </si>
  <si>
    <t>E10_5_Ngn2Test1_500_2_40x.lsm:0003-0056-0651:Ch1-T2</t>
  </si>
  <si>
    <t>E10_5_Ngn2Test1_500_2_40x.lsm:0003-0246-0506:Ch1-T2</t>
  </si>
  <si>
    <t>E10_5_Ngn2Test1_500_2_40x.lsm:0003-0286-0503:Ch1-T2</t>
  </si>
  <si>
    <t>E10_5_Ngn2Test1_500_2_40x.lsm:0003-0323-0562:Ch1-T2</t>
  </si>
  <si>
    <t>E10_5_Ngn2Test1_500_2_40x.lsm:0003-0303-0468:Ch1-T2</t>
  </si>
  <si>
    <t>E10_5_Ngn2Test1_500_2_40x.lsm:0003-0310-0441:Ch1-T2</t>
  </si>
  <si>
    <t>E10_5_Ngn2Test1_500_2_40x.lsm:0003-0330-0497:Ch1-T2</t>
  </si>
  <si>
    <t>E10_5_Ngn2Test1_500_2_40x.lsm:0003-0364-0519:Ch1-T2</t>
  </si>
  <si>
    <t>E10_5_Ngn2Test1_500_2_40x.lsm:0003-0355-0590:Ch1-T2</t>
  </si>
  <si>
    <t>E10_5_Ngn2Test1_500_2_40x.lsm:0003-0339-0531:Ch1-T2</t>
  </si>
  <si>
    <t>E10_5_Ngn2Test1_500_2_40x.lsm:0003-0280-0599:Ch1-T2</t>
  </si>
  <si>
    <t>E10_5_Ngn2Test1_500_2_40x.lsm:0003-0305-0593:Ch1-T2</t>
  </si>
  <si>
    <t>E10_5_Ngn2Test1_500_2_40x.lsm:0003-0263-0468:Ch1-T2</t>
  </si>
  <si>
    <t>E10_5_Ngn2Test1_500_2_40x.lsm:0003-0325-0515:Ch1-T2</t>
  </si>
  <si>
    <t>E10_5_Ngn2Test1_500_2_40x.lsm:0003-0298-0530:Ch1-T2</t>
  </si>
  <si>
    <t>E10_5_Ngn2Test1_500_2_40x.lsm:0003-0358-0471:Ch1-T2</t>
  </si>
  <si>
    <t>E10_5_Ngn2Test1_500_2_40x.lsm:0003-0384-0550:Ch1-T2</t>
  </si>
  <si>
    <t>E10_5_Ngn2Test1_500_2_40x.lsm:0003-0353-0550:Ch1-T2</t>
  </si>
  <si>
    <t>E10_5_Ngn2Test1_500_2_40x.lsm:0003-0358-0570:Ch1-T2</t>
  </si>
  <si>
    <t>E10_5_Ngn2Test1_500_2_40x.lsm:0003-0456-0588:Ch1-T2</t>
  </si>
  <si>
    <t>E10_5_Ngn2Test1_500_2_40x.lsm:0003-0428-0597:Ch1-T2</t>
  </si>
  <si>
    <t>E10_5_Ngn2Test1_500_2_40x.lsm:0003-0427-0622:Ch1-T2</t>
  </si>
  <si>
    <t>E10_5_Ngn2Test1_500_2_40x.lsm:0003-0408-0562:Ch1-T2</t>
  </si>
  <si>
    <t>E10_5_Ngn2Test1_500_2_40x.lsm:0003-0400-0602:Ch1-T2</t>
  </si>
  <si>
    <t>E10_5_Ngn2Test1_500_2_40x.lsm:0003-0475-0514:Ch1-T2</t>
  </si>
  <si>
    <t>E10_5_Ngn2Test1_500_2_40x.lsm:0003-0442-0533:Ch1-T2</t>
  </si>
  <si>
    <t>E10_5_Ngn2Test1_500_2_40x.lsm:0003-0468-0545:Ch1-T2</t>
  </si>
  <si>
    <t>E10_5_Ngn2Test1_500_2_40x.lsm:0003-0414-0529:Ch1-T2</t>
  </si>
  <si>
    <t>E10_5_Ngn2Test1_500_2_40x.lsm:0003-0397-0513:Ch1-T2</t>
  </si>
  <si>
    <t>E10_5_Ngn2Test1_500_2_40x.lsm:0003-0411-0472:Ch1-T2</t>
  </si>
  <si>
    <t>E10_5_Ngn2Test1_500_2_40x.lsm:0003-0440-0459:Ch1-T2</t>
  </si>
  <si>
    <t>E10_5_Ngn2Test1_500_2_40x.lsm:0003-0476-0486:Ch1-T2</t>
  </si>
  <si>
    <t>E10_5_Ngn2Test1_500_2_40x.lsm:0003-0385-0492:Ch1-T2</t>
  </si>
  <si>
    <t>E10_5_Ngn2Test1_500_2_40x.lsm:0003-0458-0435:Ch1-T2</t>
  </si>
  <si>
    <t>E10_5_Ngn2Test1_500_2_40x.lsm:0003-0466-0413:Ch1-T2</t>
  </si>
  <si>
    <t>E10_5_Ngn2Test1_500_2_40x.lsm:0003-0433-0416:Ch1-T2</t>
  </si>
  <si>
    <t>Area</t>
  </si>
  <si>
    <t>StDev</t>
  </si>
  <si>
    <t>Min</t>
  </si>
  <si>
    <t>Max</t>
  </si>
  <si>
    <t>Mean Venus</t>
  </si>
  <si>
    <t>Mean Ngn2</t>
  </si>
  <si>
    <t>Mean DAPI</t>
  </si>
  <si>
    <t>E10_5</t>
  </si>
  <si>
    <t>E10_5_Ngn2Test1_500_2_40x.lsm:0003-0627-0600:ChS1-T1</t>
  </si>
  <si>
    <t>E10_5_Ngn2Test1_500_2_40x.lsm:0003-0611-0520:ChS1-T1</t>
  </si>
  <si>
    <t>E10_5_Ngn2Test1_500_2_40x.lsm:0003-0603-0546:ChS1-T1</t>
  </si>
  <si>
    <t>E10_5_Ngn2Test1_500_2_40x.lsm:0003-0594-0568:ChS1-T1</t>
  </si>
  <si>
    <t>E10_5_Ngn2Test1_500_2_40x.lsm:0003-0566-0572:ChS1-T1</t>
  </si>
  <si>
    <t>E10_5_Ngn2Test1_500_2_40x.lsm:0003-0569-0514:ChS1-T1</t>
  </si>
  <si>
    <t>E10_5_Ngn2Test1_500_2_40x.lsm:0003-0613-0476:ChS1-T1</t>
  </si>
  <si>
    <t>E10_5_Ngn2Test1_500_2_40x.lsm:0003-0698-0516:ChS1-T1</t>
  </si>
  <si>
    <t>E10_5_Ngn2Test1_500_2_40x.lsm:0003-0685-0531:ChS1-T1</t>
  </si>
  <si>
    <t>E10_5_Ngn2Test1_500_2_40x.lsm:0003-0707-0557:ChS1-T1</t>
  </si>
  <si>
    <t>E10_5_Ngn2Test1_500_2_40x.lsm:0003-0674-0475:ChS1-T1</t>
  </si>
  <si>
    <t>E10_5_Ngn2Test1_500_2_40x.lsm:0003-0640-0492:ChS1-T1</t>
  </si>
  <si>
    <t>E10_5_Ngn2Test1_500_2_40x.lsm:0003-0637-0464:ChS1-T1</t>
  </si>
  <si>
    <t>E10_5_Ngn2Test1_500_2_40x.lsm:0003-0675-0455:ChS1-T1</t>
  </si>
  <si>
    <t>E10_5_Ngn2Test1_500_2_40x.lsm:0003-0763-0512:ChS1-T1</t>
  </si>
  <si>
    <t>E10_5_Ngn2Test1_500_2_40x.lsm:0003-0731-0544:ChS1-T1</t>
  </si>
  <si>
    <t>E10_5_Ngn2Test1_500_2_40x.lsm:0003-0705-0491:ChS1-T1</t>
  </si>
  <si>
    <t>E10_5_Ngn2Test1_500_2_40x.lsm:0003-0750-0598:ChS1-T1</t>
  </si>
  <si>
    <t>E10_5_Ngn2Test1_500_2_40x.lsm:0003-0716-0590:ChS1-T1</t>
  </si>
  <si>
    <t>E10_5_Ngn2Test1_500_2_40x.lsm:0003-0714-0612:ChS1-T1</t>
  </si>
  <si>
    <t>E10_5_Ngn2Test1_500_2_40x.lsm:0003-0665-0624:ChS1-T1</t>
  </si>
  <si>
    <t>E10_5_Ngn2Test1_500_2_40x.lsm:0003-0677-0579:ChS1-T1</t>
  </si>
  <si>
    <t>E10_5_Ngn2Test1_500_2_40x.lsm:0003-0647-0534:ChS1-T1</t>
  </si>
  <si>
    <t>E10_5_Ngn2Test1_500_2_40x.lsm:0003-0585-0497:ChS1-T1</t>
  </si>
  <si>
    <t>E10_5_Ngn2Test1_500_2_40x.lsm:0003-0587-0446:ChS1-T1</t>
  </si>
  <si>
    <t>E10_5_Ngn2Test1_500_2_40x.lsm:0003-0600-0417:ChS1-T1</t>
  </si>
  <si>
    <t>E10_5_Ngn2Test1_500_2_40x.lsm:0003-0605-0388:ChS1-T1</t>
  </si>
  <si>
    <t>E10_5_Ngn2Test1_500_2_40x.lsm:0003-0636-0435:ChS1-T1</t>
  </si>
  <si>
    <t>E10_5_Ngn2Test1_500_2_40x.lsm:0003-0610-0444:ChS1-T1</t>
  </si>
  <si>
    <t>E10_5_Ngn2Test1_500_2_40x.lsm:0003-0747-0486:ChS1-T1</t>
  </si>
  <si>
    <t>E10_5_Ngn2Test1_500_2_40x.lsm:0003-0735-0453:ChS1-T1</t>
  </si>
  <si>
    <t>E10_5_Ngn2Test1_500_2_40x.lsm:0003-0716-0469:ChS1-T1</t>
  </si>
  <si>
    <t>E10_5_Ngn2Test1_500_2_40x.lsm:0003-0723-0421:ChS1-T1</t>
  </si>
  <si>
    <t>E10_5_Ngn2Test1_500_2_40x.lsm:0003-0694-0398:ChS1-T1</t>
  </si>
  <si>
    <t>E10_5_Ngn2Test1_500_2_40x.lsm:0003-0682-0370:ChS1-T1</t>
  </si>
  <si>
    <t>E10_5_Ngn2Test1_500_2_40x.lsm:0003-0662-0393:ChS1-T1</t>
  </si>
  <si>
    <t>E10_5_Ngn2Test1_500_2_40x.lsm:0003-0683-0420:ChS1-T1</t>
  </si>
  <si>
    <t>E10_5_Ngn2Test1_500_2_40x.lsm:0003-0795-0542:ChS1-T1</t>
  </si>
  <si>
    <t>E10_5_Ngn2Test1_500_2_40x.lsm:0003-0756-0531:ChS1-T1</t>
  </si>
  <si>
    <t>E10_5_Ngn2Test1_500_2_40x.lsm:0003-0773-0581:ChS1-T1</t>
  </si>
  <si>
    <t>E10_5_Ngn2Test1_500_2_40x.lsm:0003-0796-0590:ChS1-T1</t>
  </si>
  <si>
    <t>E10_5_Ngn2Test1_500_2_40x.lsm:0003-0822-0575:ChS1-T1</t>
  </si>
  <si>
    <t>E10_5_Ngn2Test1_500_2_40x.lsm:0003-0847-0569:ChS1-T1</t>
  </si>
  <si>
    <t>E10_5_Ngn2Test1_500_2_40x.lsm:0003-0766-0561:ChS1-T1</t>
  </si>
  <si>
    <t>E10_5_Ngn2Test1_500_2_40x.lsm:0003-0847-0533:ChS1-T1</t>
  </si>
  <si>
    <t>E10_5_Ngn2Test1_500_2_40x.lsm:0003-0876-0555:ChS1-T1</t>
  </si>
  <si>
    <t>E10_5_Ngn2Test1_500_2_40x.lsm:0003-0846-0594:ChS1-T1</t>
  </si>
  <si>
    <t>E10_5_Ngn2Test1_500_2_40x.lsm:0003-0825-0604:ChS1-T1</t>
  </si>
  <si>
    <t>E10_5_Ngn2Test1_500_2_40x.lsm:0003-0928-0522:ChS1-T1</t>
  </si>
  <si>
    <t>E10_5_Ngn2Test1_500_2_40x.lsm:0003-0905-0498:ChS1-T1</t>
  </si>
  <si>
    <t>E10_5_Ngn2Test1_500_2_40x.lsm:0003-0858-0491:ChS1-T1</t>
  </si>
  <si>
    <t>E10_5_Ngn2Test1_500_2_40x.lsm:0003-0884-0469:ChS1-T1</t>
  </si>
  <si>
    <t>E10_5_Ngn2Test1_500_2_40x.lsm:0003-0892-0516:ChS1-T1</t>
  </si>
  <si>
    <t>E10_5_Ngn2Test1_500_2_40x.lsm:0003-0805-0484:ChS1-T1</t>
  </si>
  <si>
    <t>E10_5_Ngn2Test1_500_2_40x.lsm:0003-0878-0609:ChS1-T1</t>
  </si>
  <si>
    <t>E10_5_Ngn2Test1_500_2_40x.lsm:0003-0783-0627:ChS1-T1</t>
  </si>
  <si>
    <t>E10_5_Ngn2Test1_500_2_40x.lsm:0003-0648-0569:ChS1-T1</t>
  </si>
  <si>
    <t>E10_5_Ngn2Test1_500_2_40x.lsm:0003-0725-0372:ChS1-T1</t>
  </si>
  <si>
    <t>E10_5_Ngn2Test1_500_2_40x.lsm:0003-0769-0367:ChS1-T1</t>
  </si>
  <si>
    <t>E10_5_Ngn2Test1_500_2_40x.lsm:0003-0773-0335:ChS1-T1</t>
  </si>
  <si>
    <t>E10_5_Ngn2Test1_500_2_40x.lsm:0003-0716-0350:ChS1-T1</t>
  </si>
  <si>
    <t>E10_5_Ngn2Test1_500_2_40x.lsm:0003-0695-0338:ChS1-T1</t>
  </si>
  <si>
    <t>E10_5_Ngn2Test1_500_2_40x.lsm:0003-0682-0319:ChS1-T1</t>
  </si>
  <si>
    <t>E10_5_Ngn2Test1_500_2_40x.lsm:0003-0665-0345:ChS1-T1</t>
  </si>
  <si>
    <t>E10_5_Ngn2Test1_500_2_40x.lsm:0003-0854-0376:ChS1-T1</t>
  </si>
  <si>
    <t>E10_5_Ngn2Test1_500_2_40x.lsm:0003-0885-0399:ChS1-T1</t>
  </si>
  <si>
    <t>E10_5_Ngn2Test1_500_2_40x.lsm:0003-0704-0249:ChS1-T1</t>
  </si>
  <si>
    <t>E10_5_Ngn2Test1_500_2_40x.lsm:0003-0729-0270:ChS1-T1</t>
  </si>
  <si>
    <t>E10_5_Ngn2Test1_500_2_40x.lsm:0003-0729-0270-1:ChS1-T1</t>
  </si>
  <si>
    <t>E10_5_Ngn2Test1_500_2_40x.lsm:0003-0756-0315:ChS1-T1</t>
  </si>
  <si>
    <t>E10_5_Ngn2Test1_500_2_40x.lsm:0003-0828-0515:ChS1-T1</t>
  </si>
  <si>
    <t>E10_5_Ngn2Test1_500_2_40x.lsm:0003-0858-0301:ChS1-T1</t>
  </si>
  <si>
    <t>E10_5_Ngn2Test1_500_2_40x.lsm:0003-0856-0263:ChS1-T1</t>
  </si>
  <si>
    <t>E10_5_Ngn2Test1_500_2_40x.lsm:0003-0842-0226:ChS1-T1</t>
  </si>
  <si>
    <t>E10_5_Ngn2Test1_500_2_40x.lsm:0003-0831-0203:ChS1-T1</t>
  </si>
  <si>
    <t>E10_5_Ngn2Test1_500_2_40x.lsm:0003-0789-0195:ChS1-T1</t>
  </si>
  <si>
    <t>E10_5_Ngn2Test1_500_2_40x.lsm:0003-0757-0223:ChS1-T1</t>
  </si>
  <si>
    <t>E10_5_Ngn2Test1_500_2_40x.lsm:0003-0792-0288:ChS1-T1</t>
  </si>
  <si>
    <t>E10_5_Ngn2Test1_500_2_40x.lsm:0003-0923-0472:ChS1-T1</t>
  </si>
  <si>
    <t>E10_5_Ngn2Test1_500_2_40x.lsm:0003-0947-0467:ChS1-T1</t>
  </si>
  <si>
    <t>E10_5_Ngn2Test1_500_2_40x.lsm:0003-0966-0501:ChS1-T1</t>
  </si>
  <si>
    <t>E10_5_Ngn2Test1_500_2_40x.lsm:0003-0959-0481:ChS1-T1</t>
  </si>
  <si>
    <t>E10_5_Ngn2Test1_500_2_40x.lsm:0003-0928-0440:ChS1-T1</t>
  </si>
  <si>
    <t>E10_5_Ngn2Test1_500_2_40x.lsm:0003-0910-0449:ChS1-T1</t>
  </si>
  <si>
    <t>E10_5_Ngn2Test1_500_2_40x.lsm:0003-0883-0447:ChS1-T1</t>
  </si>
  <si>
    <t>E10_5_Ngn2Test1_500_2_40x.lsm:0003-0872-0427:ChS1-T1</t>
  </si>
  <si>
    <t>E10_5_Ngn2Test1_500_2_40x.lsm:0003-0786-0423:ChS1-T1</t>
  </si>
  <si>
    <t>E10_5_Ngn2Test1_500_2_40x.lsm:0003-0775-0470:ChS1-T1</t>
  </si>
  <si>
    <t>E10_5_Ngn2Test1_500_2_40x.lsm:0003-0758-0417:ChS1-T1</t>
  </si>
  <si>
    <t>E10_5_Ngn2Test1_500_2_40x.lsm:0003-0773-0392:ChS1-T1</t>
  </si>
  <si>
    <t>E10_5_Ngn2Test1_500_2_40x.lsm:0003-0828-0465:ChS1-T1</t>
  </si>
  <si>
    <t>E10_5_Ngn2Test1_500_2_40x.lsm:0003-0816-0409:ChS1-T1</t>
  </si>
  <si>
    <t>E10_5_Ngn2Test1_500_2_40x.lsm:0003-0804-0385:ChS1-T1</t>
  </si>
  <si>
    <t>E10_5_Ngn2Test1_500_2_40x.lsm:0003-0800-0363:ChS1-T1</t>
  </si>
  <si>
    <t>E10_5_Ngn2Test1_500_2_40x.lsm:0003-0837-0396:ChS1-T1</t>
  </si>
  <si>
    <t>E10_5_Ngn2Test1_500_2_40x.lsm:0003-0816-0343:ChS1-T1</t>
  </si>
  <si>
    <t>E10_5_Ngn2Test1_500_2_40x.lsm:0003-0782-0253:ChS1-T1</t>
  </si>
  <si>
    <t>E10_5_Ngn2Test1_500_2_40x.lsm:0003-0727-0313:ChS1-T1</t>
  </si>
  <si>
    <t>E10_5_Ngn2Test1_500_2_40x.lsm:0003-0801-0450:ChS1-T1</t>
  </si>
  <si>
    <t>E10_5_Ngn2Test1_500_2_40x.lsm:0003-0894-0367:ChS1-T1</t>
  </si>
  <si>
    <t>E10_5_Ngn2Test1_500_2_40x.lsm:0003-0848-0328:ChS1-T1</t>
  </si>
  <si>
    <t>E10_5_Ngn2Test1_500_2_40x.lsm:0003-0806-0324:ChS1-T1</t>
  </si>
  <si>
    <t>E10_5_Ngn2Test1_500_2_40x.lsm:0003-0961-0414:ChS1-T1</t>
  </si>
  <si>
    <t>E10_5_Ngn2Test1_500_2_40x.lsm:0003-0957-0434:ChS1-T1</t>
  </si>
  <si>
    <t>E10_5_Ngn2Test1_500_2_40x.lsm:0003-0971-0362:ChS1-T1</t>
  </si>
  <si>
    <t>E10_5_Ngn2Test1_500_2_40x.lsm:0003-0946-0350:ChS1-T1</t>
  </si>
  <si>
    <t>E10_5_Ngn2Test1_500_2_40x.lsm:0003-0927-0359:ChS1-T1</t>
  </si>
  <si>
    <t>E10_5_Ngn2Test1_500_2_40x.lsm:0003-0963-0292:ChS1-T1</t>
  </si>
  <si>
    <t>E10_5_Ngn2Test1_500_2_40x.lsm:0003-0960-0270:ChS1-T1</t>
  </si>
  <si>
    <t>E10_5_Ngn2Test1_500_2_40x.lsm:0003-0893-0329:ChS1-T1</t>
  </si>
  <si>
    <t>E10_5_Ngn2Test1_500_2_40x.lsm:0003-0765-0284:ChS1-T1</t>
  </si>
  <si>
    <t>E10_5_Ngn2Test1_500_2_40x.lsm:0003-0642-0373:ChS1-T1</t>
  </si>
  <si>
    <t>E10_5_Ngn2Test1_500_2_40x.lsm:0003-0822-0238:ChS1-T1</t>
  </si>
  <si>
    <t>E10_5_Ngn2Test1_500_2_40x.lsm:0003-0796-0218:ChS1-T1</t>
  </si>
  <si>
    <t>E10_5_Ngn2Test1_500_2_40x.lsm:0003-0766-0192:ChS1-T1</t>
  </si>
  <si>
    <t>E10_5_Ngn2Test1_500_2_40x.lsm:0003-0769-0168:ChS1-T1</t>
  </si>
  <si>
    <t>E10_5_Ngn2Test1_500_2_40x.lsm:0003-0782-0129:ChS1-T1</t>
  </si>
  <si>
    <t>E10_5_Ngn2Test1_500_2_40x.lsm:0003-0885-0239:ChS1-T1</t>
  </si>
  <si>
    <t>E10_5_Ngn2Test1_500_2_40x.lsm:0003-0909-0291:ChS1-T1</t>
  </si>
  <si>
    <t>E10_5_Ngn2Test1_500_2_40x.lsm:0003-0917-0312:ChS1-T1</t>
  </si>
  <si>
    <t>E10_5_Ngn2Test1_500_2_40x.lsm:0003-0913-0212:ChS1-T1</t>
  </si>
  <si>
    <t>E10_5_Ngn2Test1_500_2_40x.lsm:0003-0936-0193:ChS1-T1</t>
  </si>
  <si>
    <t>E10_5_Ngn2Test1_500_2_40x.lsm:0003-0968-0221:ChS1-T1</t>
  </si>
  <si>
    <t>E10_5_Ngn2Test1_500_2_40x.lsm:0003-0957-0244:ChS1-T1</t>
  </si>
  <si>
    <t>E10_5_Ngn2Test1_500_2_40x.lsm:0003-0924-0251:ChS1-T1</t>
  </si>
  <si>
    <t>E10_5_Ngn2Test1_500_2_40x.lsm:0003-0864-0171:ChS1-T1</t>
  </si>
  <si>
    <t>E10_5_Ngn2Test1_500_2_40x.lsm:0003-0859-0208:ChS1-T1</t>
  </si>
  <si>
    <t>E10_5_Ngn2Test1_500_2_40x.lsm:0003-0983-0284:ChS1-T1</t>
  </si>
  <si>
    <t>E10_5_Ngn2Test1_500_2_40x.lsm:0003-0985-0314:ChS1-T1</t>
  </si>
  <si>
    <t>E10_5_Ngn2Test1_500_2_40x.lsm:0003-0966-0328:ChS1-T1</t>
  </si>
  <si>
    <t>E10_5_Ngn2Test1_500_2_40x.lsm:0003-0951-0315:ChS1-T1</t>
  </si>
  <si>
    <t>E10_5_Ngn2Test1_500_2_40x.lsm:0003-0910-0171:ChS1-T1</t>
  </si>
  <si>
    <t>E10_5_Ngn2Test1_500_2_40x.lsm:0003-0914-0145:ChS1-T1</t>
  </si>
  <si>
    <t>E10_5_Ngn2Test1_500_2_40x.lsm:0003-0933-0117:ChS1-T1</t>
  </si>
  <si>
    <t>E10_5_Ngn2Test1_500_2_40x.lsm:0003-0987-0176:ChS1-T1</t>
  </si>
  <si>
    <t>E10_5_Ngn2Test1_500_2_40x.lsm:0003-0999-0346:ChS1-T1</t>
  </si>
  <si>
    <t>E10_5_Ngn2Test1_500_2_40x.lsm:0003-0896-0118:ChS1-T1</t>
  </si>
  <si>
    <t>E10_5_Ngn2Test1_500_2_40x.lsm:0003-0858-0123:ChS1-T1</t>
  </si>
  <si>
    <t>E10_5_Ngn2Test1_500_2_40x.lsm:0003-0956-0097:ChS1-T1</t>
  </si>
  <si>
    <t>E10_5_Ngn2Test1_500_2_40x.lsm:0003-0957-0147:ChS1-T1</t>
  </si>
  <si>
    <t>E10_5_Ngn2Test1_500_2_40x.lsm:0003-0915-0082:ChS1-T1</t>
  </si>
  <si>
    <t>E10_5_Ngn2Test1_500_2_40x.lsm:0003-0941-0075:ChS1-T1</t>
  </si>
  <si>
    <t>E10_5_Ngn2Test1_500_2_40x.lsm:0003-0910-0065:ChS1-T1</t>
  </si>
  <si>
    <t>E10_5_Ngn2Test1_500_2_40x.lsm:0003-0811-0082:ChS1-T1</t>
  </si>
  <si>
    <t>E10_5_Ngn2Test1_500_2_40x.lsm:0003-0881-0025:ChS1-T1</t>
  </si>
  <si>
    <t>E10_5_Ngn2Test1_500_2_40x.lsm:0003-0803-0150:ChS1-T1</t>
  </si>
  <si>
    <t>E10_5_Ngn2Test1_500_2_40x.lsm:0003-0859-0092:ChS1-T1</t>
  </si>
  <si>
    <t>E10_5_Ngn2Test1_500_2_40x.lsm:0003-1006-0246:ChS1-T1</t>
  </si>
  <si>
    <t>E10_5_Ngn2Test1_500_2_40x.lsm:0003-0733-0154:ChS1-T1</t>
  </si>
  <si>
    <t>E10_5_Ngn2Test1_500_2_40x.lsm:0003-0783-0089:ChS1-T1</t>
  </si>
  <si>
    <t>E10_5_Ngn2Test1_500_2_40x.lsm:0003-0852-0441:ChS1-T1</t>
  </si>
  <si>
    <t>E10_5_Ngn2Test1_500_2_40x.lsm:0003-0818-0109:ChS1-T1</t>
  </si>
  <si>
    <t>E10_5_Ngn2Test1_500_2_40x.lsm:0003-0930-0037:ChS1-T1</t>
  </si>
  <si>
    <t>E10_5_Ngn2Test1_500_2_40x.lsm:0003-0854-0055:ChS1-T1</t>
  </si>
  <si>
    <t>E10_5_Ngn2Test1_500_2_40x.lsm:0003-0973-0555:ChS1-T1</t>
  </si>
  <si>
    <t>E10_5_Ngn2Test1_500_2_40x.lsm:0003-0985-0096:ChS1-T1</t>
  </si>
  <si>
    <t>E10_5_Ngn2Test1_500_2_40x.lsm:0003-0993-0117:ChS1-T1</t>
  </si>
  <si>
    <t>E10_5_Ngn2Test1_500_2_40x.lsm:0003-0996-0139:ChS1-T1</t>
  </si>
  <si>
    <t>E10_5_Ngn2Test1_500_2_40x.lsm:0003-0955-0053:ChS1-T1</t>
  </si>
  <si>
    <t>E10_5_Ngn2Test1_500_2_40x.lsm:0003-0834-0036:ChS1-T1</t>
  </si>
  <si>
    <t>E10_5_Ngn2Test1_500_2_40x.lsm:0003-0947-0167:ChS1-T1</t>
  </si>
  <si>
    <t>E10_5_Ngn2Test1_500_2_40x.lsm:0003-1003-0047:ChS1-T1</t>
  </si>
  <si>
    <t>E10_5_Ngn2Test1_500_2_40x.lsm:0003-0968-0594:ChS1-T1</t>
  </si>
  <si>
    <t>E10_5_Ngn2Test1_500_2_40x.lsm:0003-0837-0637:ChS1-T1</t>
  </si>
  <si>
    <t>E10_5_Ngn2Test1_500_2_40x.lsm:0003-0918-0643:ChS1-T1</t>
  </si>
  <si>
    <t>E10_5_Ngn2Test1_500_2_40x.lsm:0003-0933-0563:ChS1-T1</t>
  </si>
  <si>
    <t>E10_5_Ngn2Test1_500_2_40x.lsm:0003-0930-0615:ChS1-T1</t>
  </si>
  <si>
    <t>E10_5_Ngn2Test1_500_2_40x.lsm:0003-0959-0651:ChS1-T1</t>
  </si>
  <si>
    <t>E10_5_Ngn2Test1_500_2_40x.lsm:0003-0627-0600:Ch2-T1</t>
  </si>
  <si>
    <t>E10_5_Ngn2Test1_500_2_40x.lsm:0003-0611-0520:Ch2-T1</t>
  </si>
  <si>
    <t>E10_5_Ngn2Test1_500_2_40x.lsm:0003-0603-0546:Ch2-T1</t>
  </si>
  <si>
    <t>E10_5_Ngn2Test1_500_2_40x.lsm:0003-0594-0568:Ch2-T1</t>
  </si>
  <si>
    <t>E10_5_Ngn2Test1_500_2_40x.lsm:0003-0566-0572:Ch2-T1</t>
  </si>
  <si>
    <t>E10_5_Ngn2Test1_500_2_40x.lsm:0003-0569-0514:Ch2-T1</t>
  </si>
  <si>
    <t>E10_5_Ngn2Test1_500_2_40x.lsm:0003-0613-0476:Ch2-T1</t>
  </si>
  <si>
    <t>E10_5_Ngn2Test1_500_2_40x.lsm:0003-0698-0516:Ch2-T1</t>
  </si>
  <si>
    <t>E10_5_Ngn2Test1_500_2_40x.lsm:0003-0685-0531:Ch2-T1</t>
  </si>
  <si>
    <t>E10_5_Ngn2Test1_500_2_40x.lsm:0003-0707-0557:Ch2-T1</t>
  </si>
  <si>
    <t>E10_5_Ngn2Test1_500_2_40x.lsm:0003-0674-0475:Ch2-T1</t>
  </si>
  <si>
    <t>E10_5_Ngn2Test1_500_2_40x.lsm:0003-0640-0492:Ch2-T1</t>
  </si>
  <si>
    <t>E10_5_Ngn2Test1_500_2_40x.lsm:0003-0637-0464:Ch2-T1</t>
  </si>
  <si>
    <t>E10_5_Ngn2Test1_500_2_40x.lsm:0003-0675-0455:Ch2-T1</t>
  </si>
  <si>
    <t>E10_5_Ngn2Test1_500_2_40x.lsm:0003-0763-0512:Ch2-T1</t>
  </si>
  <si>
    <t>E10_5_Ngn2Test1_500_2_40x.lsm:0003-0731-0544:Ch2-T1</t>
  </si>
  <si>
    <t>E10_5_Ngn2Test1_500_2_40x.lsm:0003-0705-0491:Ch2-T1</t>
  </si>
  <si>
    <t>E10_5_Ngn2Test1_500_2_40x.lsm:0003-0750-0598:Ch2-T1</t>
  </si>
  <si>
    <t>E10_5_Ngn2Test1_500_2_40x.lsm:0003-0716-0590:Ch2-T1</t>
  </si>
  <si>
    <t>E10_5_Ngn2Test1_500_2_40x.lsm:0003-0714-0612:Ch2-T1</t>
  </si>
  <si>
    <t>E10_5_Ngn2Test1_500_2_40x.lsm:0003-0665-0624:Ch2-T1</t>
  </si>
  <si>
    <t>E10_5_Ngn2Test1_500_2_40x.lsm:0003-0677-0579:Ch2-T1</t>
  </si>
  <si>
    <t>E10_5_Ngn2Test1_500_2_40x.lsm:0003-0647-0534:Ch2-T1</t>
  </si>
  <si>
    <t>E10_5_Ngn2Test1_500_2_40x.lsm:0003-0585-0497:Ch2-T1</t>
  </si>
  <si>
    <t>E10_5_Ngn2Test1_500_2_40x.lsm:0003-0587-0446:Ch2-T1</t>
  </si>
  <si>
    <t>E10_5_Ngn2Test1_500_2_40x.lsm:0003-0600-0417:Ch2-T1</t>
  </si>
  <si>
    <t>E10_5_Ngn2Test1_500_2_40x.lsm:0003-0605-0388:Ch2-T1</t>
  </si>
  <si>
    <t>E10_5_Ngn2Test1_500_2_40x.lsm:0003-0636-0435:Ch2-T1</t>
  </si>
  <si>
    <t>E10_5_Ngn2Test1_500_2_40x.lsm:0003-0610-0444:Ch2-T1</t>
  </si>
  <si>
    <t>E10_5_Ngn2Test1_500_2_40x.lsm:0003-0747-0486:Ch2-T1</t>
  </si>
  <si>
    <t>E10_5_Ngn2Test1_500_2_40x.lsm:0003-0735-0453:Ch2-T1</t>
  </si>
  <si>
    <t>E10_5_Ngn2Test1_500_2_40x.lsm:0003-0716-0469:Ch2-T1</t>
  </si>
  <si>
    <t>E10_5_Ngn2Test1_500_2_40x.lsm:0003-0723-0421:Ch2-T1</t>
  </si>
  <si>
    <t>E10_5_Ngn2Test1_500_2_40x.lsm:0003-0694-0398:Ch2-T1</t>
  </si>
  <si>
    <t>E10_5_Ngn2Test1_500_2_40x.lsm:0003-0682-0370:Ch2-T1</t>
  </si>
  <si>
    <t>E10_5_Ngn2Test1_500_2_40x.lsm:0003-0662-0393:Ch2-T1</t>
  </si>
  <si>
    <t>E10_5_Ngn2Test1_500_2_40x.lsm:0003-0683-0420:Ch2-T1</t>
  </si>
  <si>
    <t>E10_5_Ngn2Test1_500_2_40x.lsm:0003-0795-0542:Ch2-T1</t>
  </si>
  <si>
    <t>E10_5_Ngn2Test1_500_2_40x.lsm:0003-0756-0531:Ch2-T1</t>
  </si>
  <si>
    <t>E10_5_Ngn2Test1_500_2_40x.lsm:0003-0773-0581:Ch2-T1</t>
  </si>
  <si>
    <t>E10_5_Ngn2Test1_500_2_40x.lsm:0003-0796-0590:Ch2-T1</t>
  </si>
  <si>
    <t>E10_5_Ngn2Test1_500_2_40x.lsm:0003-0822-0575:Ch2-T1</t>
  </si>
  <si>
    <t>E10_5_Ngn2Test1_500_2_40x.lsm:0003-0847-0569:Ch2-T1</t>
  </si>
  <si>
    <t>E10_5_Ngn2Test1_500_2_40x.lsm:0003-0766-0561:Ch2-T1</t>
  </si>
  <si>
    <t>E10_5_Ngn2Test1_500_2_40x.lsm:0003-0847-0533:Ch2-T1</t>
  </si>
  <si>
    <t>E10_5_Ngn2Test1_500_2_40x.lsm:0003-0876-0555:Ch2-T1</t>
  </si>
  <si>
    <t>E10_5_Ngn2Test1_500_2_40x.lsm:0003-0846-0594:Ch2-T1</t>
  </si>
  <si>
    <t>E10_5_Ngn2Test1_500_2_40x.lsm:0003-0825-0604:Ch2-T1</t>
  </si>
  <si>
    <t>E10_5_Ngn2Test1_500_2_40x.lsm:0003-0928-0522:Ch2-T1</t>
  </si>
  <si>
    <t>E10_5_Ngn2Test1_500_2_40x.lsm:0003-0905-0498:Ch2-T1</t>
  </si>
  <si>
    <t>E10_5_Ngn2Test1_500_2_40x.lsm:0003-0858-0491:Ch2-T1</t>
  </si>
  <si>
    <t>E10_5_Ngn2Test1_500_2_40x.lsm:0003-0884-0469:Ch2-T1</t>
  </si>
  <si>
    <t>E10_5_Ngn2Test1_500_2_40x.lsm:0003-0892-0516:Ch2-T1</t>
  </si>
  <si>
    <t>E10_5_Ngn2Test1_500_2_40x.lsm:0003-0805-0484:Ch2-T1</t>
  </si>
  <si>
    <t>E10_5_Ngn2Test1_500_2_40x.lsm:0003-0878-0609:Ch2-T1</t>
  </si>
  <si>
    <t>E10_5_Ngn2Test1_500_2_40x.lsm:0003-0783-0627:Ch2-T1</t>
  </si>
  <si>
    <t>E10_5_Ngn2Test1_500_2_40x.lsm:0003-0648-0569:Ch2-T1</t>
  </si>
  <si>
    <t>E10_5_Ngn2Test1_500_2_40x.lsm:0003-0725-0372:Ch2-T1</t>
  </si>
  <si>
    <t>E10_5_Ngn2Test1_500_2_40x.lsm:0003-0769-0367:Ch2-T1</t>
  </si>
  <si>
    <t>E10_5_Ngn2Test1_500_2_40x.lsm:0003-0773-0335:Ch2-T1</t>
  </si>
  <si>
    <t>E10_5_Ngn2Test1_500_2_40x.lsm:0003-0716-0350:Ch2-T1</t>
  </si>
  <si>
    <t>E10_5_Ngn2Test1_500_2_40x.lsm:0003-0695-0338:Ch2-T1</t>
  </si>
  <si>
    <t>E10_5_Ngn2Test1_500_2_40x.lsm:0003-0682-0319:Ch2-T1</t>
  </si>
  <si>
    <t>E10_5_Ngn2Test1_500_2_40x.lsm:0003-0665-0345:Ch2-T1</t>
  </si>
  <si>
    <t>E10_5_Ngn2Test1_500_2_40x.lsm:0003-0854-0376:Ch2-T1</t>
  </si>
  <si>
    <t>E10_5_Ngn2Test1_500_2_40x.lsm:0003-0885-0399:Ch2-T1</t>
  </si>
  <si>
    <t>E10_5_Ngn2Test1_500_2_40x.lsm:0003-0704-0249:Ch2-T1</t>
  </si>
  <si>
    <t>E10_5_Ngn2Test1_500_2_40x.lsm:0003-0729-0270:Ch2-T1</t>
  </si>
  <si>
    <t>E10_5_Ngn2Test1_500_2_40x.lsm:0003-0729-0270-1:Ch2-T1</t>
  </si>
  <si>
    <t>E10_5_Ngn2Test1_500_2_40x.lsm:0003-0756-0315:Ch2-T1</t>
  </si>
  <si>
    <t>E10_5_Ngn2Test1_500_2_40x.lsm:0003-0828-0515:Ch2-T1</t>
  </si>
  <si>
    <t>E10_5_Ngn2Test1_500_2_40x.lsm:0003-0858-0301:Ch2-T1</t>
  </si>
  <si>
    <t>E10_5_Ngn2Test1_500_2_40x.lsm:0003-0856-0263:Ch2-T1</t>
  </si>
  <si>
    <t>E10_5_Ngn2Test1_500_2_40x.lsm:0003-0842-0226:Ch2-T1</t>
  </si>
  <si>
    <t>E10_5_Ngn2Test1_500_2_40x.lsm:0003-0831-0203:Ch2-T1</t>
  </si>
  <si>
    <t>E10_5_Ngn2Test1_500_2_40x.lsm:0003-0789-0195:Ch2-T1</t>
  </si>
  <si>
    <t>E10_5_Ngn2Test1_500_2_40x.lsm:0003-0757-0223:Ch2-T1</t>
  </si>
  <si>
    <t>E10_5_Ngn2Test1_500_2_40x.lsm:0003-0792-0288:Ch2-T1</t>
  </si>
  <si>
    <t>E10_5_Ngn2Test1_500_2_40x.lsm:0003-0923-0472:Ch2-T1</t>
  </si>
  <si>
    <t>E10_5_Ngn2Test1_500_2_40x.lsm:0003-0947-0467:Ch2-T1</t>
  </si>
  <si>
    <t>E10_5_Ngn2Test1_500_2_40x.lsm:0003-0966-0501:Ch2-T1</t>
  </si>
  <si>
    <t>E10_5_Ngn2Test1_500_2_40x.lsm:0003-0959-0481:Ch2-T1</t>
  </si>
  <si>
    <t>E10_5_Ngn2Test1_500_2_40x.lsm:0003-0928-0440:Ch2-T1</t>
  </si>
  <si>
    <t>E10_5_Ngn2Test1_500_2_40x.lsm:0003-0910-0449:Ch2-T1</t>
  </si>
  <si>
    <t>E10_5_Ngn2Test1_500_2_40x.lsm:0003-0883-0447:Ch2-T1</t>
  </si>
  <si>
    <t>E10_5_Ngn2Test1_500_2_40x.lsm:0003-0872-0427:Ch2-T1</t>
  </si>
  <si>
    <t>E10_5_Ngn2Test1_500_2_40x.lsm:0003-0786-0423:Ch2-T1</t>
  </si>
  <si>
    <t>E10_5_Ngn2Test1_500_2_40x.lsm:0003-0775-0470:Ch2-T1</t>
  </si>
  <si>
    <t>E10_5_Ngn2Test1_500_2_40x.lsm:0003-0758-0417:Ch2-T1</t>
  </si>
  <si>
    <t>E10_5_Ngn2Test1_500_2_40x.lsm:0003-0773-0392:Ch2-T1</t>
  </si>
  <si>
    <t>E10_5_Ngn2Test1_500_2_40x.lsm:0003-0828-0465:Ch2-T1</t>
  </si>
  <si>
    <t>E10_5_Ngn2Test1_500_2_40x.lsm:0003-0816-0409:Ch2-T1</t>
  </si>
  <si>
    <t>E10_5_Ngn2Test1_500_2_40x.lsm:0003-0804-0385:Ch2-T1</t>
  </si>
  <si>
    <t>E10_5_Ngn2Test1_500_2_40x.lsm:0003-0800-0363:Ch2-T1</t>
  </si>
  <si>
    <t>E10_5_Ngn2Test1_500_2_40x.lsm:0003-0837-0396:Ch2-T1</t>
  </si>
  <si>
    <t>E10_5_Ngn2Test1_500_2_40x.lsm:0003-0816-0343:Ch2-T1</t>
  </si>
  <si>
    <t>E10_5_Ngn2Test1_500_2_40x.lsm:0003-0782-0253:Ch2-T1</t>
  </si>
  <si>
    <t>E10_5_Ngn2Test1_500_2_40x.lsm:0003-0727-0313:Ch2-T1</t>
  </si>
  <si>
    <t>E10_5_Ngn2Test1_500_2_40x.lsm:0003-0801-0450:Ch2-T1</t>
  </si>
  <si>
    <t>E10_5_Ngn2Test1_500_2_40x.lsm:0003-0894-0367:Ch2-T1</t>
  </si>
  <si>
    <t>E10_5_Ngn2Test1_500_2_40x.lsm:0003-0848-0328:Ch2-T1</t>
  </si>
  <si>
    <t>E10_5_Ngn2Test1_500_2_40x.lsm:0003-0806-0324:Ch2-T1</t>
  </si>
  <si>
    <t>E10_5_Ngn2Test1_500_2_40x.lsm:0003-0961-0414:Ch2-T1</t>
  </si>
  <si>
    <t>E10_5_Ngn2Test1_500_2_40x.lsm:0003-0957-0434:Ch2-T1</t>
  </si>
  <si>
    <t>E10_5_Ngn2Test1_500_2_40x.lsm:0003-0971-0362:Ch2-T1</t>
  </si>
  <si>
    <t>E10_5_Ngn2Test1_500_2_40x.lsm:0003-0946-0350:Ch2-T1</t>
  </si>
  <si>
    <t>E10_5_Ngn2Test1_500_2_40x.lsm:0003-0927-0359:Ch2-T1</t>
  </si>
  <si>
    <t>E10_5_Ngn2Test1_500_2_40x.lsm:0003-0963-0292:Ch2-T1</t>
  </si>
  <si>
    <t>E10_5_Ngn2Test1_500_2_40x.lsm:0003-0960-0270:Ch2-T1</t>
  </si>
  <si>
    <t>E10_5_Ngn2Test1_500_2_40x.lsm:0003-0893-0329:Ch2-T1</t>
  </si>
  <si>
    <t>E10_5_Ngn2Test1_500_2_40x.lsm:0003-0765-0284:Ch2-T1</t>
  </si>
  <si>
    <t>E10_5_Ngn2Test1_500_2_40x.lsm:0003-0642-0373:Ch2-T1</t>
  </si>
  <si>
    <t>E10_5_Ngn2Test1_500_2_40x.lsm:0003-0822-0238:Ch2-T1</t>
  </si>
  <si>
    <t>E10_5_Ngn2Test1_500_2_40x.lsm:0003-0796-0218:Ch2-T1</t>
  </si>
  <si>
    <t>E10_5_Ngn2Test1_500_2_40x.lsm:0003-0766-0192:Ch2-T1</t>
  </si>
  <si>
    <t>E10_5_Ngn2Test1_500_2_40x.lsm:0003-0769-0168:Ch2-T1</t>
  </si>
  <si>
    <t>E10_5_Ngn2Test1_500_2_40x.lsm:0003-0782-0129:Ch2-T1</t>
  </si>
  <si>
    <t>E10_5_Ngn2Test1_500_2_40x.lsm:0003-0885-0239:Ch2-T1</t>
  </si>
  <si>
    <t>E10_5_Ngn2Test1_500_2_40x.lsm:0003-0909-0291:Ch2-T1</t>
  </si>
  <si>
    <t>E10_5_Ngn2Test1_500_2_40x.lsm:0003-0917-0312:Ch2-T1</t>
  </si>
  <si>
    <t>E10_5_Ngn2Test1_500_2_40x.lsm:0003-0913-0212:Ch2-T1</t>
  </si>
  <si>
    <t>E10_5_Ngn2Test1_500_2_40x.lsm:0003-0936-0193:Ch2-T1</t>
  </si>
  <si>
    <t>E10_5_Ngn2Test1_500_2_40x.lsm:0003-0968-0221:Ch2-T1</t>
  </si>
  <si>
    <t>E10_5_Ngn2Test1_500_2_40x.lsm:0003-0957-0244:Ch2-T1</t>
  </si>
  <si>
    <t>E10_5_Ngn2Test1_500_2_40x.lsm:0003-0924-0251:Ch2-T1</t>
  </si>
  <si>
    <t>E10_5_Ngn2Test1_500_2_40x.lsm:0003-0864-0171:Ch2-T1</t>
  </si>
  <si>
    <t>E10_5_Ngn2Test1_500_2_40x.lsm:0003-0859-0208:Ch2-T1</t>
  </si>
  <si>
    <t>E10_5_Ngn2Test1_500_2_40x.lsm:0003-0983-0284:Ch2-T1</t>
  </si>
  <si>
    <t>E10_5_Ngn2Test1_500_2_40x.lsm:0003-0985-0314:Ch2-T1</t>
  </si>
  <si>
    <t>E10_5_Ngn2Test1_500_2_40x.lsm:0003-0966-0328:Ch2-T1</t>
  </si>
  <si>
    <t>E10_5_Ngn2Test1_500_2_40x.lsm:0003-0951-0315:Ch2-T1</t>
  </si>
  <si>
    <t>E10_5_Ngn2Test1_500_2_40x.lsm:0003-0910-0171:Ch2-T1</t>
  </si>
  <si>
    <t>E10_5_Ngn2Test1_500_2_40x.lsm:0003-0914-0145:Ch2-T1</t>
  </si>
  <si>
    <t>E10_5_Ngn2Test1_500_2_40x.lsm:0003-0933-0117:Ch2-T1</t>
  </si>
  <si>
    <t>E10_5_Ngn2Test1_500_2_40x.lsm:0003-0987-0176:Ch2-T1</t>
  </si>
  <si>
    <t>E10_5_Ngn2Test1_500_2_40x.lsm:0003-0999-0346:Ch2-T1</t>
  </si>
  <si>
    <t>E10_5_Ngn2Test1_500_2_40x.lsm:0003-0896-0118:Ch2-T1</t>
  </si>
  <si>
    <t>E10_5_Ngn2Test1_500_2_40x.lsm:0003-0858-0123:Ch2-T1</t>
  </si>
  <si>
    <t>E10_5_Ngn2Test1_500_2_40x.lsm:0003-0956-0097:Ch2-T1</t>
  </si>
  <si>
    <t>E10_5_Ngn2Test1_500_2_40x.lsm:0003-0957-0147:Ch2-T1</t>
  </si>
  <si>
    <t>E10_5_Ngn2Test1_500_2_40x.lsm:0003-0915-0082:Ch2-T1</t>
  </si>
  <si>
    <t>E10_5_Ngn2Test1_500_2_40x.lsm:0003-0941-0075:Ch2-T1</t>
  </si>
  <si>
    <t>E10_5_Ngn2Test1_500_2_40x.lsm:0003-0910-0065:Ch2-T1</t>
  </si>
  <si>
    <t>E10_5_Ngn2Test1_500_2_40x.lsm:0003-0811-0082:Ch2-T1</t>
  </si>
  <si>
    <t>E10_5_Ngn2Test1_500_2_40x.lsm:0003-0881-0025:Ch2-T1</t>
  </si>
  <si>
    <t>E10_5_Ngn2Test1_500_2_40x.lsm:0003-0803-0150:Ch2-T1</t>
  </si>
  <si>
    <t>E10_5_Ngn2Test1_500_2_40x.lsm:0003-0859-0092:Ch2-T1</t>
  </si>
  <si>
    <t>E10_5_Ngn2Test1_500_2_40x.lsm:0003-1006-0246:Ch2-T1</t>
  </si>
  <si>
    <t>E10_5_Ngn2Test1_500_2_40x.lsm:0003-0733-0154:Ch2-T1</t>
  </si>
  <si>
    <t>E10_5_Ngn2Test1_500_2_40x.lsm:0003-0783-0089:Ch2-T1</t>
  </si>
  <si>
    <t>E10_5_Ngn2Test1_500_2_40x.lsm:0003-0852-0441:Ch2-T1</t>
  </si>
  <si>
    <t>E10_5_Ngn2Test1_500_2_40x.lsm:0003-0818-0109:Ch2-T1</t>
  </si>
  <si>
    <t>E10_5_Ngn2Test1_500_2_40x.lsm:0003-0930-0037:Ch2-T1</t>
  </si>
  <si>
    <t>E10_5_Ngn2Test1_500_2_40x.lsm:0003-0854-0055:Ch2-T1</t>
  </si>
  <si>
    <t>E10_5_Ngn2Test1_500_2_40x.lsm:0003-0973-0555:Ch2-T1</t>
  </si>
  <si>
    <t>E10_5_Ngn2Test1_500_2_40x.lsm:0003-0985-0096:Ch2-T1</t>
  </si>
  <si>
    <t>E10_5_Ngn2Test1_500_2_40x.lsm:0003-0993-0117:Ch2-T1</t>
  </si>
  <si>
    <t>E10_5_Ngn2Test1_500_2_40x.lsm:0003-0996-0139:Ch2-T1</t>
  </si>
  <si>
    <t>E10_5_Ngn2Test1_500_2_40x.lsm:0003-0955-0053:Ch2-T1</t>
  </si>
  <si>
    <t>E10_5_Ngn2Test1_500_2_40x.lsm:0003-0834-0036:Ch2-T1</t>
  </si>
  <si>
    <t>E10_5_Ngn2Test1_500_2_40x.lsm:0003-0947-0167:Ch2-T1</t>
  </si>
  <si>
    <t>E10_5_Ngn2Test1_500_2_40x.lsm:0003-1003-0047:Ch2-T1</t>
  </si>
  <si>
    <t>E10_5_Ngn2Test1_500_2_40x.lsm:0003-0968-0594:Ch2-T1</t>
  </si>
  <si>
    <t>E10_5_Ngn2Test1_500_2_40x.lsm:0003-0837-0637:Ch2-T1</t>
  </si>
  <si>
    <t>E10_5_Ngn2Test1_500_2_40x.lsm:0003-0918-0643:Ch2-T1</t>
  </si>
  <si>
    <t>E10_5_Ngn2Test1_500_2_40x.lsm:0003-0933-0563:Ch2-T1</t>
  </si>
  <si>
    <t>E10_5_Ngn2Test1_500_2_40x.lsm:0003-0930-0615:Ch2-T1</t>
  </si>
  <si>
    <t>E10_5_Ngn2Test1_500_2_40x.lsm:0003-0959-0651:Ch2-T1</t>
  </si>
  <si>
    <t>E10_5_Ngn2Test1_500_2_40x.lsm:0003-0627-0600:Ch1-T2</t>
  </si>
  <si>
    <t>E10_5_Ngn2Test1_500_2_40x.lsm:0003-0611-0520:Ch1-T2</t>
  </si>
  <si>
    <t>E10_5_Ngn2Test1_500_2_40x.lsm:0003-0603-0546:Ch1-T2</t>
  </si>
  <si>
    <t>E10_5_Ngn2Test1_500_2_40x.lsm:0003-0594-0568:Ch1-T2</t>
  </si>
  <si>
    <t>E10_5_Ngn2Test1_500_2_40x.lsm:0003-0566-0572:Ch1-T2</t>
  </si>
  <si>
    <t>E10_5_Ngn2Test1_500_2_40x.lsm:0003-0569-0514:Ch1-T2</t>
  </si>
  <si>
    <t>E10_5_Ngn2Test1_500_2_40x.lsm:0003-0613-0476:Ch1-T2</t>
  </si>
  <si>
    <t>E10_5_Ngn2Test1_500_2_40x.lsm:0003-0698-0516:Ch1-T2</t>
  </si>
  <si>
    <t>E10_5_Ngn2Test1_500_2_40x.lsm:0003-0685-0531:Ch1-T2</t>
  </si>
  <si>
    <t>E10_5_Ngn2Test1_500_2_40x.lsm:0003-0707-0557:Ch1-T2</t>
  </si>
  <si>
    <t>E10_5_Ngn2Test1_500_2_40x.lsm:0003-0674-0475:Ch1-T2</t>
  </si>
  <si>
    <t>E10_5_Ngn2Test1_500_2_40x.lsm:0003-0640-0492:Ch1-T2</t>
  </si>
  <si>
    <t>E10_5_Ngn2Test1_500_2_40x.lsm:0003-0637-0464:Ch1-T2</t>
  </si>
  <si>
    <t>E10_5_Ngn2Test1_500_2_40x.lsm:0003-0675-0455:Ch1-T2</t>
  </si>
  <si>
    <t>E10_5_Ngn2Test1_500_2_40x.lsm:0003-0763-0512:Ch1-T2</t>
  </si>
  <si>
    <t>E10_5_Ngn2Test1_500_2_40x.lsm:0003-0731-0544:Ch1-T2</t>
  </si>
  <si>
    <t>E10_5_Ngn2Test1_500_2_40x.lsm:0003-0705-0491:Ch1-T2</t>
  </si>
  <si>
    <t>E10_5_Ngn2Test1_500_2_40x.lsm:0003-0750-0598:Ch1-T2</t>
  </si>
  <si>
    <t>E10_5_Ngn2Test1_500_2_40x.lsm:0003-0716-0590:Ch1-T2</t>
  </si>
  <si>
    <t>E10_5_Ngn2Test1_500_2_40x.lsm:0003-0714-0612:Ch1-T2</t>
  </si>
  <si>
    <t>E10_5_Ngn2Test1_500_2_40x.lsm:0003-0665-0624:Ch1-T2</t>
  </si>
  <si>
    <t>E10_5_Ngn2Test1_500_2_40x.lsm:0003-0677-0579:Ch1-T2</t>
  </si>
  <si>
    <t>E10_5_Ngn2Test1_500_2_40x.lsm:0003-0647-0534:Ch1-T2</t>
  </si>
  <si>
    <t>E10_5_Ngn2Test1_500_2_40x.lsm:0003-0585-0497:Ch1-T2</t>
  </si>
  <si>
    <t>E10_5_Ngn2Test1_500_2_40x.lsm:0003-0587-0446:Ch1-T2</t>
  </si>
  <si>
    <t>E10_5_Ngn2Test1_500_2_40x.lsm:0003-0600-0417:Ch1-T2</t>
  </si>
  <si>
    <t>E10_5_Ngn2Test1_500_2_40x.lsm:0003-0605-0388:Ch1-T2</t>
  </si>
  <si>
    <t>E10_5_Ngn2Test1_500_2_40x.lsm:0003-0636-0435:Ch1-T2</t>
  </si>
  <si>
    <t>E10_5_Ngn2Test1_500_2_40x.lsm:0003-0610-0444:Ch1-T2</t>
  </si>
  <si>
    <t>E10_5_Ngn2Test1_500_2_40x.lsm:0003-0747-0486:Ch1-T2</t>
  </si>
  <si>
    <t>E10_5_Ngn2Test1_500_2_40x.lsm:0003-0735-0453:Ch1-T2</t>
  </si>
  <si>
    <t>E10_5_Ngn2Test1_500_2_40x.lsm:0003-0716-0469:Ch1-T2</t>
  </si>
  <si>
    <t>E10_5_Ngn2Test1_500_2_40x.lsm:0003-0723-0421:Ch1-T2</t>
  </si>
  <si>
    <t>E10_5_Ngn2Test1_500_2_40x.lsm:0003-0694-0398:Ch1-T2</t>
  </si>
  <si>
    <t>E10_5_Ngn2Test1_500_2_40x.lsm:0003-0682-0370:Ch1-T2</t>
  </si>
  <si>
    <t>E10_5_Ngn2Test1_500_2_40x.lsm:0003-0662-0393:Ch1-T2</t>
  </si>
  <si>
    <t>E10_5_Ngn2Test1_500_2_40x.lsm:0003-0683-0420:Ch1-T2</t>
  </si>
  <si>
    <t>E10_5_Ngn2Test1_500_2_40x.lsm:0003-0795-0542:Ch1-T2</t>
  </si>
  <si>
    <t>E10_5_Ngn2Test1_500_2_40x.lsm:0003-0756-0531:Ch1-T2</t>
  </si>
  <si>
    <t>E10_5_Ngn2Test1_500_2_40x.lsm:0003-0773-0581:Ch1-T2</t>
  </si>
  <si>
    <t>E10_5_Ngn2Test1_500_2_40x.lsm:0003-0796-0590:Ch1-T2</t>
  </si>
  <si>
    <t>E10_5_Ngn2Test1_500_2_40x.lsm:0003-0822-0575:Ch1-T2</t>
  </si>
  <si>
    <t>E10_5_Ngn2Test1_500_2_40x.lsm:0003-0847-0569:Ch1-T2</t>
  </si>
  <si>
    <t>E10_5_Ngn2Test1_500_2_40x.lsm:0003-0766-0561:Ch1-T2</t>
  </si>
  <si>
    <t>E10_5_Ngn2Test1_500_2_40x.lsm:0003-0847-0533:Ch1-T2</t>
  </si>
  <si>
    <t>E10_5_Ngn2Test1_500_2_40x.lsm:0003-0876-0555:Ch1-T2</t>
  </si>
  <si>
    <t>E10_5_Ngn2Test1_500_2_40x.lsm:0003-0846-0594:Ch1-T2</t>
  </si>
  <si>
    <t>E10_5_Ngn2Test1_500_2_40x.lsm:0003-0825-0604:Ch1-T2</t>
  </si>
  <si>
    <t>E10_5_Ngn2Test1_500_2_40x.lsm:0003-0928-0522:Ch1-T2</t>
  </si>
  <si>
    <t>E10_5_Ngn2Test1_500_2_40x.lsm:0003-0905-0498:Ch1-T2</t>
  </si>
  <si>
    <t>E10_5_Ngn2Test1_500_2_40x.lsm:0003-0858-0491:Ch1-T2</t>
  </si>
  <si>
    <t>E10_5_Ngn2Test1_500_2_40x.lsm:0003-0884-0469:Ch1-T2</t>
  </si>
  <si>
    <t>E10_5_Ngn2Test1_500_2_40x.lsm:0003-0892-0516:Ch1-T2</t>
  </si>
  <si>
    <t>E10_5_Ngn2Test1_500_2_40x.lsm:0003-0805-0484:Ch1-T2</t>
  </si>
  <si>
    <t>E10_5_Ngn2Test1_500_2_40x.lsm:0003-0878-0609:Ch1-T2</t>
  </si>
  <si>
    <t>E10_5_Ngn2Test1_500_2_40x.lsm:0003-0783-0627:Ch1-T2</t>
  </si>
  <si>
    <t>E10_5_Ngn2Test1_500_2_40x.lsm:0003-0648-0569:Ch1-T2</t>
  </si>
  <si>
    <t>E10_5_Ngn2Test1_500_2_40x.lsm:0003-0725-0372:Ch1-T2</t>
  </si>
  <si>
    <t>E10_5_Ngn2Test1_500_2_40x.lsm:0003-0769-0367:Ch1-T2</t>
  </si>
  <si>
    <t>E10_5_Ngn2Test1_500_2_40x.lsm:0003-0773-0335:Ch1-T2</t>
  </si>
  <si>
    <t>E10_5_Ngn2Test1_500_2_40x.lsm:0003-0716-0350:Ch1-T2</t>
  </si>
  <si>
    <t>E10_5_Ngn2Test1_500_2_40x.lsm:0003-0695-0338:Ch1-T2</t>
  </si>
  <si>
    <t>E10_5_Ngn2Test1_500_2_40x.lsm:0003-0682-0319:Ch1-T2</t>
  </si>
  <si>
    <t>E10_5_Ngn2Test1_500_2_40x.lsm:0003-0665-0345:Ch1-T2</t>
  </si>
  <si>
    <t>E10_5_Ngn2Test1_500_2_40x.lsm:0003-0854-0376:Ch1-T2</t>
  </si>
  <si>
    <t>E10_5_Ngn2Test1_500_2_40x.lsm:0003-0885-0399:Ch1-T2</t>
  </si>
  <si>
    <t>E10_5_Ngn2Test1_500_2_40x.lsm:0003-0704-0249:Ch1-T2</t>
  </si>
  <si>
    <t>E10_5_Ngn2Test1_500_2_40x.lsm:0003-0729-0270:Ch1-T2</t>
  </si>
  <si>
    <t>E10_5_Ngn2Test1_500_2_40x.lsm:0003-0729-0270-1:Ch1-T2</t>
  </si>
  <si>
    <t>E10_5_Ngn2Test1_500_2_40x.lsm:0003-0756-0315:Ch1-T2</t>
  </si>
  <si>
    <t>E10_5_Ngn2Test1_500_2_40x.lsm:0003-0828-0515:Ch1-T2</t>
  </si>
  <si>
    <t>E10_5_Ngn2Test1_500_2_40x.lsm:0003-0858-0301:Ch1-T2</t>
  </si>
  <si>
    <t>E10_5_Ngn2Test1_500_2_40x.lsm:0003-0856-0263:Ch1-T2</t>
  </si>
  <si>
    <t>E10_5_Ngn2Test1_500_2_40x.lsm:0003-0842-0226:Ch1-T2</t>
  </si>
  <si>
    <t>E10_5_Ngn2Test1_500_2_40x.lsm:0003-0831-0203:Ch1-T2</t>
  </si>
  <si>
    <t>E10_5_Ngn2Test1_500_2_40x.lsm:0003-0789-0195:Ch1-T2</t>
  </si>
  <si>
    <t>E10_5_Ngn2Test1_500_2_40x.lsm:0003-0757-0223:Ch1-T2</t>
  </si>
  <si>
    <t>E10_5_Ngn2Test1_500_2_40x.lsm:0003-0792-0288:Ch1-T2</t>
  </si>
  <si>
    <t>E10_5_Ngn2Test1_500_2_40x.lsm:0003-0923-0472:Ch1-T2</t>
  </si>
  <si>
    <t>E10_5_Ngn2Test1_500_2_40x.lsm:0003-0947-0467:Ch1-T2</t>
  </si>
  <si>
    <t>E10_5_Ngn2Test1_500_2_40x.lsm:0003-0966-0501:Ch1-T2</t>
  </si>
  <si>
    <t>E10_5_Ngn2Test1_500_2_40x.lsm:0003-0959-0481:Ch1-T2</t>
  </si>
  <si>
    <t>E10_5_Ngn2Test1_500_2_40x.lsm:0003-0928-0440:Ch1-T2</t>
  </si>
  <si>
    <t>E10_5_Ngn2Test1_500_2_40x.lsm:0003-0910-0449:Ch1-T2</t>
  </si>
  <si>
    <t>E10_5_Ngn2Test1_500_2_40x.lsm:0003-0883-0447:Ch1-T2</t>
  </si>
  <si>
    <t>E10_5_Ngn2Test1_500_2_40x.lsm:0003-0872-0427:Ch1-T2</t>
  </si>
  <si>
    <t>E10_5_Ngn2Test1_500_2_40x.lsm:0003-0786-0423:Ch1-T2</t>
  </si>
  <si>
    <t>E10_5_Ngn2Test1_500_2_40x.lsm:0003-0775-0470:Ch1-T2</t>
  </si>
  <si>
    <t>E10_5_Ngn2Test1_500_2_40x.lsm:0003-0758-0417:Ch1-T2</t>
  </si>
  <si>
    <t>E10_5_Ngn2Test1_500_2_40x.lsm:0003-0773-0392:Ch1-T2</t>
  </si>
  <si>
    <t>E10_5_Ngn2Test1_500_2_40x.lsm:0003-0828-0465:Ch1-T2</t>
  </si>
  <si>
    <t>E10_5_Ngn2Test1_500_2_40x.lsm:0003-0816-0409:Ch1-T2</t>
  </si>
  <si>
    <t>E10_5_Ngn2Test1_500_2_40x.lsm:0003-0804-0385:Ch1-T2</t>
  </si>
  <si>
    <t>E10_5_Ngn2Test1_500_2_40x.lsm:0003-0800-0363:Ch1-T2</t>
  </si>
  <si>
    <t>E10_5_Ngn2Test1_500_2_40x.lsm:0003-0837-0396:Ch1-T2</t>
  </si>
  <si>
    <t>E10_5_Ngn2Test1_500_2_40x.lsm:0003-0816-0343:Ch1-T2</t>
  </si>
  <si>
    <t>E10_5_Ngn2Test1_500_2_40x.lsm:0003-0782-0253:Ch1-T2</t>
  </si>
  <si>
    <t>E10_5_Ngn2Test1_500_2_40x.lsm:0003-0727-0313:Ch1-T2</t>
  </si>
  <si>
    <t>E10_5_Ngn2Test1_500_2_40x.lsm:0003-0801-0450:Ch1-T2</t>
  </si>
  <si>
    <t>E10_5_Ngn2Test1_500_2_40x.lsm:0003-0894-0367:Ch1-T2</t>
  </si>
  <si>
    <t>E10_5_Ngn2Test1_500_2_40x.lsm:0003-0848-0328:Ch1-T2</t>
  </si>
  <si>
    <t>E10_5_Ngn2Test1_500_2_40x.lsm:0003-0806-0324:Ch1-T2</t>
  </si>
  <si>
    <t>E10_5_Ngn2Test1_500_2_40x.lsm:0003-0961-0414:Ch1-T2</t>
  </si>
  <si>
    <t>E10_5_Ngn2Test1_500_2_40x.lsm:0003-0957-0434:Ch1-T2</t>
  </si>
  <si>
    <t>E10_5_Ngn2Test1_500_2_40x.lsm:0003-0971-0362:Ch1-T2</t>
  </si>
  <si>
    <t>E10_5_Ngn2Test1_500_2_40x.lsm:0003-0946-0350:Ch1-T2</t>
  </si>
  <si>
    <t>E10_5_Ngn2Test1_500_2_40x.lsm:0003-0927-0359:Ch1-T2</t>
  </si>
  <si>
    <t>E10_5_Ngn2Test1_500_2_40x.lsm:0003-0963-0292:Ch1-T2</t>
  </si>
  <si>
    <t>E10_5_Ngn2Test1_500_2_40x.lsm:0003-0960-0270:Ch1-T2</t>
  </si>
  <si>
    <t>E10_5_Ngn2Test1_500_2_40x.lsm:0003-0893-0329:Ch1-T2</t>
  </si>
  <si>
    <t>E10_5_Ngn2Test1_500_2_40x.lsm:0003-0765-0284:Ch1-T2</t>
  </si>
  <si>
    <t>E10_5_Ngn2Test1_500_2_40x.lsm:0003-0642-0373:Ch1-T2</t>
  </si>
  <si>
    <t>E10_5_Ngn2Test1_500_2_40x.lsm:0003-0822-0238:Ch1-T2</t>
  </si>
  <si>
    <t>E10_5_Ngn2Test1_500_2_40x.lsm:0003-0796-0218:Ch1-T2</t>
  </si>
  <si>
    <t>E10_5_Ngn2Test1_500_2_40x.lsm:0003-0766-0192:Ch1-T2</t>
  </si>
  <si>
    <t>E10_5_Ngn2Test1_500_2_40x.lsm:0003-0769-0168:Ch1-T2</t>
  </si>
  <si>
    <t>E10_5_Ngn2Test1_500_2_40x.lsm:0003-0782-0129:Ch1-T2</t>
  </si>
  <si>
    <t>E10_5_Ngn2Test1_500_2_40x.lsm:0003-0885-0239:Ch1-T2</t>
  </si>
  <si>
    <t>E10_5_Ngn2Test1_500_2_40x.lsm:0003-0909-0291:Ch1-T2</t>
  </si>
  <si>
    <t>E10_5_Ngn2Test1_500_2_40x.lsm:0003-0917-0312:Ch1-T2</t>
  </si>
  <si>
    <t>E10_5_Ngn2Test1_500_2_40x.lsm:0003-0913-0212:Ch1-T2</t>
  </si>
  <si>
    <t>E10_5_Ngn2Test1_500_2_40x.lsm:0003-0936-0193:Ch1-T2</t>
  </si>
  <si>
    <t>E10_5_Ngn2Test1_500_2_40x.lsm:0003-0968-0221:Ch1-T2</t>
  </si>
  <si>
    <t>E10_5_Ngn2Test1_500_2_40x.lsm:0003-0957-0244:Ch1-T2</t>
  </si>
  <si>
    <t>E10_5_Ngn2Test1_500_2_40x.lsm:0003-0924-0251:Ch1-T2</t>
  </si>
  <si>
    <t>E10_5_Ngn2Test1_500_2_40x.lsm:0003-0864-0171:Ch1-T2</t>
  </si>
  <si>
    <t>E10_5_Ngn2Test1_500_2_40x.lsm:0003-0859-0208:Ch1-T2</t>
  </si>
  <si>
    <t>E10_5_Ngn2Test1_500_2_40x.lsm:0003-0983-0284:Ch1-T2</t>
  </si>
  <si>
    <t>E10_5_Ngn2Test1_500_2_40x.lsm:0003-0985-0314:Ch1-T2</t>
  </si>
  <si>
    <t>E10_5_Ngn2Test1_500_2_40x.lsm:0003-0966-0328:Ch1-T2</t>
  </si>
  <si>
    <t>E10_5_Ngn2Test1_500_2_40x.lsm:0003-0951-0315:Ch1-T2</t>
  </si>
  <si>
    <t>E10_5_Ngn2Test1_500_2_40x.lsm:0003-0910-0171:Ch1-T2</t>
  </si>
  <si>
    <t>E10_5_Ngn2Test1_500_2_40x.lsm:0003-0914-0145:Ch1-T2</t>
  </si>
  <si>
    <t>E10_5_Ngn2Test1_500_2_40x.lsm:0003-0933-0117:Ch1-T2</t>
  </si>
  <si>
    <t>E10_5_Ngn2Test1_500_2_40x.lsm:0003-0987-0176:Ch1-T2</t>
  </si>
  <si>
    <t>E10_5_Ngn2Test1_500_2_40x.lsm:0003-0999-0346:Ch1-T2</t>
  </si>
  <si>
    <t>E10_5_Ngn2Test1_500_2_40x.lsm:0003-0896-0118:Ch1-T2</t>
  </si>
  <si>
    <t>E10_5_Ngn2Test1_500_2_40x.lsm:0003-0858-0123:Ch1-T2</t>
  </si>
  <si>
    <t>E10_5_Ngn2Test1_500_2_40x.lsm:0003-0956-0097:Ch1-T2</t>
  </si>
  <si>
    <t>E10_5_Ngn2Test1_500_2_40x.lsm:0003-0957-0147:Ch1-T2</t>
  </si>
  <si>
    <t>E10_5_Ngn2Test1_500_2_40x.lsm:0003-0915-0082:Ch1-T2</t>
  </si>
  <si>
    <t>E10_5_Ngn2Test1_500_2_40x.lsm:0003-0941-0075:Ch1-T2</t>
  </si>
  <si>
    <t>E10_5_Ngn2Test1_500_2_40x.lsm:0003-0910-0065:Ch1-T2</t>
  </si>
  <si>
    <t>E10_5_Ngn2Test1_500_2_40x.lsm:0003-0811-0082:Ch1-T2</t>
  </si>
  <si>
    <t>E10_5_Ngn2Test1_500_2_40x.lsm:0003-0881-0025:Ch1-T2</t>
  </si>
  <si>
    <t>E10_5_Ngn2Test1_500_2_40x.lsm:0003-0803-0150:Ch1-T2</t>
  </si>
  <si>
    <t>E10_5_Ngn2Test1_500_2_40x.lsm:0003-0859-0092:Ch1-T2</t>
  </si>
  <si>
    <t>E10_5_Ngn2Test1_500_2_40x.lsm:0003-1006-0246:Ch1-T2</t>
  </si>
  <si>
    <t>E10_5_Ngn2Test1_500_2_40x.lsm:0003-0733-0154:Ch1-T2</t>
  </si>
  <si>
    <t>E10_5_Ngn2Test1_500_2_40x.lsm:0003-0783-0089:Ch1-T2</t>
  </si>
  <si>
    <t>E10_5_Ngn2Test1_500_2_40x.lsm:0003-0852-0441:Ch1-T2</t>
  </si>
  <si>
    <t>E10_5_Ngn2Test1_500_2_40x.lsm:0003-0818-0109:Ch1-T2</t>
  </si>
  <si>
    <t>E10_5_Ngn2Test1_500_2_40x.lsm:0003-0930-0037:Ch1-T2</t>
  </si>
  <si>
    <t>E10_5_Ngn2Test1_500_2_40x.lsm:0003-0854-0055:Ch1-T2</t>
  </si>
  <si>
    <t>E10_5_Ngn2Test1_500_2_40x.lsm:0003-0973-0555:Ch1-T2</t>
  </si>
  <si>
    <t>E10_5_Ngn2Test1_500_2_40x.lsm:0003-0985-0096:Ch1-T2</t>
  </si>
  <si>
    <t>E10_5_Ngn2Test1_500_2_40x.lsm:0003-0993-0117:Ch1-T2</t>
  </si>
  <si>
    <t>E10_5_Ngn2Test1_500_2_40x.lsm:0003-0996-0139:Ch1-T2</t>
  </si>
  <si>
    <t>E10_5_Ngn2Test1_500_2_40x.lsm:0003-0955-0053:Ch1-T2</t>
  </si>
  <si>
    <t>E10_5_Ngn2Test1_500_2_40x.lsm:0003-0834-0036:Ch1-T2</t>
  </si>
  <si>
    <t>E10_5_Ngn2Test1_500_2_40x.lsm:0003-0947-0167:Ch1-T2</t>
  </si>
  <si>
    <t>E10_5_Ngn2Test1_500_2_40x.lsm:0003-1003-0047:Ch1-T2</t>
  </si>
  <si>
    <t>E10_5_Ngn2Test1_500_2_40x.lsm:0003-0968-0594:Ch1-T2</t>
  </si>
  <si>
    <t>E10_5_Ngn2Test1_500_2_40x.lsm:0003-0837-0637:Ch1-T2</t>
  </si>
  <si>
    <t>E10_5_Ngn2Test1_500_2_40x.lsm:0003-0918-0643:Ch1-T2</t>
  </si>
  <si>
    <t>E10_5_Ngn2Test1_500_2_40x.lsm:0003-0933-0563:Ch1-T2</t>
  </si>
  <si>
    <t>E10_5_Ngn2Test1_500_2_40x.lsm:0003-0930-0615:Ch1-T2</t>
  </si>
  <si>
    <t>E10_5_Ngn2Test1_500_2_40x.lsm:0003-0959-0651:Ch1-T2</t>
  </si>
  <si>
    <t>mean ngn2</t>
  </si>
  <si>
    <t>mean dapi</t>
  </si>
  <si>
    <t>mean venus</t>
  </si>
  <si>
    <t>mean subtract</t>
  </si>
  <si>
    <t>venus</t>
  </si>
  <si>
    <t>ngn2</t>
  </si>
  <si>
    <t>Cell no.</t>
  </si>
  <si>
    <t>median subtract</t>
  </si>
  <si>
    <t>raw</t>
  </si>
  <si>
    <t>ngn2 med = 43.4</t>
  </si>
  <si>
    <t>venus med = 26.5</t>
  </si>
  <si>
    <t>Venus &gt;0</t>
  </si>
  <si>
    <t>Venus &lt;0</t>
  </si>
  <si>
    <t>Ngn2 &gt;0</t>
  </si>
  <si>
    <t>Ngn2 &lt;0</t>
  </si>
  <si>
    <t>Venus Hi, Ngn2 Low</t>
  </si>
  <si>
    <t>Venus Hi, Ngn2 Hi</t>
  </si>
  <si>
    <t>Venus Low, Ngn2 Low</t>
  </si>
  <si>
    <t>Venus Low, Ngn2 Hi</t>
  </si>
  <si>
    <t>background</t>
  </si>
  <si>
    <t>DAPI</t>
  </si>
  <si>
    <t>bground 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</si>
</sst>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3"/>
  <sheetViews>
    <sheetView topLeftCell="AE1" workbookViewId="0">
      <selection activeCell="AQ2" sqref="AQ2:AQ335"/>
    </sheetView>
  </sheetViews>
  <sheetFormatPr baseColWidth="10" defaultRowHeight="15" x14ac:dyDescent="0"/>
  <sheetData>
    <row r="1" spans="1:49">
      <c r="A1">
        <v>25052017</v>
      </c>
      <c r="D1" t="s">
        <v>498</v>
      </c>
      <c r="E1" t="s">
        <v>502</v>
      </c>
      <c r="F1" t="s">
        <v>499</v>
      </c>
      <c r="G1" t="s">
        <v>500</v>
      </c>
      <c r="H1" t="s">
        <v>501</v>
      </c>
      <c r="I1" t="s">
        <v>503</v>
      </c>
      <c r="J1" t="s">
        <v>499</v>
      </c>
      <c r="K1" t="s">
        <v>500</v>
      </c>
      <c r="L1" t="s">
        <v>501</v>
      </c>
      <c r="M1" t="s">
        <v>504</v>
      </c>
      <c r="N1" t="s">
        <v>499</v>
      </c>
      <c r="O1" t="s">
        <v>500</v>
      </c>
      <c r="P1" t="s">
        <v>501</v>
      </c>
      <c r="V1" t="s">
        <v>498</v>
      </c>
      <c r="W1" t="s">
        <v>502</v>
      </c>
      <c r="X1" t="s">
        <v>499</v>
      </c>
      <c r="Y1" t="s">
        <v>500</v>
      </c>
      <c r="Z1" t="s">
        <v>501</v>
      </c>
      <c r="AF1" t="s">
        <v>498</v>
      </c>
      <c r="AG1" t="s">
        <v>503</v>
      </c>
      <c r="AH1" t="s">
        <v>499</v>
      </c>
      <c r="AI1" t="s">
        <v>500</v>
      </c>
      <c r="AJ1" t="s">
        <v>501</v>
      </c>
      <c r="AP1" t="s">
        <v>498</v>
      </c>
      <c r="AQ1" t="s">
        <v>504</v>
      </c>
      <c r="AR1" t="s">
        <v>499</v>
      </c>
      <c r="AS1" t="s">
        <v>500</v>
      </c>
      <c r="AT1" t="s">
        <v>501</v>
      </c>
    </row>
    <row r="2" spans="1:49">
      <c r="A2" t="s">
        <v>505</v>
      </c>
      <c r="B2">
        <v>1</v>
      </c>
      <c r="C2" t="s">
        <v>0</v>
      </c>
      <c r="D2">
        <v>28.995000000000001</v>
      </c>
      <c r="E2">
        <v>43.526000000000003</v>
      </c>
      <c r="F2">
        <v>14.564</v>
      </c>
      <c r="G2">
        <v>12</v>
      </c>
      <c r="H2">
        <v>103</v>
      </c>
      <c r="I2">
        <v>28.242000000000001</v>
      </c>
      <c r="J2">
        <v>17.202000000000002</v>
      </c>
      <c r="K2">
        <v>0</v>
      </c>
      <c r="L2">
        <v>107</v>
      </c>
      <c r="M2">
        <v>185.238</v>
      </c>
      <c r="N2">
        <v>31.997</v>
      </c>
      <c r="O2">
        <v>102</v>
      </c>
      <c r="P2">
        <v>255</v>
      </c>
      <c r="T2">
        <v>1</v>
      </c>
      <c r="U2" t="s">
        <v>0</v>
      </c>
      <c r="V2">
        <v>28.995000000000001</v>
      </c>
      <c r="W2">
        <v>43.526000000000003</v>
      </c>
      <c r="X2">
        <v>14.564</v>
      </c>
      <c r="Y2">
        <v>12</v>
      </c>
      <c r="Z2">
        <v>103</v>
      </c>
      <c r="AA2">
        <v>42</v>
      </c>
      <c r="AB2">
        <v>0.114</v>
      </c>
      <c r="AC2">
        <v>1</v>
      </c>
      <c r="AD2">
        <v>335</v>
      </c>
      <c r="AE2" t="s">
        <v>166</v>
      </c>
      <c r="AF2">
        <v>28.995000000000001</v>
      </c>
      <c r="AG2">
        <v>28.242000000000001</v>
      </c>
      <c r="AH2">
        <v>17.202000000000002</v>
      </c>
      <c r="AI2">
        <v>0</v>
      </c>
      <c r="AJ2">
        <v>107</v>
      </c>
      <c r="AK2">
        <v>25</v>
      </c>
      <c r="AL2">
        <v>1.47</v>
      </c>
      <c r="AM2">
        <v>2</v>
      </c>
      <c r="AO2" t="s">
        <v>332</v>
      </c>
      <c r="AP2">
        <v>28.995000000000001</v>
      </c>
      <c r="AQ2">
        <v>185.238</v>
      </c>
      <c r="AR2">
        <v>31.997</v>
      </c>
      <c r="AS2">
        <v>102</v>
      </c>
      <c r="AT2">
        <v>255</v>
      </c>
      <c r="AU2">
        <v>182</v>
      </c>
      <c r="AV2">
        <v>-0.63</v>
      </c>
      <c r="AW2">
        <v>3</v>
      </c>
    </row>
    <row r="3" spans="1:49">
      <c r="B3">
        <v>2</v>
      </c>
      <c r="C3" t="s">
        <v>1</v>
      </c>
      <c r="D3">
        <v>24.558</v>
      </c>
      <c r="E3">
        <v>27.077000000000002</v>
      </c>
      <c r="F3">
        <v>9.5180000000000007</v>
      </c>
      <c r="G3">
        <v>4</v>
      </c>
      <c r="H3">
        <v>66</v>
      </c>
      <c r="I3">
        <v>42.87</v>
      </c>
      <c r="J3">
        <v>21.141999999999999</v>
      </c>
      <c r="K3">
        <v>1</v>
      </c>
      <c r="L3">
        <v>131</v>
      </c>
      <c r="M3">
        <v>151.767</v>
      </c>
      <c r="N3">
        <v>42.776000000000003</v>
      </c>
      <c r="O3">
        <v>63</v>
      </c>
      <c r="P3">
        <v>255</v>
      </c>
      <c r="T3">
        <v>2</v>
      </c>
      <c r="U3" t="s">
        <v>1</v>
      </c>
      <c r="V3">
        <v>24.558</v>
      </c>
      <c r="W3">
        <v>27.077000000000002</v>
      </c>
      <c r="X3">
        <v>9.5180000000000007</v>
      </c>
      <c r="Y3">
        <v>4</v>
      </c>
      <c r="Z3">
        <v>66</v>
      </c>
      <c r="AA3">
        <v>27</v>
      </c>
      <c r="AB3">
        <v>0.41299999999999998</v>
      </c>
      <c r="AC3">
        <v>1</v>
      </c>
      <c r="AD3">
        <v>336</v>
      </c>
      <c r="AE3" t="s">
        <v>167</v>
      </c>
      <c r="AF3">
        <v>24.558</v>
      </c>
      <c r="AG3">
        <v>42.87</v>
      </c>
      <c r="AH3">
        <v>21.141999999999999</v>
      </c>
      <c r="AI3">
        <v>1</v>
      </c>
      <c r="AJ3">
        <v>131</v>
      </c>
      <c r="AK3">
        <v>40</v>
      </c>
      <c r="AL3">
        <v>0.70699999999999996</v>
      </c>
      <c r="AM3">
        <v>2</v>
      </c>
      <c r="AO3" t="s">
        <v>333</v>
      </c>
      <c r="AP3">
        <v>24.558</v>
      </c>
      <c r="AQ3">
        <v>151.767</v>
      </c>
      <c r="AR3">
        <v>42.776000000000003</v>
      </c>
      <c r="AS3">
        <v>63</v>
      </c>
      <c r="AT3">
        <v>255</v>
      </c>
      <c r="AU3">
        <v>143</v>
      </c>
      <c r="AV3">
        <v>-0.10199999999999999</v>
      </c>
      <c r="AW3">
        <v>3</v>
      </c>
    </row>
    <row r="4" spans="1:49">
      <c r="B4">
        <v>3</v>
      </c>
      <c r="C4" t="s">
        <v>2</v>
      </c>
      <c r="D4">
        <v>13.657999999999999</v>
      </c>
      <c r="E4">
        <v>33.927</v>
      </c>
      <c r="F4">
        <v>11.675000000000001</v>
      </c>
      <c r="G4">
        <v>7</v>
      </c>
      <c r="H4">
        <v>75</v>
      </c>
      <c r="I4">
        <v>82.305999999999997</v>
      </c>
      <c r="J4">
        <v>32.271999999999998</v>
      </c>
      <c r="K4">
        <v>20</v>
      </c>
      <c r="L4">
        <v>181</v>
      </c>
      <c r="M4">
        <v>156.24600000000001</v>
      </c>
      <c r="N4">
        <v>38.335000000000001</v>
      </c>
      <c r="O4">
        <v>75</v>
      </c>
      <c r="P4">
        <v>255</v>
      </c>
      <c r="T4">
        <v>3</v>
      </c>
      <c r="U4" t="s">
        <v>2</v>
      </c>
      <c r="V4">
        <v>13.657999999999999</v>
      </c>
      <c r="W4">
        <v>33.927</v>
      </c>
      <c r="X4">
        <v>11.675000000000001</v>
      </c>
      <c r="Y4">
        <v>7</v>
      </c>
      <c r="Z4">
        <v>75</v>
      </c>
      <c r="AA4">
        <v>34</v>
      </c>
      <c r="AB4">
        <v>0.54</v>
      </c>
      <c r="AC4">
        <v>1</v>
      </c>
      <c r="AD4">
        <v>337</v>
      </c>
      <c r="AE4" t="s">
        <v>168</v>
      </c>
      <c r="AF4">
        <v>13.657999999999999</v>
      </c>
      <c r="AG4">
        <v>82.305999999999997</v>
      </c>
      <c r="AH4">
        <v>32.271999999999998</v>
      </c>
      <c r="AI4">
        <v>20</v>
      </c>
      <c r="AJ4">
        <v>181</v>
      </c>
      <c r="AK4">
        <v>80</v>
      </c>
      <c r="AL4">
        <v>-0.30299999999999999</v>
      </c>
      <c r="AM4">
        <v>2</v>
      </c>
      <c r="AO4" t="s">
        <v>334</v>
      </c>
      <c r="AP4">
        <v>13.657999999999999</v>
      </c>
      <c r="AQ4">
        <v>156.24600000000001</v>
      </c>
      <c r="AR4">
        <v>38.335000000000001</v>
      </c>
      <c r="AS4">
        <v>75</v>
      </c>
      <c r="AT4">
        <v>255</v>
      </c>
      <c r="AU4">
        <v>152</v>
      </c>
      <c r="AV4">
        <v>-8.9999999999999993E-3</v>
      </c>
      <c r="AW4">
        <v>3</v>
      </c>
    </row>
    <row r="5" spans="1:49">
      <c r="B5">
        <v>4</v>
      </c>
      <c r="C5" t="s">
        <v>3</v>
      </c>
      <c r="D5">
        <v>20.896000000000001</v>
      </c>
      <c r="E5">
        <v>27.265999999999998</v>
      </c>
      <c r="F5">
        <v>11.680999999999999</v>
      </c>
      <c r="G5">
        <v>5</v>
      </c>
      <c r="H5">
        <v>70</v>
      </c>
      <c r="I5">
        <v>76.596000000000004</v>
      </c>
      <c r="J5">
        <v>32.216999999999999</v>
      </c>
      <c r="K5">
        <v>3</v>
      </c>
      <c r="L5">
        <v>180</v>
      </c>
      <c r="M5">
        <v>172.46199999999999</v>
      </c>
      <c r="N5">
        <v>36.984999999999999</v>
      </c>
      <c r="O5">
        <v>63</v>
      </c>
      <c r="P5">
        <v>255</v>
      </c>
      <c r="T5">
        <v>4</v>
      </c>
      <c r="U5" t="s">
        <v>3</v>
      </c>
      <c r="V5">
        <v>20.896000000000001</v>
      </c>
      <c r="W5">
        <v>27.265999999999998</v>
      </c>
      <c r="X5">
        <v>11.680999999999999</v>
      </c>
      <c r="Y5">
        <v>5</v>
      </c>
      <c r="Z5">
        <v>70</v>
      </c>
      <c r="AA5">
        <v>26</v>
      </c>
      <c r="AB5">
        <v>0.79900000000000004</v>
      </c>
      <c r="AC5">
        <v>1</v>
      </c>
      <c r="AD5">
        <v>338</v>
      </c>
      <c r="AE5" t="s">
        <v>169</v>
      </c>
      <c r="AF5">
        <v>20.896000000000001</v>
      </c>
      <c r="AG5">
        <v>76.596000000000004</v>
      </c>
      <c r="AH5">
        <v>32.216999999999999</v>
      </c>
      <c r="AI5">
        <v>3</v>
      </c>
      <c r="AJ5">
        <v>180</v>
      </c>
      <c r="AK5">
        <v>72</v>
      </c>
      <c r="AL5">
        <v>-0.34499999999999997</v>
      </c>
      <c r="AM5">
        <v>2</v>
      </c>
      <c r="AO5" t="s">
        <v>335</v>
      </c>
      <c r="AP5">
        <v>20.896000000000001</v>
      </c>
      <c r="AQ5">
        <v>172.46199999999999</v>
      </c>
      <c r="AR5">
        <v>36.984999999999999</v>
      </c>
      <c r="AS5">
        <v>63</v>
      </c>
      <c r="AT5">
        <v>255</v>
      </c>
      <c r="AU5">
        <v>167</v>
      </c>
      <c r="AV5">
        <v>5.6000000000000001E-2</v>
      </c>
      <c r="AW5">
        <v>3</v>
      </c>
    </row>
    <row r="6" spans="1:49">
      <c r="B6">
        <v>5</v>
      </c>
      <c r="C6" t="s">
        <v>4</v>
      </c>
      <c r="D6">
        <v>29.856999999999999</v>
      </c>
      <c r="E6">
        <v>20.123999999999999</v>
      </c>
      <c r="F6">
        <v>9.3849999999999998</v>
      </c>
      <c r="G6">
        <v>1</v>
      </c>
      <c r="H6">
        <v>50</v>
      </c>
      <c r="I6">
        <v>32.743000000000002</v>
      </c>
      <c r="J6">
        <v>16.757000000000001</v>
      </c>
      <c r="K6">
        <v>1</v>
      </c>
      <c r="L6">
        <v>102</v>
      </c>
      <c r="M6">
        <v>160.02500000000001</v>
      </c>
      <c r="N6">
        <v>44.290999999999997</v>
      </c>
      <c r="O6">
        <v>46</v>
      </c>
      <c r="P6">
        <v>255</v>
      </c>
      <c r="T6">
        <v>5</v>
      </c>
      <c r="U6" t="s">
        <v>4</v>
      </c>
      <c r="V6">
        <v>29.856999999999999</v>
      </c>
      <c r="W6">
        <v>20.123999999999999</v>
      </c>
      <c r="X6">
        <v>9.3849999999999998</v>
      </c>
      <c r="Y6">
        <v>1</v>
      </c>
      <c r="Z6">
        <v>50</v>
      </c>
      <c r="AA6">
        <v>19</v>
      </c>
      <c r="AB6">
        <v>-8.4000000000000005E-2</v>
      </c>
      <c r="AC6">
        <v>1</v>
      </c>
      <c r="AD6">
        <v>339</v>
      </c>
      <c r="AE6" t="s">
        <v>170</v>
      </c>
      <c r="AF6">
        <v>29.856999999999999</v>
      </c>
      <c r="AG6">
        <v>32.743000000000002</v>
      </c>
      <c r="AH6">
        <v>16.757000000000001</v>
      </c>
      <c r="AI6">
        <v>1</v>
      </c>
      <c r="AJ6">
        <v>102</v>
      </c>
      <c r="AK6">
        <v>31</v>
      </c>
      <c r="AL6">
        <v>0.80600000000000005</v>
      </c>
      <c r="AM6">
        <v>2</v>
      </c>
      <c r="AO6" t="s">
        <v>336</v>
      </c>
      <c r="AP6">
        <v>29.856999999999999</v>
      </c>
      <c r="AQ6">
        <v>160.02500000000001</v>
      </c>
      <c r="AR6">
        <v>44.290999999999997</v>
      </c>
      <c r="AS6">
        <v>46</v>
      </c>
      <c r="AT6">
        <v>255</v>
      </c>
      <c r="AU6">
        <v>160</v>
      </c>
      <c r="AV6">
        <v>-0.67400000000000004</v>
      </c>
      <c r="AW6">
        <v>3</v>
      </c>
    </row>
    <row r="7" spans="1:49">
      <c r="B7">
        <v>6</v>
      </c>
      <c r="C7" t="s">
        <v>5</v>
      </c>
      <c r="D7">
        <v>24.687000000000001</v>
      </c>
      <c r="E7">
        <v>21.78</v>
      </c>
      <c r="F7">
        <v>8.6310000000000002</v>
      </c>
      <c r="G7">
        <v>4</v>
      </c>
      <c r="H7">
        <v>51</v>
      </c>
      <c r="I7">
        <v>52.222999999999999</v>
      </c>
      <c r="J7">
        <v>24.629000000000001</v>
      </c>
      <c r="K7">
        <v>5</v>
      </c>
      <c r="L7">
        <v>156</v>
      </c>
      <c r="M7">
        <v>156.846</v>
      </c>
      <c r="N7">
        <v>32.731999999999999</v>
      </c>
      <c r="O7">
        <v>91</v>
      </c>
      <c r="P7">
        <v>255</v>
      </c>
      <c r="T7">
        <v>6</v>
      </c>
      <c r="U7" t="s">
        <v>5</v>
      </c>
      <c r="V7">
        <v>24.687000000000001</v>
      </c>
      <c r="W7">
        <v>21.78</v>
      </c>
      <c r="X7">
        <v>8.6310000000000002</v>
      </c>
      <c r="Y7">
        <v>4</v>
      </c>
      <c r="Z7">
        <v>51</v>
      </c>
      <c r="AA7">
        <v>21</v>
      </c>
      <c r="AB7">
        <v>-6.9000000000000006E-2</v>
      </c>
      <c r="AC7">
        <v>1</v>
      </c>
      <c r="AD7">
        <v>340</v>
      </c>
      <c r="AE7" t="s">
        <v>171</v>
      </c>
      <c r="AF7">
        <v>24.687000000000001</v>
      </c>
      <c r="AG7">
        <v>52.222999999999999</v>
      </c>
      <c r="AH7">
        <v>24.629000000000001</v>
      </c>
      <c r="AI7">
        <v>5</v>
      </c>
      <c r="AJ7">
        <v>156</v>
      </c>
      <c r="AK7">
        <v>49</v>
      </c>
      <c r="AL7">
        <v>0.68700000000000006</v>
      </c>
      <c r="AM7">
        <v>2</v>
      </c>
      <c r="AO7" t="s">
        <v>337</v>
      </c>
      <c r="AP7">
        <v>24.687000000000001</v>
      </c>
      <c r="AQ7">
        <v>156.846</v>
      </c>
      <c r="AR7">
        <v>32.731999999999999</v>
      </c>
      <c r="AS7">
        <v>91</v>
      </c>
      <c r="AT7">
        <v>255</v>
      </c>
      <c r="AU7">
        <v>154</v>
      </c>
      <c r="AV7">
        <v>0.60599999999999998</v>
      </c>
      <c r="AW7">
        <v>3</v>
      </c>
    </row>
    <row r="8" spans="1:49">
      <c r="B8">
        <v>7</v>
      </c>
      <c r="C8" t="s">
        <v>6</v>
      </c>
      <c r="D8">
        <v>36.750999999999998</v>
      </c>
      <c r="E8">
        <v>24.187999999999999</v>
      </c>
      <c r="F8">
        <v>10.893000000000001</v>
      </c>
      <c r="G8">
        <v>2</v>
      </c>
      <c r="H8">
        <v>74</v>
      </c>
      <c r="I8">
        <v>63.283000000000001</v>
      </c>
      <c r="J8">
        <v>38.482999999999997</v>
      </c>
      <c r="K8">
        <v>1</v>
      </c>
      <c r="L8">
        <v>190</v>
      </c>
      <c r="M8">
        <v>164.21700000000001</v>
      </c>
      <c r="N8">
        <v>44.457999999999998</v>
      </c>
      <c r="O8">
        <v>55</v>
      </c>
      <c r="P8">
        <v>255</v>
      </c>
      <c r="T8">
        <v>7</v>
      </c>
      <c r="U8" t="s">
        <v>6</v>
      </c>
      <c r="V8">
        <v>36.750999999999998</v>
      </c>
      <c r="W8">
        <v>24.187999999999999</v>
      </c>
      <c r="X8">
        <v>10.893000000000001</v>
      </c>
      <c r="Y8">
        <v>2</v>
      </c>
      <c r="Z8">
        <v>74</v>
      </c>
      <c r="AA8">
        <v>23</v>
      </c>
      <c r="AB8">
        <v>0.97199999999999998</v>
      </c>
      <c r="AC8">
        <v>1</v>
      </c>
      <c r="AD8">
        <v>341</v>
      </c>
      <c r="AE8" t="s">
        <v>172</v>
      </c>
      <c r="AF8">
        <v>36.750999999999998</v>
      </c>
      <c r="AG8">
        <v>63.283000000000001</v>
      </c>
      <c r="AH8">
        <v>38.482999999999997</v>
      </c>
      <c r="AI8">
        <v>1</v>
      </c>
      <c r="AJ8">
        <v>190</v>
      </c>
      <c r="AK8">
        <v>56</v>
      </c>
      <c r="AL8">
        <v>4.9000000000000002E-2</v>
      </c>
      <c r="AM8">
        <v>2</v>
      </c>
      <c r="AO8" t="s">
        <v>338</v>
      </c>
      <c r="AP8">
        <v>36.750999999999998</v>
      </c>
      <c r="AQ8">
        <v>164.21700000000001</v>
      </c>
      <c r="AR8">
        <v>44.457999999999998</v>
      </c>
      <c r="AS8">
        <v>55</v>
      </c>
      <c r="AT8">
        <v>255</v>
      </c>
      <c r="AU8">
        <v>158</v>
      </c>
      <c r="AV8">
        <v>-0.77200000000000002</v>
      </c>
      <c r="AW8">
        <v>3</v>
      </c>
    </row>
    <row r="9" spans="1:49">
      <c r="B9">
        <v>8</v>
      </c>
      <c r="C9" t="s">
        <v>7</v>
      </c>
      <c r="D9">
        <v>28.434999999999999</v>
      </c>
      <c r="E9">
        <v>8.8610000000000007</v>
      </c>
      <c r="F9">
        <v>6.681</v>
      </c>
      <c r="G9">
        <v>1</v>
      </c>
      <c r="H9">
        <v>55</v>
      </c>
      <c r="I9">
        <v>17.536000000000001</v>
      </c>
      <c r="J9">
        <v>12.336</v>
      </c>
      <c r="K9">
        <v>0</v>
      </c>
      <c r="L9">
        <v>78</v>
      </c>
      <c r="M9">
        <v>119.61499999999999</v>
      </c>
      <c r="N9">
        <v>38.360999999999997</v>
      </c>
      <c r="O9">
        <v>50</v>
      </c>
      <c r="P9">
        <v>255</v>
      </c>
      <c r="T9">
        <v>8</v>
      </c>
      <c r="U9" t="s">
        <v>7</v>
      </c>
      <c r="V9">
        <v>28.434999999999999</v>
      </c>
      <c r="W9">
        <v>8.8610000000000007</v>
      </c>
      <c r="X9">
        <v>6.681</v>
      </c>
      <c r="Y9">
        <v>1</v>
      </c>
      <c r="Z9">
        <v>55</v>
      </c>
      <c r="AA9">
        <v>8</v>
      </c>
      <c r="AB9">
        <v>4.2030000000000003</v>
      </c>
      <c r="AC9">
        <v>1</v>
      </c>
      <c r="AD9">
        <v>342</v>
      </c>
      <c r="AE9" t="s">
        <v>173</v>
      </c>
      <c r="AF9">
        <v>28.434999999999999</v>
      </c>
      <c r="AG9">
        <v>17.536000000000001</v>
      </c>
      <c r="AH9">
        <v>12.336</v>
      </c>
      <c r="AI9">
        <v>0</v>
      </c>
      <c r="AJ9">
        <v>78</v>
      </c>
      <c r="AK9">
        <v>15</v>
      </c>
      <c r="AL9">
        <v>2.1110000000000002</v>
      </c>
      <c r="AM9">
        <v>2</v>
      </c>
      <c r="AO9" t="s">
        <v>339</v>
      </c>
      <c r="AP9">
        <v>28.434999999999999</v>
      </c>
      <c r="AQ9">
        <v>119.61499999999999</v>
      </c>
      <c r="AR9">
        <v>38.360999999999997</v>
      </c>
      <c r="AS9">
        <v>50</v>
      </c>
      <c r="AT9">
        <v>255</v>
      </c>
      <c r="AU9">
        <v>111</v>
      </c>
      <c r="AV9">
        <v>1.8580000000000001</v>
      </c>
      <c r="AW9">
        <v>3</v>
      </c>
    </row>
    <row r="10" spans="1:49">
      <c r="B10">
        <v>9</v>
      </c>
      <c r="C10" t="s">
        <v>8</v>
      </c>
      <c r="D10">
        <v>22.361000000000001</v>
      </c>
      <c r="E10">
        <v>19.774999999999999</v>
      </c>
      <c r="F10">
        <v>9.9719999999999995</v>
      </c>
      <c r="G10">
        <v>1</v>
      </c>
      <c r="H10">
        <v>52</v>
      </c>
      <c r="I10">
        <v>31.195</v>
      </c>
      <c r="J10">
        <v>16.84</v>
      </c>
      <c r="K10">
        <v>2</v>
      </c>
      <c r="L10">
        <v>104</v>
      </c>
      <c r="M10">
        <v>130.31800000000001</v>
      </c>
      <c r="N10">
        <v>42.113999999999997</v>
      </c>
      <c r="O10">
        <v>55</v>
      </c>
      <c r="P10">
        <v>251</v>
      </c>
      <c r="T10">
        <v>9</v>
      </c>
      <c r="U10" t="s">
        <v>8</v>
      </c>
      <c r="V10">
        <v>22.361000000000001</v>
      </c>
      <c r="W10">
        <v>19.774999999999999</v>
      </c>
      <c r="X10">
        <v>9.9719999999999995</v>
      </c>
      <c r="Y10">
        <v>1</v>
      </c>
      <c r="Z10">
        <v>52</v>
      </c>
      <c r="AA10">
        <v>18</v>
      </c>
      <c r="AB10">
        <v>0.27800000000000002</v>
      </c>
      <c r="AC10">
        <v>1</v>
      </c>
      <c r="AD10">
        <v>343</v>
      </c>
      <c r="AE10" t="s">
        <v>174</v>
      </c>
      <c r="AF10">
        <v>22.361000000000001</v>
      </c>
      <c r="AG10">
        <v>31.195</v>
      </c>
      <c r="AH10">
        <v>16.84</v>
      </c>
      <c r="AI10">
        <v>2</v>
      </c>
      <c r="AJ10">
        <v>104</v>
      </c>
      <c r="AK10">
        <v>28</v>
      </c>
      <c r="AL10">
        <v>1.369</v>
      </c>
      <c r="AM10">
        <v>2</v>
      </c>
      <c r="AO10" t="s">
        <v>340</v>
      </c>
      <c r="AP10">
        <v>22.361000000000001</v>
      </c>
      <c r="AQ10">
        <v>130.31800000000001</v>
      </c>
      <c r="AR10">
        <v>42.113999999999997</v>
      </c>
      <c r="AS10">
        <v>55</v>
      </c>
      <c r="AT10">
        <v>251</v>
      </c>
      <c r="AU10">
        <v>127</v>
      </c>
      <c r="AV10">
        <v>7.4999999999999997E-2</v>
      </c>
      <c r="AW10">
        <v>3</v>
      </c>
    </row>
    <row r="11" spans="1:49">
      <c r="B11">
        <v>10</v>
      </c>
      <c r="C11" t="s">
        <v>9</v>
      </c>
      <c r="D11">
        <v>20.68</v>
      </c>
      <c r="E11">
        <v>15.85</v>
      </c>
      <c r="F11">
        <v>8.1470000000000002</v>
      </c>
      <c r="G11">
        <v>1</v>
      </c>
      <c r="H11">
        <v>52</v>
      </c>
      <c r="I11">
        <v>81.39</v>
      </c>
      <c r="J11">
        <v>32.008000000000003</v>
      </c>
      <c r="K11">
        <v>20</v>
      </c>
      <c r="L11">
        <v>184</v>
      </c>
      <c r="M11">
        <v>157.929</v>
      </c>
      <c r="N11">
        <v>24.896000000000001</v>
      </c>
      <c r="O11">
        <v>97</v>
      </c>
      <c r="P11">
        <v>235</v>
      </c>
      <c r="T11">
        <v>10</v>
      </c>
      <c r="U11" t="s">
        <v>9</v>
      </c>
      <c r="V11">
        <v>20.68</v>
      </c>
      <c r="W11">
        <v>15.85</v>
      </c>
      <c r="X11">
        <v>8.1470000000000002</v>
      </c>
      <c r="Y11">
        <v>1</v>
      </c>
      <c r="Z11">
        <v>52</v>
      </c>
      <c r="AA11">
        <v>15</v>
      </c>
      <c r="AB11">
        <v>1.0940000000000001</v>
      </c>
      <c r="AC11">
        <v>1</v>
      </c>
      <c r="AD11">
        <v>344</v>
      </c>
      <c r="AE11" t="s">
        <v>175</v>
      </c>
      <c r="AF11">
        <v>20.68</v>
      </c>
      <c r="AG11">
        <v>81.39</v>
      </c>
      <c r="AH11">
        <v>32.008000000000003</v>
      </c>
      <c r="AI11">
        <v>20</v>
      </c>
      <c r="AJ11">
        <v>184</v>
      </c>
      <c r="AK11">
        <v>80</v>
      </c>
      <c r="AL11">
        <v>7.5999999999999998E-2</v>
      </c>
      <c r="AM11">
        <v>2</v>
      </c>
      <c r="AO11" t="s">
        <v>341</v>
      </c>
      <c r="AP11">
        <v>20.68</v>
      </c>
      <c r="AQ11">
        <v>157.929</v>
      </c>
      <c r="AR11">
        <v>24.896000000000001</v>
      </c>
      <c r="AS11">
        <v>97</v>
      </c>
      <c r="AT11">
        <v>235</v>
      </c>
      <c r="AU11">
        <v>156</v>
      </c>
      <c r="AV11">
        <v>9.8000000000000004E-2</v>
      </c>
      <c r="AW11">
        <v>3</v>
      </c>
    </row>
    <row r="12" spans="1:49">
      <c r="B12">
        <v>11</v>
      </c>
      <c r="C12" t="s">
        <v>10</v>
      </c>
      <c r="D12">
        <v>19.042999999999999</v>
      </c>
      <c r="E12">
        <v>13.032</v>
      </c>
      <c r="F12">
        <v>7.7050000000000001</v>
      </c>
      <c r="G12">
        <v>0</v>
      </c>
      <c r="H12">
        <v>43</v>
      </c>
      <c r="I12">
        <v>33.152000000000001</v>
      </c>
      <c r="J12">
        <v>19.170999999999999</v>
      </c>
      <c r="K12">
        <v>0</v>
      </c>
      <c r="L12">
        <v>104</v>
      </c>
      <c r="M12">
        <v>125.38500000000001</v>
      </c>
      <c r="N12">
        <v>30.614000000000001</v>
      </c>
      <c r="O12">
        <v>59</v>
      </c>
      <c r="P12">
        <v>237</v>
      </c>
      <c r="T12">
        <v>11</v>
      </c>
      <c r="U12" t="s">
        <v>10</v>
      </c>
      <c r="V12">
        <v>19.042999999999999</v>
      </c>
      <c r="W12">
        <v>13.032</v>
      </c>
      <c r="X12">
        <v>7.7050000000000001</v>
      </c>
      <c r="Y12">
        <v>0</v>
      </c>
      <c r="Z12">
        <v>43</v>
      </c>
      <c r="AA12">
        <v>12</v>
      </c>
      <c r="AB12">
        <v>1.38</v>
      </c>
      <c r="AC12">
        <v>1</v>
      </c>
      <c r="AD12">
        <v>345</v>
      </c>
      <c r="AE12" t="s">
        <v>176</v>
      </c>
      <c r="AF12">
        <v>19.042999999999999</v>
      </c>
      <c r="AG12">
        <v>33.152000000000001</v>
      </c>
      <c r="AH12">
        <v>19.170999999999999</v>
      </c>
      <c r="AI12">
        <v>0</v>
      </c>
      <c r="AJ12">
        <v>104</v>
      </c>
      <c r="AK12">
        <v>29</v>
      </c>
      <c r="AL12">
        <v>0.439</v>
      </c>
      <c r="AM12">
        <v>2</v>
      </c>
      <c r="AO12" t="s">
        <v>342</v>
      </c>
      <c r="AP12">
        <v>19.042999999999999</v>
      </c>
      <c r="AQ12">
        <v>125.38500000000001</v>
      </c>
      <c r="AR12">
        <v>30.614000000000001</v>
      </c>
      <c r="AS12">
        <v>59</v>
      </c>
      <c r="AT12">
        <v>237</v>
      </c>
      <c r="AU12">
        <v>119</v>
      </c>
      <c r="AV12">
        <v>1.1819999999999999</v>
      </c>
      <c r="AW12">
        <v>3</v>
      </c>
    </row>
    <row r="13" spans="1:49">
      <c r="B13">
        <v>12</v>
      </c>
      <c r="C13" t="s">
        <v>11</v>
      </c>
      <c r="D13">
        <v>22.878</v>
      </c>
      <c r="E13">
        <v>25.363</v>
      </c>
      <c r="F13">
        <v>10.321999999999999</v>
      </c>
      <c r="G13">
        <v>1</v>
      </c>
      <c r="H13">
        <v>62</v>
      </c>
      <c r="I13">
        <v>79.072000000000003</v>
      </c>
      <c r="J13">
        <v>31.968</v>
      </c>
      <c r="K13">
        <v>12</v>
      </c>
      <c r="L13">
        <v>189</v>
      </c>
      <c r="M13">
        <v>136.11500000000001</v>
      </c>
      <c r="N13">
        <v>37.878</v>
      </c>
      <c r="O13">
        <v>47</v>
      </c>
      <c r="P13">
        <v>246</v>
      </c>
      <c r="T13">
        <v>12</v>
      </c>
      <c r="U13" t="s">
        <v>11</v>
      </c>
      <c r="V13">
        <v>22.878</v>
      </c>
      <c r="W13">
        <v>25.363</v>
      </c>
      <c r="X13">
        <v>10.321999999999999</v>
      </c>
      <c r="Y13">
        <v>1</v>
      </c>
      <c r="Z13">
        <v>62</v>
      </c>
      <c r="AA13">
        <v>25</v>
      </c>
      <c r="AB13">
        <v>-0.19800000000000001</v>
      </c>
      <c r="AC13">
        <v>1</v>
      </c>
      <c r="AD13">
        <v>346</v>
      </c>
      <c r="AE13" t="s">
        <v>177</v>
      </c>
      <c r="AF13">
        <v>22.878</v>
      </c>
      <c r="AG13">
        <v>79.072000000000003</v>
      </c>
      <c r="AH13">
        <v>31.968</v>
      </c>
      <c r="AI13">
        <v>12</v>
      </c>
      <c r="AJ13">
        <v>189</v>
      </c>
      <c r="AK13">
        <v>79</v>
      </c>
      <c r="AL13">
        <v>0.309</v>
      </c>
      <c r="AM13">
        <v>2</v>
      </c>
      <c r="AO13" t="s">
        <v>343</v>
      </c>
      <c r="AP13">
        <v>22.878</v>
      </c>
      <c r="AQ13">
        <v>136.11500000000001</v>
      </c>
      <c r="AR13">
        <v>37.878</v>
      </c>
      <c r="AS13">
        <v>47</v>
      </c>
      <c r="AT13">
        <v>246</v>
      </c>
      <c r="AU13">
        <v>131</v>
      </c>
      <c r="AV13">
        <v>-0.14099999999999999</v>
      </c>
      <c r="AW13">
        <v>3</v>
      </c>
    </row>
    <row r="14" spans="1:49">
      <c r="B14">
        <v>13</v>
      </c>
      <c r="C14" t="s">
        <v>12</v>
      </c>
      <c r="D14">
        <v>35.500999999999998</v>
      </c>
      <c r="E14">
        <v>22.742000000000001</v>
      </c>
      <c r="F14">
        <v>9.8740000000000006</v>
      </c>
      <c r="G14">
        <v>1</v>
      </c>
      <c r="H14">
        <v>58</v>
      </c>
      <c r="I14">
        <v>36.825000000000003</v>
      </c>
      <c r="J14">
        <v>20.585000000000001</v>
      </c>
      <c r="K14">
        <v>2</v>
      </c>
      <c r="L14">
        <v>148</v>
      </c>
      <c r="M14">
        <v>124.749</v>
      </c>
      <c r="N14">
        <v>34.158999999999999</v>
      </c>
      <c r="O14">
        <v>30</v>
      </c>
      <c r="P14">
        <v>235</v>
      </c>
      <c r="T14">
        <v>13</v>
      </c>
      <c r="U14" t="s">
        <v>12</v>
      </c>
      <c r="V14">
        <v>35.500999999999998</v>
      </c>
      <c r="W14">
        <v>22.742000000000001</v>
      </c>
      <c r="X14">
        <v>9.8740000000000006</v>
      </c>
      <c r="Y14">
        <v>1</v>
      </c>
      <c r="Z14">
        <v>58</v>
      </c>
      <c r="AA14">
        <v>22</v>
      </c>
      <c r="AB14">
        <v>0.20499999999999999</v>
      </c>
      <c r="AC14">
        <v>1</v>
      </c>
      <c r="AD14">
        <v>347</v>
      </c>
      <c r="AE14" t="s">
        <v>178</v>
      </c>
      <c r="AF14">
        <v>35.500999999999998</v>
      </c>
      <c r="AG14">
        <v>36.825000000000003</v>
      </c>
      <c r="AH14">
        <v>20.585000000000001</v>
      </c>
      <c r="AI14">
        <v>2</v>
      </c>
      <c r="AJ14">
        <v>148</v>
      </c>
      <c r="AK14">
        <v>33</v>
      </c>
      <c r="AL14">
        <v>1.6910000000000001</v>
      </c>
      <c r="AM14">
        <v>2</v>
      </c>
      <c r="AO14" t="s">
        <v>344</v>
      </c>
      <c r="AP14">
        <v>35.500999999999998</v>
      </c>
      <c r="AQ14">
        <v>124.749</v>
      </c>
      <c r="AR14">
        <v>34.158999999999999</v>
      </c>
      <c r="AS14">
        <v>30</v>
      </c>
      <c r="AT14">
        <v>235</v>
      </c>
      <c r="AU14">
        <v>124</v>
      </c>
      <c r="AV14">
        <v>0.16800000000000001</v>
      </c>
      <c r="AW14">
        <v>3</v>
      </c>
    </row>
    <row r="15" spans="1:49">
      <c r="B15">
        <v>14</v>
      </c>
      <c r="C15" t="s">
        <v>13</v>
      </c>
      <c r="D15">
        <v>37.526000000000003</v>
      </c>
      <c r="E15">
        <v>17.599</v>
      </c>
      <c r="F15">
        <v>8.6289999999999996</v>
      </c>
      <c r="G15">
        <v>1</v>
      </c>
      <c r="H15">
        <v>50</v>
      </c>
      <c r="I15">
        <v>23.631</v>
      </c>
      <c r="J15">
        <v>13.808</v>
      </c>
      <c r="K15">
        <v>1</v>
      </c>
      <c r="L15">
        <v>90</v>
      </c>
      <c r="M15">
        <v>174.10400000000001</v>
      </c>
      <c r="N15">
        <v>37.779000000000003</v>
      </c>
      <c r="O15">
        <v>71</v>
      </c>
      <c r="P15">
        <v>255</v>
      </c>
      <c r="T15">
        <v>14</v>
      </c>
      <c r="U15" t="s">
        <v>13</v>
      </c>
      <c r="V15">
        <v>37.526000000000003</v>
      </c>
      <c r="W15">
        <v>17.599</v>
      </c>
      <c r="X15">
        <v>8.6289999999999996</v>
      </c>
      <c r="Y15">
        <v>1</v>
      </c>
      <c r="Z15">
        <v>50</v>
      </c>
      <c r="AA15">
        <v>17</v>
      </c>
      <c r="AB15">
        <v>6.8000000000000005E-2</v>
      </c>
      <c r="AC15">
        <v>1</v>
      </c>
      <c r="AD15">
        <v>348</v>
      </c>
      <c r="AE15" t="s">
        <v>179</v>
      </c>
      <c r="AF15">
        <v>37.526000000000003</v>
      </c>
      <c r="AG15">
        <v>23.631</v>
      </c>
      <c r="AH15">
        <v>13.808</v>
      </c>
      <c r="AI15">
        <v>1</v>
      </c>
      <c r="AJ15">
        <v>90</v>
      </c>
      <c r="AK15">
        <v>21</v>
      </c>
      <c r="AL15">
        <v>1.62</v>
      </c>
      <c r="AM15">
        <v>2</v>
      </c>
      <c r="AO15" t="s">
        <v>345</v>
      </c>
      <c r="AP15">
        <v>37.526000000000003</v>
      </c>
      <c r="AQ15">
        <v>174.10400000000001</v>
      </c>
      <c r="AR15">
        <v>37.779000000000003</v>
      </c>
      <c r="AS15">
        <v>71</v>
      </c>
      <c r="AT15">
        <v>255</v>
      </c>
      <c r="AU15">
        <v>171</v>
      </c>
      <c r="AV15">
        <v>-0.38300000000000001</v>
      </c>
      <c r="AW15">
        <v>3</v>
      </c>
    </row>
    <row r="16" spans="1:49">
      <c r="B16">
        <v>15</v>
      </c>
      <c r="C16" t="s">
        <v>14</v>
      </c>
      <c r="D16">
        <v>26.109000000000002</v>
      </c>
      <c r="E16">
        <v>27.582999999999998</v>
      </c>
      <c r="F16">
        <v>10.051</v>
      </c>
      <c r="G16">
        <v>4</v>
      </c>
      <c r="H16">
        <v>59</v>
      </c>
      <c r="I16">
        <v>44.451999999999998</v>
      </c>
      <c r="J16">
        <v>19.167000000000002</v>
      </c>
      <c r="K16">
        <v>6</v>
      </c>
      <c r="L16">
        <v>115</v>
      </c>
      <c r="M16">
        <v>164.74100000000001</v>
      </c>
      <c r="N16">
        <v>43.072000000000003</v>
      </c>
      <c r="O16">
        <v>71</v>
      </c>
      <c r="P16">
        <v>255</v>
      </c>
      <c r="T16">
        <v>15</v>
      </c>
      <c r="U16" t="s">
        <v>14</v>
      </c>
      <c r="V16">
        <v>26.109000000000002</v>
      </c>
      <c r="W16">
        <v>27.582999999999998</v>
      </c>
      <c r="X16">
        <v>10.051</v>
      </c>
      <c r="Y16">
        <v>4</v>
      </c>
      <c r="Z16">
        <v>59</v>
      </c>
      <c r="AA16">
        <v>26</v>
      </c>
      <c r="AB16">
        <v>-2.1999999999999999E-2</v>
      </c>
      <c r="AC16">
        <v>1</v>
      </c>
      <c r="AD16">
        <v>349</v>
      </c>
      <c r="AE16" t="s">
        <v>180</v>
      </c>
      <c r="AF16">
        <v>26.109000000000002</v>
      </c>
      <c r="AG16">
        <v>44.451999999999998</v>
      </c>
      <c r="AH16">
        <v>19.167000000000002</v>
      </c>
      <c r="AI16">
        <v>6</v>
      </c>
      <c r="AJ16">
        <v>115</v>
      </c>
      <c r="AK16">
        <v>42</v>
      </c>
      <c r="AL16">
        <v>0.251</v>
      </c>
      <c r="AM16">
        <v>2</v>
      </c>
      <c r="AO16" t="s">
        <v>346</v>
      </c>
      <c r="AP16">
        <v>26.109000000000002</v>
      </c>
      <c r="AQ16">
        <v>164.74100000000001</v>
      </c>
      <c r="AR16">
        <v>43.072000000000003</v>
      </c>
      <c r="AS16">
        <v>71</v>
      </c>
      <c r="AT16">
        <v>255</v>
      </c>
      <c r="AU16">
        <v>158</v>
      </c>
      <c r="AV16">
        <v>-0.39700000000000002</v>
      </c>
      <c r="AW16">
        <v>3</v>
      </c>
    </row>
    <row r="17" spans="2:49">
      <c r="B17">
        <v>16</v>
      </c>
      <c r="C17" t="s">
        <v>15</v>
      </c>
      <c r="D17">
        <v>44.463000000000001</v>
      </c>
      <c r="E17">
        <v>18.382000000000001</v>
      </c>
      <c r="F17">
        <v>8.4939999999999998</v>
      </c>
      <c r="G17">
        <v>2</v>
      </c>
      <c r="H17">
        <v>72</v>
      </c>
      <c r="I17">
        <v>118.68600000000001</v>
      </c>
      <c r="J17">
        <v>45.789000000000001</v>
      </c>
      <c r="K17">
        <v>11</v>
      </c>
      <c r="L17">
        <v>255</v>
      </c>
      <c r="M17">
        <v>174.298</v>
      </c>
      <c r="N17">
        <v>40.249000000000002</v>
      </c>
      <c r="O17">
        <v>61</v>
      </c>
      <c r="P17">
        <v>255</v>
      </c>
      <c r="T17">
        <v>16</v>
      </c>
      <c r="U17" t="s">
        <v>15</v>
      </c>
      <c r="V17">
        <v>44.463000000000001</v>
      </c>
      <c r="W17">
        <v>18.382000000000001</v>
      </c>
      <c r="X17">
        <v>8.4939999999999998</v>
      </c>
      <c r="Y17">
        <v>2</v>
      </c>
      <c r="Z17">
        <v>72</v>
      </c>
      <c r="AA17">
        <v>18</v>
      </c>
      <c r="AB17">
        <v>1.7609999999999999</v>
      </c>
      <c r="AC17">
        <v>1</v>
      </c>
      <c r="AD17">
        <v>350</v>
      </c>
      <c r="AE17" t="s">
        <v>181</v>
      </c>
      <c r="AF17">
        <v>44.463000000000001</v>
      </c>
      <c r="AG17">
        <v>118.68600000000001</v>
      </c>
      <c r="AH17">
        <v>45.789000000000001</v>
      </c>
      <c r="AI17">
        <v>11</v>
      </c>
      <c r="AJ17">
        <v>255</v>
      </c>
      <c r="AK17">
        <v>116</v>
      </c>
      <c r="AL17">
        <v>-0.52100000000000002</v>
      </c>
      <c r="AM17">
        <v>2</v>
      </c>
      <c r="AO17" t="s">
        <v>347</v>
      </c>
      <c r="AP17">
        <v>44.463000000000001</v>
      </c>
      <c r="AQ17">
        <v>174.298</v>
      </c>
      <c r="AR17">
        <v>40.249000000000002</v>
      </c>
      <c r="AS17">
        <v>61</v>
      </c>
      <c r="AT17">
        <v>255</v>
      </c>
      <c r="AU17">
        <v>170</v>
      </c>
      <c r="AV17">
        <v>-0.44500000000000001</v>
      </c>
      <c r="AW17">
        <v>3</v>
      </c>
    </row>
    <row r="18" spans="2:49">
      <c r="B18">
        <v>17</v>
      </c>
      <c r="C18" t="s">
        <v>16</v>
      </c>
      <c r="D18">
        <v>26.41</v>
      </c>
      <c r="E18">
        <v>31.346</v>
      </c>
      <c r="F18">
        <v>11.295</v>
      </c>
      <c r="G18">
        <v>5</v>
      </c>
      <c r="H18">
        <v>70</v>
      </c>
      <c r="I18">
        <v>74.174999999999997</v>
      </c>
      <c r="J18">
        <v>26.571000000000002</v>
      </c>
      <c r="K18">
        <v>9</v>
      </c>
      <c r="L18">
        <v>175</v>
      </c>
      <c r="M18">
        <v>155.32599999999999</v>
      </c>
      <c r="N18">
        <v>34.207000000000001</v>
      </c>
      <c r="O18">
        <v>72</v>
      </c>
      <c r="P18">
        <v>255</v>
      </c>
      <c r="T18">
        <v>17</v>
      </c>
      <c r="U18" t="s">
        <v>16</v>
      </c>
      <c r="V18">
        <v>26.41</v>
      </c>
      <c r="W18">
        <v>31.346</v>
      </c>
      <c r="X18">
        <v>11.295</v>
      </c>
      <c r="Y18">
        <v>5</v>
      </c>
      <c r="Z18">
        <v>70</v>
      </c>
      <c r="AA18">
        <v>30</v>
      </c>
      <c r="AB18">
        <v>0.34100000000000003</v>
      </c>
      <c r="AC18">
        <v>1</v>
      </c>
      <c r="AD18">
        <v>351</v>
      </c>
      <c r="AE18" t="s">
        <v>182</v>
      </c>
      <c r="AF18">
        <v>26.41</v>
      </c>
      <c r="AG18">
        <v>74.174999999999997</v>
      </c>
      <c r="AH18">
        <v>26.571000000000002</v>
      </c>
      <c r="AI18">
        <v>9</v>
      </c>
      <c r="AJ18">
        <v>175</v>
      </c>
      <c r="AK18">
        <v>74</v>
      </c>
      <c r="AL18">
        <v>-1.9E-2</v>
      </c>
      <c r="AM18">
        <v>2</v>
      </c>
      <c r="AO18" t="s">
        <v>348</v>
      </c>
      <c r="AP18">
        <v>26.41</v>
      </c>
      <c r="AQ18">
        <v>155.32599999999999</v>
      </c>
      <c r="AR18">
        <v>34.207000000000001</v>
      </c>
      <c r="AS18">
        <v>72</v>
      </c>
      <c r="AT18">
        <v>255</v>
      </c>
      <c r="AU18">
        <v>151</v>
      </c>
      <c r="AV18">
        <v>0.49399999999999999</v>
      </c>
      <c r="AW18">
        <v>3</v>
      </c>
    </row>
    <row r="19" spans="2:49">
      <c r="B19">
        <v>18</v>
      </c>
      <c r="C19" t="s">
        <v>17</v>
      </c>
      <c r="D19">
        <v>24.428999999999998</v>
      </c>
      <c r="E19">
        <v>26.446000000000002</v>
      </c>
      <c r="F19">
        <v>10.218999999999999</v>
      </c>
      <c r="G19">
        <v>2</v>
      </c>
      <c r="H19">
        <v>62</v>
      </c>
      <c r="I19">
        <v>40.42</v>
      </c>
      <c r="J19">
        <v>20.413</v>
      </c>
      <c r="K19">
        <v>3</v>
      </c>
      <c r="L19">
        <v>130</v>
      </c>
      <c r="M19">
        <v>149.68600000000001</v>
      </c>
      <c r="N19">
        <v>34.094999999999999</v>
      </c>
      <c r="O19">
        <v>57</v>
      </c>
      <c r="P19">
        <v>254</v>
      </c>
      <c r="T19">
        <v>18</v>
      </c>
      <c r="U19" t="s">
        <v>17</v>
      </c>
      <c r="V19">
        <v>24.428999999999998</v>
      </c>
      <c r="W19">
        <v>26.446000000000002</v>
      </c>
      <c r="X19">
        <v>10.218999999999999</v>
      </c>
      <c r="Y19">
        <v>2</v>
      </c>
      <c r="Z19">
        <v>62</v>
      </c>
      <c r="AA19">
        <v>25</v>
      </c>
      <c r="AB19">
        <v>0.23300000000000001</v>
      </c>
      <c r="AC19">
        <v>1</v>
      </c>
      <c r="AD19">
        <v>352</v>
      </c>
      <c r="AE19" t="s">
        <v>183</v>
      </c>
      <c r="AF19">
        <v>24.428999999999998</v>
      </c>
      <c r="AG19">
        <v>40.42</v>
      </c>
      <c r="AH19">
        <v>20.413</v>
      </c>
      <c r="AI19">
        <v>3</v>
      </c>
      <c r="AJ19">
        <v>130</v>
      </c>
      <c r="AK19">
        <v>36</v>
      </c>
      <c r="AL19">
        <v>0.96899999999999997</v>
      </c>
      <c r="AM19">
        <v>2</v>
      </c>
      <c r="AO19" t="s">
        <v>349</v>
      </c>
      <c r="AP19">
        <v>24.428999999999998</v>
      </c>
      <c r="AQ19">
        <v>149.68600000000001</v>
      </c>
      <c r="AR19">
        <v>34.094999999999999</v>
      </c>
      <c r="AS19">
        <v>57</v>
      </c>
      <c r="AT19">
        <v>254</v>
      </c>
      <c r="AU19">
        <v>147</v>
      </c>
      <c r="AV19">
        <v>0.55000000000000004</v>
      </c>
      <c r="AW19">
        <v>3</v>
      </c>
    </row>
    <row r="20" spans="2:49">
      <c r="B20">
        <v>19</v>
      </c>
      <c r="C20" t="s">
        <v>18</v>
      </c>
      <c r="D20">
        <v>25.032</v>
      </c>
      <c r="E20">
        <v>19.145</v>
      </c>
      <c r="F20">
        <v>8.8859999999999992</v>
      </c>
      <c r="G20">
        <v>1</v>
      </c>
      <c r="H20">
        <v>55</v>
      </c>
      <c r="I20">
        <v>105.64</v>
      </c>
      <c r="J20">
        <v>39.487000000000002</v>
      </c>
      <c r="K20">
        <v>17</v>
      </c>
      <c r="L20">
        <v>253</v>
      </c>
      <c r="M20">
        <v>159.46600000000001</v>
      </c>
      <c r="N20">
        <v>34.518000000000001</v>
      </c>
      <c r="O20">
        <v>48</v>
      </c>
      <c r="P20">
        <v>246</v>
      </c>
      <c r="T20">
        <v>19</v>
      </c>
      <c r="U20" t="s">
        <v>18</v>
      </c>
      <c r="V20">
        <v>25.032</v>
      </c>
      <c r="W20">
        <v>19.145</v>
      </c>
      <c r="X20">
        <v>8.8859999999999992</v>
      </c>
      <c r="Y20">
        <v>1</v>
      </c>
      <c r="Z20">
        <v>55</v>
      </c>
      <c r="AA20">
        <v>18</v>
      </c>
      <c r="AB20">
        <v>0.28399999999999997</v>
      </c>
      <c r="AC20">
        <v>1</v>
      </c>
      <c r="AD20">
        <v>353</v>
      </c>
      <c r="AE20" t="s">
        <v>184</v>
      </c>
      <c r="AF20">
        <v>25.032</v>
      </c>
      <c r="AG20">
        <v>105.64</v>
      </c>
      <c r="AH20">
        <v>39.487000000000002</v>
      </c>
      <c r="AI20">
        <v>17</v>
      </c>
      <c r="AJ20">
        <v>253</v>
      </c>
      <c r="AK20">
        <v>101</v>
      </c>
      <c r="AL20">
        <v>6.6000000000000003E-2</v>
      </c>
      <c r="AM20">
        <v>2</v>
      </c>
      <c r="AO20" t="s">
        <v>350</v>
      </c>
      <c r="AP20">
        <v>25.032</v>
      </c>
      <c r="AQ20">
        <v>159.46600000000001</v>
      </c>
      <c r="AR20">
        <v>34.518000000000001</v>
      </c>
      <c r="AS20">
        <v>48</v>
      </c>
      <c r="AT20">
        <v>246</v>
      </c>
      <c r="AU20">
        <v>161</v>
      </c>
      <c r="AV20">
        <v>-1.0999999999999999E-2</v>
      </c>
      <c r="AW20">
        <v>3</v>
      </c>
    </row>
    <row r="21" spans="2:49">
      <c r="B21">
        <v>20</v>
      </c>
      <c r="C21" t="s">
        <v>19</v>
      </c>
      <c r="D21">
        <v>26.927</v>
      </c>
      <c r="E21">
        <v>18.523</v>
      </c>
      <c r="F21">
        <v>7.8230000000000004</v>
      </c>
      <c r="G21">
        <v>2</v>
      </c>
      <c r="H21">
        <v>55</v>
      </c>
      <c r="I21">
        <v>76.19</v>
      </c>
      <c r="J21">
        <v>31.420999999999999</v>
      </c>
      <c r="K21">
        <v>4</v>
      </c>
      <c r="L21">
        <v>183</v>
      </c>
      <c r="M21">
        <v>165.005</v>
      </c>
      <c r="N21">
        <v>31.141999999999999</v>
      </c>
      <c r="O21">
        <v>96</v>
      </c>
      <c r="P21">
        <v>255</v>
      </c>
      <c r="T21">
        <v>20</v>
      </c>
      <c r="U21" t="s">
        <v>19</v>
      </c>
      <c r="V21">
        <v>26.927</v>
      </c>
      <c r="W21">
        <v>18.523</v>
      </c>
      <c r="X21">
        <v>7.8230000000000004</v>
      </c>
      <c r="Y21">
        <v>2</v>
      </c>
      <c r="Z21">
        <v>55</v>
      </c>
      <c r="AA21">
        <v>17</v>
      </c>
      <c r="AB21">
        <v>0.82799999999999996</v>
      </c>
      <c r="AC21">
        <v>1</v>
      </c>
      <c r="AD21">
        <v>354</v>
      </c>
      <c r="AE21" t="s">
        <v>185</v>
      </c>
      <c r="AF21">
        <v>26.927</v>
      </c>
      <c r="AG21">
        <v>76.19</v>
      </c>
      <c r="AH21">
        <v>31.420999999999999</v>
      </c>
      <c r="AI21">
        <v>4</v>
      </c>
      <c r="AJ21">
        <v>183</v>
      </c>
      <c r="AK21">
        <v>73</v>
      </c>
      <c r="AL21">
        <v>0.35399999999999998</v>
      </c>
      <c r="AM21">
        <v>2</v>
      </c>
      <c r="AO21" t="s">
        <v>351</v>
      </c>
      <c r="AP21">
        <v>26.927</v>
      </c>
      <c r="AQ21">
        <v>165.005</v>
      </c>
      <c r="AR21">
        <v>31.141999999999999</v>
      </c>
      <c r="AS21">
        <v>96</v>
      </c>
      <c r="AT21">
        <v>255</v>
      </c>
      <c r="AU21">
        <v>163</v>
      </c>
      <c r="AV21">
        <v>-0.21</v>
      </c>
      <c r="AW21">
        <v>3</v>
      </c>
    </row>
    <row r="22" spans="2:49">
      <c r="B22">
        <v>21</v>
      </c>
      <c r="C22" t="s">
        <v>20</v>
      </c>
      <c r="D22">
        <v>27.574000000000002</v>
      </c>
      <c r="E22">
        <v>26.83</v>
      </c>
      <c r="F22">
        <v>9.4830000000000005</v>
      </c>
      <c r="G22">
        <v>3</v>
      </c>
      <c r="H22">
        <v>60</v>
      </c>
      <c r="I22">
        <v>82.216999999999999</v>
      </c>
      <c r="J22">
        <v>33.655000000000001</v>
      </c>
      <c r="K22">
        <v>2</v>
      </c>
      <c r="L22">
        <v>199</v>
      </c>
      <c r="M22">
        <v>162.291</v>
      </c>
      <c r="N22">
        <v>35.130000000000003</v>
      </c>
      <c r="O22">
        <v>83</v>
      </c>
      <c r="P22">
        <v>255</v>
      </c>
      <c r="T22">
        <v>21</v>
      </c>
      <c r="U22" t="s">
        <v>20</v>
      </c>
      <c r="V22">
        <v>27.574000000000002</v>
      </c>
      <c r="W22">
        <v>26.83</v>
      </c>
      <c r="X22">
        <v>9.4830000000000005</v>
      </c>
      <c r="Y22">
        <v>3</v>
      </c>
      <c r="Z22">
        <v>60</v>
      </c>
      <c r="AA22">
        <v>26</v>
      </c>
      <c r="AB22">
        <v>4.9000000000000002E-2</v>
      </c>
      <c r="AC22">
        <v>1</v>
      </c>
      <c r="AD22">
        <v>355</v>
      </c>
      <c r="AE22" t="s">
        <v>186</v>
      </c>
      <c r="AF22">
        <v>27.574000000000002</v>
      </c>
      <c r="AG22">
        <v>82.216999999999999</v>
      </c>
      <c r="AH22">
        <v>33.655000000000001</v>
      </c>
      <c r="AI22">
        <v>2</v>
      </c>
      <c r="AJ22">
        <v>199</v>
      </c>
      <c r="AK22">
        <v>78</v>
      </c>
      <c r="AL22">
        <v>9.0999999999999998E-2</v>
      </c>
      <c r="AM22">
        <v>2</v>
      </c>
      <c r="AO22" t="s">
        <v>352</v>
      </c>
      <c r="AP22">
        <v>27.574000000000002</v>
      </c>
      <c r="AQ22">
        <v>162.291</v>
      </c>
      <c r="AR22">
        <v>35.130000000000003</v>
      </c>
      <c r="AS22">
        <v>83</v>
      </c>
      <c r="AT22">
        <v>255</v>
      </c>
      <c r="AU22">
        <v>156</v>
      </c>
      <c r="AV22">
        <v>0.214</v>
      </c>
      <c r="AW22">
        <v>3</v>
      </c>
    </row>
    <row r="23" spans="2:49">
      <c r="B23">
        <v>22</v>
      </c>
      <c r="C23" t="s">
        <v>21</v>
      </c>
      <c r="D23">
        <v>19.731999999999999</v>
      </c>
      <c r="E23">
        <v>27.817</v>
      </c>
      <c r="F23">
        <v>10.98</v>
      </c>
      <c r="G23">
        <v>3</v>
      </c>
      <c r="H23">
        <v>64</v>
      </c>
      <c r="I23">
        <v>35.292999999999999</v>
      </c>
      <c r="J23">
        <v>19.036999999999999</v>
      </c>
      <c r="K23">
        <v>2</v>
      </c>
      <c r="L23">
        <v>109</v>
      </c>
      <c r="M23">
        <v>158.77699999999999</v>
      </c>
      <c r="N23">
        <v>32.950000000000003</v>
      </c>
      <c r="O23">
        <v>89</v>
      </c>
      <c r="P23">
        <v>250</v>
      </c>
      <c r="T23">
        <v>22</v>
      </c>
      <c r="U23" t="s">
        <v>21</v>
      </c>
      <c r="V23">
        <v>19.731999999999999</v>
      </c>
      <c r="W23">
        <v>27.817</v>
      </c>
      <c r="X23">
        <v>10.98</v>
      </c>
      <c r="Y23">
        <v>3</v>
      </c>
      <c r="Z23">
        <v>64</v>
      </c>
      <c r="AA23">
        <v>28</v>
      </c>
      <c r="AB23">
        <v>-0.113</v>
      </c>
      <c r="AC23">
        <v>1</v>
      </c>
      <c r="AD23">
        <v>356</v>
      </c>
      <c r="AE23" t="s">
        <v>187</v>
      </c>
      <c r="AF23">
        <v>19.731999999999999</v>
      </c>
      <c r="AG23">
        <v>35.292999999999999</v>
      </c>
      <c r="AH23">
        <v>19.036999999999999</v>
      </c>
      <c r="AI23">
        <v>2</v>
      </c>
      <c r="AJ23">
        <v>109</v>
      </c>
      <c r="AK23">
        <v>32</v>
      </c>
      <c r="AL23">
        <v>0.84299999999999997</v>
      </c>
      <c r="AM23">
        <v>2</v>
      </c>
      <c r="AO23" t="s">
        <v>353</v>
      </c>
      <c r="AP23">
        <v>19.731999999999999</v>
      </c>
      <c r="AQ23">
        <v>158.77699999999999</v>
      </c>
      <c r="AR23">
        <v>32.950000000000003</v>
      </c>
      <c r="AS23">
        <v>89</v>
      </c>
      <c r="AT23">
        <v>250</v>
      </c>
      <c r="AU23">
        <v>154</v>
      </c>
      <c r="AV23">
        <v>0.316</v>
      </c>
      <c r="AW23">
        <v>3</v>
      </c>
    </row>
    <row r="24" spans="2:49">
      <c r="B24">
        <v>23</v>
      </c>
      <c r="C24" t="s">
        <v>22</v>
      </c>
      <c r="D24">
        <v>18.698</v>
      </c>
      <c r="E24">
        <v>30.099</v>
      </c>
      <c r="F24">
        <v>12.442</v>
      </c>
      <c r="G24">
        <v>5</v>
      </c>
      <c r="H24">
        <v>74</v>
      </c>
      <c r="I24">
        <v>27.23</v>
      </c>
      <c r="J24">
        <v>18.672000000000001</v>
      </c>
      <c r="K24">
        <v>1</v>
      </c>
      <c r="L24">
        <v>129</v>
      </c>
      <c r="M24">
        <v>130.26300000000001</v>
      </c>
      <c r="N24">
        <v>37.000999999999998</v>
      </c>
      <c r="O24">
        <v>34</v>
      </c>
      <c r="P24">
        <v>253</v>
      </c>
      <c r="T24">
        <v>23</v>
      </c>
      <c r="U24" t="s">
        <v>22</v>
      </c>
      <c r="V24">
        <v>18.698</v>
      </c>
      <c r="W24">
        <v>30.099</v>
      </c>
      <c r="X24">
        <v>12.442</v>
      </c>
      <c r="Y24">
        <v>5</v>
      </c>
      <c r="Z24">
        <v>74</v>
      </c>
      <c r="AA24">
        <v>28</v>
      </c>
      <c r="AB24">
        <v>1.4999999999999999E-2</v>
      </c>
      <c r="AC24">
        <v>1</v>
      </c>
      <c r="AD24">
        <v>357</v>
      </c>
      <c r="AE24" t="s">
        <v>188</v>
      </c>
      <c r="AF24">
        <v>18.698</v>
      </c>
      <c r="AG24">
        <v>27.23</v>
      </c>
      <c r="AH24">
        <v>18.672000000000001</v>
      </c>
      <c r="AI24">
        <v>1</v>
      </c>
      <c r="AJ24">
        <v>129</v>
      </c>
      <c r="AK24">
        <v>24</v>
      </c>
      <c r="AL24">
        <v>5.1040000000000001</v>
      </c>
      <c r="AM24">
        <v>2</v>
      </c>
      <c r="AO24" t="s">
        <v>354</v>
      </c>
      <c r="AP24">
        <v>18.698</v>
      </c>
      <c r="AQ24">
        <v>130.26300000000001</v>
      </c>
      <c r="AR24">
        <v>37.000999999999998</v>
      </c>
      <c r="AS24">
        <v>34</v>
      </c>
      <c r="AT24">
        <v>253</v>
      </c>
      <c r="AU24">
        <v>126</v>
      </c>
      <c r="AV24">
        <v>6.8000000000000005E-2</v>
      </c>
      <c r="AW24">
        <v>3</v>
      </c>
    </row>
    <row r="25" spans="2:49">
      <c r="B25">
        <v>24</v>
      </c>
      <c r="C25" t="s">
        <v>23</v>
      </c>
      <c r="D25">
        <v>19.991</v>
      </c>
      <c r="E25">
        <v>27.138000000000002</v>
      </c>
      <c r="F25">
        <v>12.303000000000001</v>
      </c>
      <c r="G25">
        <v>2</v>
      </c>
      <c r="H25">
        <v>74</v>
      </c>
      <c r="I25">
        <v>119.056</v>
      </c>
      <c r="J25">
        <v>39.82</v>
      </c>
      <c r="K25">
        <v>33</v>
      </c>
      <c r="L25">
        <v>249</v>
      </c>
      <c r="M25">
        <v>153.459</v>
      </c>
      <c r="N25">
        <v>49.720999999999997</v>
      </c>
      <c r="O25">
        <v>41</v>
      </c>
      <c r="P25">
        <v>255</v>
      </c>
      <c r="T25">
        <v>24</v>
      </c>
      <c r="U25" t="s">
        <v>23</v>
      </c>
      <c r="V25">
        <v>19.991</v>
      </c>
      <c r="W25">
        <v>27.138000000000002</v>
      </c>
      <c r="X25">
        <v>12.303000000000001</v>
      </c>
      <c r="Y25">
        <v>2</v>
      </c>
      <c r="Z25">
        <v>74</v>
      </c>
      <c r="AA25">
        <v>26</v>
      </c>
      <c r="AB25">
        <v>0.34699999999999998</v>
      </c>
      <c r="AC25">
        <v>1</v>
      </c>
      <c r="AD25">
        <v>358</v>
      </c>
      <c r="AE25" t="s">
        <v>189</v>
      </c>
      <c r="AF25">
        <v>19.991</v>
      </c>
      <c r="AG25">
        <v>119.056</v>
      </c>
      <c r="AH25">
        <v>39.82</v>
      </c>
      <c r="AI25">
        <v>33</v>
      </c>
      <c r="AJ25">
        <v>249</v>
      </c>
      <c r="AK25">
        <v>116</v>
      </c>
      <c r="AL25">
        <v>-0.33500000000000002</v>
      </c>
      <c r="AM25">
        <v>2</v>
      </c>
      <c r="AO25" t="s">
        <v>355</v>
      </c>
      <c r="AP25">
        <v>19.991</v>
      </c>
      <c r="AQ25">
        <v>153.459</v>
      </c>
      <c r="AR25">
        <v>49.720999999999997</v>
      </c>
      <c r="AS25">
        <v>41</v>
      </c>
      <c r="AT25">
        <v>255</v>
      </c>
      <c r="AU25">
        <v>148</v>
      </c>
      <c r="AV25">
        <v>-0.89500000000000002</v>
      </c>
      <c r="AW25">
        <v>3</v>
      </c>
    </row>
    <row r="26" spans="2:49">
      <c r="B26">
        <v>25</v>
      </c>
      <c r="C26" t="s">
        <v>24</v>
      </c>
      <c r="D26">
        <v>11.545999999999999</v>
      </c>
      <c r="E26">
        <v>26.004000000000001</v>
      </c>
      <c r="F26">
        <v>11.154</v>
      </c>
      <c r="G26">
        <v>3</v>
      </c>
      <c r="H26">
        <v>60</v>
      </c>
      <c r="I26">
        <v>115.601</v>
      </c>
      <c r="J26">
        <v>43.366999999999997</v>
      </c>
      <c r="K26">
        <v>13</v>
      </c>
      <c r="L26">
        <v>249</v>
      </c>
      <c r="M26">
        <v>148.649</v>
      </c>
      <c r="N26">
        <v>38.981000000000002</v>
      </c>
      <c r="O26">
        <v>44</v>
      </c>
      <c r="P26">
        <v>246</v>
      </c>
      <c r="T26">
        <v>25</v>
      </c>
      <c r="U26" t="s">
        <v>24</v>
      </c>
      <c r="V26">
        <v>11.545999999999999</v>
      </c>
      <c r="W26">
        <v>26.004000000000001</v>
      </c>
      <c r="X26">
        <v>11.154</v>
      </c>
      <c r="Y26">
        <v>3</v>
      </c>
      <c r="Z26">
        <v>60</v>
      </c>
      <c r="AA26">
        <v>26</v>
      </c>
      <c r="AB26">
        <v>-0.14299999999999999</v>
      </c>
      <c r="AC26">
        <v>1</v>
      </c>
      <c r="AD26">
        <v>359</v>
      </c>
      <c r="AE26" t="s">
        <v>190</v>
      </c>
      <c r="AF26">
        <v>11.545999999999999</v>
      </c>
      <c r="AG26">
        <v>115.601</v>
      </c>
      <c r="AH26">
        <v>43.366999999999997</v>
      </c>
      <c r="AI26">
        <v>13</v>
      </c>
      <c r="AJ26">
        <v>249</v>
      </c>
      <c r="AK26">
        <v>112</v>
      </c>
      <c r="AL26">
        <v>-0.24199999999999999</v>
      </c>
      <c r="AM26">
        <v>2</v>
      </c>
      <c r="AO26" t="s">
        <v>356</v>
      </c>
      <c r="AP26">
        <v>11.545999999999999</v>
      </c>
      <c r="AQ26">
        <v>148.649</v>
      </c>
      <c r="AR26">
        <v>38.981000000000002</v>
      </c>
      <c r="AS26">
        <v>44</v>
      </c>
      <c r="AT26">
        <v>246</v>
      </c>
      <c r="AU26">
        <v>145</v>
      </c>
      <c r="AV26">
        <v>-0.247</v>
      </c>
      <c r="AW26">
        <v>3</v>
      </c>
    </row>
    <row r="27" spans="2:49">
      <c r="B27">
        <v>26</v>
      </c>
      <c r="C27" t="s">
        <v>25</v>
      </c>
      <c r="D27">
        <v>19.085999999999999</v>
      </c>
      <c r="E27">
        <v>13.851000000000001</v>
      </c>
      <c r="F27">
        <v>7.7320000000000002</v>
      </c>
      <c r="G27">
        <v>1</v>
      </c>
      <c r="H27">
        <v>50</v>
      </c>
      <c r="I27">
        <v>23.832999999999998</v>
      </c>
      <c r="J27">
        <v>16.712</v>
      </c>
      <c r="K27">
        <v>0</v>
      </c>
      <c r="L27">
        <v>104</v>
      </c>
      <c r="M27">
        <v>126.36799999999999</v>
      </c>
      <c r="N27">
        <v>32.012999999999998</v>
      </c>
      <c r="O27">
        <v>45</v>
      </c>
      <c r="P27">
        <v>239</v>
      </c>
      <c r="T27">
        <v>26</v>
      </c>
      <c r="U27" t="s">
        <v>25</v>
      </c>
      <c r="V27">
        <v>19.085999999999999</v>
      </c>
      <c r="W27">
        <v>13.851000000000001</v>
      </c>
      <c r="X27">
        <v>7.7320000000000002</v>
      </c>
      <c r="Y27">
        <v>1</v>
      </c>
      <c r="Z27">
        <v>50</v>
      </c>
      <c r="AA27">
        <v>13</v>
      </c>
      <c r="AB27">
        <v>2.1789999999999998</v>
      </c>
      <c r="AC27">
        <v>1</v>
      </c>
      <c r="AD27">
        <v>360</v>
      </c>
      <c r="AE27" t="s">
        <v>191</v>
      </c>
      <c r="AF27">
        <v>19.085999999999999</v>
      </c>
      <c r="AG27">
        <v>23.832999999999998</v>
      </c>
      <c r="AH27">
        <v>16.712</v>
      </c>
      <c r="AI27">
        <v>0</v>
      </c>
      <c r="AJ27">
        <v>104</v>
      </c>
      <c r="AK27">
        <v>20</v>
      </c>
      <c r="AL27">
        <v>2.8090000000000002</v>
      </c>
      <c r="AM27">
        <v>2</v>
      </c>
      <c r="AO27" t="s">
        <v>357</v>
      </c>
      <c r="AP27">
        <v>19.085999999999999</v>
      </c>
      <c r="AQ27">
        <v>126.36799999999999</v>
      </c>
      <c r="AR27">
        <v>32.012999999999998</v>
      </c>
      <c r="AS27">
        <v>45</v>
      </c>
      <c r="AT27">
        <v>239</v>
      </c>
      <c r="AU27">
        <v>124</v>
      </c>
      <c r="AV27">
        <v>0.81299999999999994</v>
      </c>
      <c r="AW27">
        <v>3</v>
      </c>
    </row>
    <row r="28" spans="2:49">
      <c r="B28">
        <v>27</v>
      </c>
      <c r="C28" t="s">
        <v>26</v>
      </c>
      <c r="D28">
        <v>29.254000000000001</v>
      </c>
      <c r="E28">
        <v>22.216000000000001</v>
      </c>
      <c r="F28">
        <v>9.8670000000000009</v>
      </c>
      <c r="G28">
        <v>2</v>
      </c>
      <c r="H28">
        <v>70</v>
      </c>
      <c r="I28">
        <v>66.468000000000004</v>
      </c>
      <c r="J28">
        <v>27.521999999999998</v>
      </c>
      <c r="K28">
        <v>8</v>
      </c>
      <c r="L28">
        <v>153</v>
      </c>
      <c r="M28">
        <v>174.99600000000001</v>
      </c>
      <c r="N28">
        <v>33.845999999999997</v>
      </c>
      <c r="O28">
        <v>97</v>
      </c>
      <c r="P28">
        <v>255</v>
      </c>
      <c r="T28">
        <v>27</v>
      </c>
      <c r="U28" t="s">
        <v>26</v>
      </c>
      <c r="V28">
        <v>29.254000000000001</v>
      </c>
      <c r="W28">
        <v>22.216000000000001</v>
      </c>
      <c r="X28">
        <v>9.8670000000000009</v>
      </c>
      <c r="Y28">
        <v>2</v>
      </c>
      <c r="Z28">
        <v>70</v>
      </c>
      <c r="AA28">
        <v>21</v>
      </c>
      <c r="AB28">
        <v>1.087</v>
      </c>
      <c r="AC28">
        <v>1</v>
      </c>
      <c r="AD28">
        <v>361</v>
      </c>
      <c r="AE28" t="s">
        <v>192</v>
      </c>
      <c r="AF28">
        <v>29.254000000000001</v>
      </c>
      <c r="AG28">
        <v>66.468000000000004</v>
      </c>
      <c r="AH28">
        <v>27.521999999999998</v>
      </c>
      <c r="AI28">
        <v>8</v>
      </c>
      <c r="AJ28">
        <v>153</v>
      </c>
      <c r="AK28">
        <v>65</v>
      </c>
      <c r="AL28">
        <v>-9.2999999999999999E-2</v>
      </c>
      <c r="AM28">
        <v>2</v>
      </c>
      <c r="AO28" t="s">
        <v>358</v>
      </c>
      <c r="AP28">
        <v>29.254000000000001</v>
      </c>
      <c r="AQ28">
        <v>174.99600000000001</v>
      </c>
      <c r="AR28">
        <v>33.845999999999997</v>
      </c>
      <c r="AS28">
        <v>97</v>
      </c>
      <c r="AT28">
        <v>255</v>
      </c>
      <c r="AU28">
        <v>173</v>
      </c>
      <c r="AV28">
        <v>-0.34799999999999998</v>
      </c>
      <c r="AW28">
        <v>3</v>
      </c>
    </row>
    <row r="29" spans="2:49">
      <c r="B29">
        <v>28</v>
      </c>
      <c r="C29" t="s">
        <v>27</v>
      </c>
      <c r="D29">
        <v>17.794</v>
      </c>
      <c r="E29">
        <v>22.024000000000001</v>
      </c>
      <c r="F29">
        <v>10.105</v>
      </c>
      <c r="G29">
        <v>4</v>
      </c>
      <c r="H29">
        <v>67</v>
      </c>
      <c r="I29">
        <v>69.704999999999998</v>
      </c>
      <c r="J29">
        <v>32.758000000000003</v>
      </c>
      <c r="K29">
        <v>6</v>
      </c>
      <c r="L29">
        <v>162</v>
      </c>
      <c r="M29">
        <v>164.95599999999999</v>
      </c>
      <c r="N29">
        <v>43.738999999999997</v>
      </c>
      <c r="O29">
        <v>85</v>
      </c>
      <c r="P29">
        <v>255</v>
      </c>
      <c r="T29">
        <v>28</v>
      </c>
      <c r="U29" t="s">
        <v>27</v>
      </c>
      <c r="V29">
        <v>17.794</v>
      </c>
      <c r="W29">
        <v>22.024000000000001</v>
      </c>
      <c r="X29">
        <v>10.105</v>
      </c>
      <c r="Y29">
        <v>4</v>
      </c>
      <c r="Z29">
        <v>67</v>
      </c>
      <c r="AA29">
        <v>21</v>
      </c>
      <c r="AB29">
        <v>1.0629999999999999</v>
      </c>
      <c r="AC29">
        <v>1</v>
      </c>
      <c r="AD29">
        <v>362</v>
      </c>
      <c r="AE29" t="s">
        <v>193</v>
      </c>
      <c r="AF29">
        <v>17.794</v>
      </c>
      <c r="AG29">
        <v>69.704999999999998</v>
      </c>
      <c r="AH29">
        <v>32.758000000000003</v>
      </c>
      <c r="AI29">
        <v>6</v>
      </c>
      <c r="AJ29">
        <v>162</v>
      </c>
      <c r="AK29">
        <v>68</v>
      </c>
      <c r="AL29">
        <v>-0.433</v>
      </c>
      <c r="AM29">
        <v>2</v>
      </c>
      <c r="AO29" t="s">
        <v>359</v>
      </c>
      <c r="AP29">
        <v>17.794</v>
      </c>
      <c r="AQ29">
        <v>164.95599999999999</v>
      </c>
      <c r="AR29">
        <v>43.738999999999997</v>
      </c>
      <c r="AS29">
        <v>85</v>
      </c>
      <c r="AT29">
        <v>255</v>
      </c>
      <c r="AU29">
        <v>158</v>
      </c>
      <c r="AV29">
        <v>-0.66</v>
      </c>
      <c r="AW29">
        <v>3</v>
      </c>
    </row>
    <row r="30" spans="2:49">
      <c r="B30">
        <v>29</v>
      </c>
      <c r="C30" t="s">
        <v>28</v>
      </c>
      <c r="D30">
        <v>18.311</v>
      </c>
      <c r="E30">
        <v>24.195</v>
      </c>
      <c r="F30">
        <v>9.3800000000000008</v>
      </c>
      <c r="G30">
        <v>3</v>
      </c>
      <c r="H30">
        <v>56</v>
      </c>
      <c r="I30">
        <v>67.472999999999999</v>
      </c>
      <c r="J30">
        <v>26.532</v>
      </c>
      <c r="K30">
        <v>14</v>
      </c>
      <c r="L30">
        <v>181</v>
      </c>
      <c r="M30">
        <v>145.16499999999999</v>
      </c>
      <c r="N30">
        <v>43.77</v>
      </c>
      <c r="O30">
        <v>53</v>
      </c>
      <c r="P30">
        <v>255</v>
      </c>
      <c r="T30">
        <v>29</v>
      </c>
      <c r="U30" t="s">
        <v>28</v>
      </c>
      <c r="V30">
        <v>18.311</v>
      </c>
      <c r="W30">
        <v>24.195</v>
      </c>
      <c r="X30">
        <v>9.3800000000000008</v>
      </c>
      <c r="Y30">
        <v>3</v>
      </c>
      <c r="Z30">
        <v>56</v>
      </c>
      <c r="AA30">
        <v>23</v>
      </c>
      <c r="AB30">
        <v>0.53700000000000003</v>
      </c>
      <c r="AC30">
        <v>1</v>
      </c>
      <c r="AD30">
        <v>363</v>
      </c>
      <c r="AE30" t="s">
        <v>194</v>
      </c>
      <c r="AF30">
        <v>18.311</v>
      </c>
      <c r="AG30">
        <v>67.472999999999999</v>
      </c>
      <c r="AH30">
        <v>26.532</v>
      </c>
      <c r="AI30">
        <v>14</v>
      </c>
      <c r="AJ30">
        <v>181</v>
      </c>
      <c r="AK30">
        <v>64</v>
      </c>
      <c r="AL30">
        <v>1.1259999999999999</v>
      </c>
      <c r="AM30">
        <v>2</v>
      </c>
      <c r="AO30" t="s">
        <v>360</v>
      </c>
      <c r="AP30">
        <v>18.311</v>
      </c>
      <c r="AQ30">
        <v>145.16499999999999</v>
      </c>
      <c r="AR30">
        <v>43.77</v>
      </c>
      <c r="AS30">
        <v>53</v>
      </c>
      <c r="AT30">
        <v>255</v>
      </c>
      <c r="AU30">
        <v>142</v>
      </c>
      <c r="AV30">
        <v>-0.433</v>
      </c>
      <c r="AW30">
        <v>3</v>
      </c>
    </row>
    <row r="31" spans="2:49">
      <c r="B31">
        <v>30</v>
      </c>
      <c r="C31" t="s">
        <v>29</v>
      </c>
      <c r="D31">
        <v>18.440000000000001</v>
      </c>
      <c r="E31">
        <v>26.245000000000001</v>
      </c>
      <c r="F31">
        <v>10.331</v>
      </c>
      <c r="G31">
        <v>5</v>
      </c>
      <c r="H31">
        <v>63</v>
      </c>
      <c r="I31">
        <v>60.164000000000001</v>
      </c>
      <c r="J31">
        <v>24.116</v>
      </c>
      <c r="K31">
        <v>11</v>
      </c>
      <c r="L31">
        <v>138</v>
      </c>
      <c r="M31">
        <v>130.07</v>
      </c>
      <c r="N31">
        <v>32.234000000000002</v>
      </c>
      <c r="O31">
        <v>57</v>
      </c>
      <c r="P31">
        <v>227</v>
      </c>
      <c r="T31">
        <v>30</v>
      </c>
      <c r="U31" t="s">
        <v>29</v>
      </c>
      <c r="V31">
        <v>18.440000000000001</v>
      </c>
      <c r="W31">
        <v>26.245000000000001</v>
      </c>
      <c r="X31">
        <v>10.331</v>
      </c>
      <c r="Y31">
        <v>5</v>
      </c>
      <c r="Z31">
        <v>63</v>
      </c>
      <c r="AA31">
        <v>25</v>
      </c>
      <c r="AB31">
        <v>0.58499999999999996</v>
      </c>
      <c r="AC31">
        <v>1</v>
      </c>
      <c r="AD31">
        <v>364</v>
      </c>
      <c r="AE31" t="s">
        <v>195</v>
      </c>
      <c r="AF31">
        <v>18.440000000000001</v>
      </c>
      <c r="AG31">
        <v>60.164000000000001</v>
      </c>
      <c r="AH31">
        <v>24.116</v>
      </c>
      <c r="AI31">
        <v>11</v>
      </c>
      <c r="AJ31">
        <v>138</v>
      </c>
      <c r="AK31">
        <v>57</v>
      </c>
      <c r="AL31">
        <v>-0.11</v>
      </c>
      <c r="AM31">
        <v>2</v>
      </c>
      <c r="AO31" t="s">
        <v>361</v>
      </c>
      <c r="AP31">
        <v>18.440000000000001</v>
      </c>
      <c r="AQ31">
        <v>130.07</v>
      </c>
      <c r="AR31">
        <v>32.234000000000002</v>
      </c>
      <c r="AS31">
        <v>57</v>
      </c>
      <c r="AT31">
        <v>227</v>
      </c>
      <c r="AU31">
        <v>125</v>
      </c>
      <c r="AV31">
        <v>0.37</v>
      </c>
      <c r="AW31">
        <v>3</v>
      </c>
    </row>
    <row r="32" spans="2:49">
      <c r="B32">
        <v>31</v>
      </c>
      <c r="C32" t="s">
        <v>30</v>
      </c>
      <c r="D32">
        <v>22.102</v>
      </c>
      <c r="E32">
        <v>26.440999999999999</v>
      </c>
      <c r="F32">
        <v>10.153</v>
      </c>
      <c r="G32">
        <v>5</v>
      </c>
      <c r="H32">
        <v>65</v>
      </c>
      <c r="I32">
        <v>34.688000000000002</v>
      </c>
      <c r="J32">
        <v>20.585000000000001</v>
      </c>
      <c r="K32">
        <v>0</v>
      </c>
      <c r="L32">
        <v>115</v>
      </c>
      <c r="M32">
        <v>122.904</v>
      </c>
      <c r="N32">
        <v>33.131999999999998</v>
      </c>
      <c r="O32">
        <v>44</v>
      </c>
      <c r="P32">
        <v>255</v>
      </c>
      <c r="T32">
        <v>31</v>
      </c>
      <c r="U32" t="s">
        <v>30</v>
      </c>
      <c r="V32">
        <v>22.102</v>
      </c>
      <c r="W32">
        <v>26.440999999999999</v>
      </c>
      <c r="X32">
        <v>10.153</v>
      </c>
      <c r="Y32">
        <v>5</v>
      </c>
      <c r="Z32">
        <v>65</v>
      </c>
      <c r="AA32">
        <v>26</v>
      </c>
      <c r="AB32">
        <v>0.73399999999999999</v>
      </c>
      <c r="AC32">
        <v>1</v>
      </c>
      <c r="AD32">
        <v>365</v>
      </c>
      <c r="AE32" t="s">
        <v>196</v>
      </c>
      <c r="AF32">
        <v>22.102</v>
      </c>
      <c r="AG32">
        <v>34.688000000000002</v>
      </c>
      <c r="AH32">
        <v>20.585000000000001</v>
      </c>
      <c r="AI32">
        <v>0</v>
      </c>
      <c r="AJ32">
        <v>115</v>
      </c>
      <c r="AK32">
        <v>30</v>
      </c>
      <c r="AL32">
        <v>1.069</v>
      </c>
      <c r="AM32">
        <v>2</v>
      </c>
      <c r="AO32" t="s">
        <v>362</v>
      </c>
      <c r="AP32">
        <v>22.102</v>
      </c>
      <c r="AQ32">
        <v>122.904</v>
      </c>
      <c r="AR32">
        <v>33.131999999999998</v>
      </c>
      <c r="AS32">
        <v>44</v>
      </c>
      <c r="AT32">
        <v>255</v>
      </c>
      <c r="AU32">
        <v>120</v>
      </c>
      <c r="AV32">
        <v>3.048</v>
      </c>
      <c r="AW32">
        <v>3</v>
      </c>
    </row>
    <row r="33" spans="2:49">
      <c r="B33">
        <v>32</v>
      </c>
      <c r="C33" t="s">
        <v>31</v>
      </c>
      <c r="D33">
        <v>13.27</v>
      </c>
      <c r="E33">
        <v>30.753</v>
      </c>
      <c r="F33">
        <v>11.068</v>
      </c>
      <c r="G33">
        <v>3</v>
      </c>
      <c r="H33">
        <v>64</v>
      </c>
      <c r="I33">
        <v>17.489999999999998</v>
      </c>
      <c r="J33">
        <v>10.859</v>
      </c>
      <c r="K33">
        <v>1</v>
      </c>
      <c r="L33">
        <v>62</v>
      </c>
      <c r="M33">
        <v>153.62700000000001</v>
      </c>
      <c r="N33">
        <v>33.377000000000002</v>
      </c>
      <c r="O33">
        <v>86</v>
      </c>
      <c r="P33">
        <v>255</v>
      </c>
      <c r="T33">
        <v>32</v>
      </c>
      <c r="U33" t="s">
        <v>31</v>
      </c>
      <c r="V33">
        <v>13.27</v>
      </c>
      <c r="W33">
        <v>30.753</v>
      </c>
      <c r="X33">
        <v>11.068</v>
      </c>
      <c r="Y33">
        <v>3</v>
      </c>
      <c r="Z33">
        <v>64</v>
      </c>
      <c r="AA33">
        <v>30</v>
      </c>
      <c r="AB33">
        <v>-0.16900000000000001</v>
      </c>
      <c r="AC33">
        <v>1</v>
      </c>
      <c r="AD33">
        <v>366</v>
      </c>
      <c r="AE33" t="s">
        <v>197</v>
      </c>
      <c r="AF33">
        <v>13.27</v>
      </c>
      <c r="AG33">
        <v>17.489999999999998</v>
      </c>
      <c r="AH33">
        <v>10.859</v>
      </c>
      <c r="AI33">
        <v>1</v>
      </c>
      <c r="AJ33">
        <v>62</v>
      </c>
      <c r="AK33">
        <v>16</v>
      </c>
      <c r="AL33">
        <v>1.1739999999999999</v>
      </c>
      <c r="AM33">
        <v>2</v>
      </c>
      <c r="AO33" t="s">
        <v>363</v>
      </c>
      <c r="AP33">
        <v>13.27</v>
      </c>
      <c r="AQ33">
        <v>153.62700000000001</v>
      </c>
      <c r="AR33">
        <v>33.377000000000002</v>
      </c>
      <c r="AS33">
        <v>86</v>
      </c>
      <c r="AT33">
        <v>255</v>
      </c>
      <c r="AU33">
        <v>148</v>
      </c>
      <c r="AV33">
        <v>0.93</v>
      </c>
      <c r="AW33">
        <v>3</v>
      </c>
    </row>
    <row r="34" spans="2:49">
      <c r="B34">
        <v>33</v>
      </c>
      <c r="C34" t="s">
        <v>32</v>
      </c>
      <c r="D34">
        <v>19.388000000000002</v>
      </c>
      <c r="E34">
        <v>42.767000000000003</v>
      </c>
      <c r="F34">
        <v>12.423</v>
      </c>
      <c r="G34">
        <v>15</v>
      </c>
      <c r="H34">
        <v>86</v>
      </c>
      <c r="I34">
        <v>17.782</v>
      </c>
      <c r="J34">
        <v>11.999000000000001</v>
      </c>
      <c r="K34">
        <v>0</v>
      </c>
      <c r="L34">
        <v>64</v>
      </c>
      <c r="M34">
        <v>156.63300000000001</v>
      </c>
      <c r="N34">
        <v>29.396000000000001</v>
      </c>
      <c r="O34">
        <v>80</v>
      </c>
      <c r="P34">
        <v>252</v>
      </c>
      <c r="T34">
        <v>33</v>
      </c>
      <c r="U34" t="s">
        <v>32</v>
      </c>
      <c r="V34">
        <v>19.388000000000002</v>
      </c>
      <c r="W34">
        <v>42.767000000000003</v>
      </c>
      <c r="X34">
        <v>12.423</v>
      </c>
      <c r="Y34">
        <v>15</v>
      </c>
      <c r="Z34">
        <v>86</v>
      </c>
      <c r="AA34">
        <v>42</v>
      </c>
      <c r="AB34">
        <v>0.223</v>
      </c>
      <c r="AC34">
        <v>1</v>
      </c>
      <c r="AD34">
        <v>367</v>
      </c>
      <c r="AE34" t="s">
        <v>198</v>
      </c>
      <c r="AF34">
        <v>19.388000000000002</v>
      </c>
      <c r="AG34">
        <v>17.782</v>
      </c>
      <c r="AH34">
        <v>11.999000000000001</v>
      </c>
      <c r="AI34">
        <v>0</v>
      </c>
      <c r="AJ34">
        <v>64</v>
      </c>
      <c r="AK34">
        <v>16</v>
      </c>
      <c r="AL34">
        <v>0.79700000000000004</v>
      </c>
      <c r="AM34">
        <v>2</v>
      </c>
      <c r="AO34" t="s">
        <v>364</v>
      </c>
      <c r="AP34">
        <v>19.388000000000002</v>
      </c>
      <c r="AQ34">
        <v>156.63300000000001</v>
      </c>
      <c r="AR34">
        <v>29.396000000000001</v>
      </c>
      <c r="AS34">
        <v>80</v>
      </c>
      <c r="AT34">
        <v>252</v>
      </c>
      <c r="AU34">
        <v>155</v>
      </c>
      <c r="AV34">
        <v>-8.4000000000000005E-2</v>
      </c>
      <c r="AW34">
        <v>3</v>
      </c>
    </row>
    <row r="35" spans="2:49">
      <c r="B35">
        <v>34</v>
      </c>
      <c r="C35" t="s">
        <v>33</v>
      </c>
      <c r="D35">
        <v>11.244999999999999</v>
      </c>
      <c r="E35">
        <v>45.295000000000002</v>
      </c>
      <c r="F35">
        <v>15.071</v>
      </c>
      <c r="G35">
        <v>16</v>
      </c>
      <c r="H35">
        <v>91</v>
      </c>
      <c r="I35">
        <v>28.33</v>
      </c>
      <c r="J35">
        <v>15.14</v>
      </c>
      <c r="K35">
        <v>2</v>
      </c>
      <c r="L35">
        <v>92</v>
      </c>
      <c r="M35">
        <v>119.70099999999999</v>
      </c>
      <c r="N35">
        <v>32.549999999999997</v>
      </c>
      <c r="O35">
        <v>53</v>
      </c>
      <c r="P35">
        <v>231</v>
      </c>
      <c r="T35">
        <v>34</v>
      </c>
      <c r="U35" t="s">
        <v>33</v>
      </c>
      <c r="V35">
        <v>11.244999999999999</v>
      </c>
      <c r="W35">
        <v>45.295000000000002</v>
      </c>
      <c r="X35">
        <v>15.071</v>
      </c>
      <c r="Y35">
        <v>16</v>
      </c>
      <c r="Z35">
        <v>91</v>
      </c>
      <c r="AA35">
        <v>43</v>
      </c>
      <c r="AB35">
        <v>-0.27600000000000002</v>
      </c>
      <c r="AC35">
        <v>1</v>
      </c>
      <c r="AD35">
        <v>368</v>
      </c>
      <c r="AE35" t="s">
        <v>199</v>
      </c>
      <c r="AF35">
        <v>11.244999999999999</v>
      </c>
      <c r="AG35">
        <v>28.33</v>
      </c>
      <c r="AH35">
        <v>15.14</v>
      </c>
      <c r="AI35">
        <v>2</v>
      </c>
      <c r="AJ35">
        <v>92</v>
      </c>
      <c r="AK35">
        <v>25</v>
      </c>
      <c r="AL35">
        <v>1.0329999999999999</v>
      </c>
      <c r="AM35">
        <v>2</v>
      </c>
      <c r="AO35" t="s">
        <v>365</v>
      </c>
      <c r="AP35">
        <v>11.244999999999999</v>
      </c>
      <c r="AQ35">
        <v>119.70099999999999</v>
      </c>
      <c r="AR35">
        <v>32.549999999999997</v>
      </c>
      <c r="AS35">
        <v>53</v>
      </c>
      <c r="AT35">
        <v>231</v>
      </c>
      <c r="AU35">
        <v>117</v>
      </c>
      <c r="AV35">
        <v>0.38600000000000001</v>
      </c>
      <c r="AW35">
        <v>3</v>
      </c>
    </row>
    <row r="36" spans="2:49">
      <c r="B36">
        <v>35</v>
      </c>
      <c r="C36" t="s">
        <v>34</v>
      </c>
      <c r="D36">
        <v>11.159000000000001</v>
      </c>
      <c r="E36">
        <v>47.39</v>
      </c>
      <c r="F36">
        <v>14.473000000000001</v>
      </c>
      <c r="G36">
        <v>12</v>
      </c>
      <c r="H36">
        <v>90</v>
      </c>
      <c r="I36">
        <v>40.466999999999999</v>
      </c>
      <c r="J36">
        <v>20.643000000000001</v>
      </c>
      <c r="K36">
        <v>2</v>
      </c>
      <c r="L36">
        <v>107</v>
      </c>
      <c r="M36">
        <v>145.768</v>
      </c>
      <c r="N36">
        <v>41.325000000000003</v>
      </c>
      <c r="O36">
        <v>69</v>
      </c>
      <c r="P36">
        <v>255</v>
      </c>
      <c r="T36">
        <v>35</v>
      </c>
      <c r="U36" t="s">
        <v>34</v>
      </c>
      <c r="V36">
        <v>11.159000000000001</v>
      </c>
      <c r="W36">
        <v>47.39</v>
      </c>
      <c r="X36">
        <v>14.473000000000001</v>
      </c>
      <c r="Y36">
        <v>12</v>
      </c>
      <c r="Z36">
        <v>90</v>
      </c>
      <c r="AA36">
        <v>46</v>
      </c>
      <c r="AB36">
        <v>-0.39100000000000001</v>
      </c>
      <c r="AC36">
        <v>1</v>
      </c>
      <c r="AD36">
        <v>369</v>
      </c>
      <c r="AE36" t="s">
        <v>200</v>
      </c>
      <c r="AF36">
        <v>11.159000000000001</v>
      </c>
      <c r="AG36">
        <v>40.466999999999999</v>
      </c>
      <c r="AH36">
        <v>20.643000000000001</v>
      </c>
      <c r="AI36">
        <v>2</v>
      </c>
      <c r="AJ36">
        <v>107</v>
      </c>
      <c r="AK36">
        <v>37</v>
      </c>
      <c r="AL36">
        <v>0.40200000000000002</v>
      </c>
      <c r="AM36">
        <v>2</v>
      </c>
      <c r="AO36" t="s">
        <v>366</v>
      </c>
      <c r="AP36">
        <v>11.159000000000001</v>
      </c>
      <c r="AQ36">
        <v>145.768</v>
      </c>
      <c r="AR36">
        <v>41.325000000000003</v>
      </c>
      <c r="AS36">
        <v>69</v>
      </c>
      <c r="AT36">
        <v>255</v>
      </c>
      <c r="AU36">
        <v>136</v>
      </c>
      <c r="AV36">
        <v>0.53300000000000003</v>
      </c>
      <c r="AW36">
        <v>3</v>
      </c>
    </row>
    <row r="37" spans="2:49">
      <c r="B37">
        <v>36</v>
      </c>
      <c r="C37" t="s">
        <v>35</v>
      </c>
      <c r="D37">
        <v>10.167999999999999</v>
      </c>
      <c r="E37">
        <v>18.64</v>
      </c>
      <c r="F37">
        <v>8.109</v>
      </c>
      <c r="G37">
        <v>3</v>
      </c>
      <c r="H37">
        <v>42</v>
      </c>
      <c r="I37">
        <v>98.22</v>
      </c>
      <c r="J37">
        <v>33.866999999999997</v>
      </c>
      <c r="K37">
        <v>24</v>
      </c>
      <c r="L37">
        <v>190</v>
      </c>
      <c r="M37">
        <v>117.53400000000001</v>
      </c>
      <c r="N37">
        <v>48.061999999999998</v>
      </c>
      <c r="O37">
        <v>54</v>
      </c>
      <c r="P37">
        <v>255</v>
      </c>
      <c r="T37">
        <v>36</v>
      </c>
      <c r="U37" t="s">
        <v>35</v>
      </c>
      <c r="V37">
        <v>10.167999999999999</v>
      </c>
      <c r="W37">
        <v>18.64</v>
      </c>
      <c r="X37">
        <v>8.109</v>
      </c>
      <c r="Y37">
        <v>3</v>
      </c>
      <c r="Z37">
        <v>42</v>
      </c>
      <c r="AA37">
        <v>18</v>
      </c>
      <c r="AB37">
        <v>-4.3999999999999997E-2</v>
      </c>
      <c r="AC37">
        <v>1</v>
      </c>
      <c r="AD37">
        <v>370</v>
      </c>
      <c r="AE37" t="s">
        <v>201</v>
      </c>
      <c r="AF37">
        <v>10.167999999999999</v>
      </c>
      <c r="AG37">
        <v>98.22</v>
      </c>
      <c r="AH37">
        <v>33.866999999999997</v>
      </c>
      <c r="AI37">
        <v>24</v>
      </c>
      <c r="AJ37">
        <v>190</v>
      </c>
      <c r="AK37">
        <v>96</v>
      </c>
      <c r="AL37">
        <v>-0.28499999999999998</v>
      </c>
      <c r="AM37">
        <v>2</v>
      </c>
      <c r="AO37" t="s">
        <v>367</v>
      </c>
      <c r="AP37">
        <v>10.167999999999999</v>
      </c>
      <c r="AQ37">
        <v>117.53400000000001</v>
      </c>
      <c r="AR37">
        <v>48.061999999999998</v>
      </c>
      <c r="AS37">
        <v>54</v>
      </c>
      <c r="AT37">
        <v>255</v>
      </c>
      <c r="AU37">
        <v>107</v>
      </c>
      <c r="AV37">
        <v>1.4590000000000001</v>
      </c>
      <c r="AW37">
        <v>3</v>
      </c>
    </row>
    <row r="38" spans="2:49">
      <c r="B38">
        <v>37</v>
      </c>
      <c r="C38" t="s">
        <v>36</v>
      </c>
      <c r="D38">
        <v>26.452999999999999</v>
      </c>
      <c r="E38">
        <v>45.884</v>
      </c>
      <c r="F38">
        <v>14.353</v>
      </c>
      <c r="G38">
        <v>13</v>
      </c>
      <c r="H38">
        <v>91</v>
      </c>
      <c r="I38">
        <v>47.3</v>
      </c>
      <c r="J38">
        <v>22.193000000000001</v>
      </c>
      <c r="K38">
        <v>1</v>
      </c>
      <c r="L38">
        <v>136</v>
      </c>
      <c r="M38">
        <v>153.87899999999999</v>
      </c>
      <c r="N38">
        <v>35.372</v>
      </c>
      <c r="O38">
        <v>72</v>
      </c>
      <c r="P38">
        <v>253</v>
      </c>
      <c r="T38">
        <v>37</v>
      </c>
      <c r="U38" t="s">
        <v>36</v>
      </c>
      <c r="V38">
        <v>26.452999999999999</v>
      </c>
      <c r="W38">
        <v>45.884</v>
      </c>
      <c r="X38">
        <v>14.353</v>
      </c>
      <c r="Y38">
        <v>13</v>
      </c>
      <c r="Z38">
        <v>91</v>
      </c>
      <c r="AA38">
        <v>45</v>
      </c>
      <c r="AB38">
        <v>-0.192</v>
      </c>
      <c r="AC38">
        <v>1</v>
      </c>
      <c r="AD38">
        <v>371</v>
      </c>
      <c r="AE38" t="s">
        <v>202</v>
      </c>
      <c r="AF38">
        <v>26.452999999999999</v>
      </c>
      <c r="AG38">
        <v>47.3</v>
      </c>
      <c r="AH38">
        <v>22.193000000000001</v>
      </c>
      <c r="AI38">
        <v>1</v>
      </c>
      <c r="AJ38">
        <v>136</v>
      </c>
      <c r="AK38">
        <v>47</v>
      </c>
      <c r="AL38">
        <v>0.495</v>
      </c>
      <c r="AM38">
        <v>2</v>
      </c>
      <c r="AO38" t="s">
        <v>368</v>
      </c>
      <c r="AP38">
        <v>26.452999999999999</v>
      </c>
      <c r="AQ38">
        <v>153.87899999999999</v>
      </c>
      <c r="AR38">
        <v>35.372</v>
      </c>
      <c r="AS38">
        <v>72</v>
      </c>
      <c r="AT38">
        <v>253</v>
      </c>
      <c r="AU38">
        <v>148</v>
      </c>
      <c r="AV38">
        <v>-0.28899999999999998</v>
      </c>
      <c r="AW38">
        <v>3</v>
      </c>
    </row>
    <row r="39" spans="2:49">
      <c r="B39">
        <v>38</v>
      </c>
      <c r="C39" t="s">
        <v>37</v>
      </c>
      <c r="D39">
        <v>25.376000000000001</v>
      </c>
      <c r="E39">
        <v>31.739000000000001</v>
      </c>
      <c r="F39">
        <v>10.816000000000001</v>
      </c>
      <c r="G39">
        <v>8</v>
      </c>
      <c r="H39">
        <v>67</v>
      </c>
      <c r="I39">
        <v>28.856000000000002</v>
      </c>
      <c r="J39">
        <v>17.077999999999999</v>
      </c>
      <c r="K39">
        <v>1</v>
      </c>
      <c r="L39">
        <v>109</v>
      </c>
      <c r="M39">
        <v>170.44</v>
      </c>
      <c r="N39">
        <v>43.468000000000004</v>
      </c>
      <c r="O39">
        <v>46</v>
      </c>
      <c r="P39">
        <v>255</v>
      </c>
      <c r="T39">
        <v>38</v>
      </c>
      <c r="U39" t="s">
        <v>37</v>
      </c>
      <c r="V39">
        <v>25.376000000000001</v>
      </c>
      <c r="W39">
        <v>31.739000000000001</v>
      </c>
      <c r="X39">
        <v>10.816000000000001</v>
      </c>
      <c r="Y39">
        <v>8</v>
      </c>
      <c r="Z39">
        <v>67</v>
      </c>
      <c r="AA39">
        <v>31</v>
      </c>
      <c r="AB39">
        <v>0.16900000000000001</v>
      </c>
      <c r="AC39">
        <v>1</v>
      </c>
      <c r="AD39">
        <v>372</v>
      </c>
      <c r="AE39" t="s">
        <v>203</v>
      </c>
      <c r="AF39">
        <v>25.376000000000001</v>
      </c>
      <c r="AG39">
        <v>28.856000000000002</v>
      </c>
      <c r="AH39">
        <v>17.077999999999999</v>
      </c>
      <c r="AI39">
        <v>1</v>
      </c>
      <c r="AJ39">
        <v>109</v>
      </c>
      <c r="AK39">
        <v>26</v>
      </c>
      <c r="AL39">
        <v>2.33</v>
      </c>
      <c r="AM39">
        <v>2</v>
      </c>
      <c r="AO39" t="s">
        <v>369</v>
      </c>
      <c r="AP39">
        <v>25.376000000000001</v>
      </c>
      <c r="AQ39">
        <v>170.44</v>
      </c>
      <c r="AR39">
        <v>43.468000000000004</v>
      </c>
      <c r="AS39">
        <v>46</v>
      </c>
      <c r="AT39">
        <v>255</v>
      </c>
      <c r="AU39">
        <v>169</v>
      </c>
      <c r="AV39">
        <v>-0.29599999999999999</v>
      </c>
      <c r="AW39">
        <v>3</v>
      </c>
    </row>
    <row r="40" spans="2:49">
      <c r="B40">
        <v>39</v>
      </c>
      <c r="C40" t="s">
        <v>38</v>
      </c>
      <c r="D40">
        <v>13.614000000000001</v>
      </c>
      <c r="E40">
        <v>28.199000000000002</v>
      </c>
      <c r="F40">
        <v>11.036</v>
      </c>
      <c r="G40">
        <v>8</v>
      </c>
      <c r="H40">
        <v>67</v>
      </c>
      <c r="I40">
        <v>24.044</v>
      </c>
      <c r="J40">
        <v>13.849</v>
      </c>
      <c r="K40">
        <v>0</v>
      </c>
      <c r="L40">
        <v>66</v>
      </c>
      <c r="M40">
        <v>178.82</v>
      </c>
      <c r="N40">
        <v>41.542000000000002</v>
      </c>
      <c r="O40">
        <v>54</v>
      </c>
      <c r="P40">
        <v>255</v>
      </c>
      <c r="T40">
        <v>39</v>
      </c>
      <c r="U40" t="s">
        <v>38</v>
      </c>
      <c r="V40">
        <v>13.614000000000001</v>
      </c>
      <c r="W40">
        <v>28.199000000000002</v>
      </c>
      <c r="X40">
        <v>11.036</v>
      </c>
      <c r="Y40">
        <v>8</v>
      </c>
      <c r="Z40">
        <v>67</v>
      </c>
      <c r="AA40">
        <v>27</v>
      </c>
      <c r="AB40">
        <v>0.53200000000000003</v>
      </c>
      <c r="AC40">
        <v>1</v>
      </c>
      <c r="AD40">
        <v>373</v>
      </c>
      <c r="AE40" t="s">
        <v>204</v>
      </c>
      <c r="AF40">
        <v>13.614000000000001</v>
      </c>
      <c r="AG40">
        <v>24.044</v>
      </c>
      <c r="AH40">
        <v>13.849</v>
      </c>
      <c r="AI40">
        <v>0</v>
      </c>
      <c r="AJ40">
        <v>66</v>
      </c>
      <c r="AK40">
        <v>21</v>
      </c>
      <c r="AL40">
        <v>-7.6999999999999999E-2</v>
      </c>
      <c r="AM40">
        <v>2</v>
      </c>
      <c r="AO40" t="s">
        <v>370</v>
      </c>
      <c r="AP40">
        <v>13.614000000000001</v>
      </c>
      <c r="AQ40">
        <v>178.82</v>
      </c>
      <c r="AR40">
        <v>41.542000000000002</v>
      </c>
      <c r="AS40">
        <v>54</v>
      </c>
      <c r="AT40">
        <v>255</v>
      </c>
      <c r="AU40">
        <v>180</v>
      </c>
      <c r="AV40">
        <v>-0.127</v>
      </c>
      <c r="AW40">
        <v>3</v>
      </c>
    </row>
    <row r="41" spans="2:49">
      <c r="B41">
        <v>40</v>
      </c>
      <c r="C41" t="s">
        <v>39</v>
      </c>
      <c r="D41">
        <v>24.946000000000002</v>
      </c>
      <c r="E41">
        <v>25.187999999999999</v>
      </c>
      <c r="F41">
        <v>9.9090000000000007</v>
      </c>
      <c r="G41">
        <v>5</v>
      </c>
      <c r="H41">
        <v>60</v>
      </c>
      <c r="I41">
        <v>50.28</v>
      </c>
      <c r="J41">
        <v>22.672999999999998</v>
      </c>
      <c r="K41">
        <v>10</v>
      </c>
      <c r="L41">
        <v>137</v>
      </c>
      <c r="M41">
        <v>163.13800000000001</v>
      </c>
      <c r="N41">
        <v>26.719000000000001</v>
      </c>
      <c r="O41">
        <v>88</v>
      </c>
      <c r="P41">
        <v>247</v>
      </c>
      <c r="T41">
        <v>40</v>
      </c>
      <c r="U41" t="s">
        <v>39</v>
      </c>
      <c r="V41">
        <v>24.946000000000002</v>
      </c>
      <c r="W41">
        <v>25.187999999999999</v>
      </c>
      <c r="X41">
        <v>9.9090000000000007</v>
      </c>
      <c r="Y41">
        <v>5</v>
      </c>
      <c r="Z41">
        <v>60</v>
      </c>
      <c r="AA41">
        <v>24</v>
      </c>
      <c r="AB41">
        <v>0.252</v>
      </c>
      <c r="AC41">
        <v>1</v>
      </c>
      <c r="AD41">
        <v>374</v>
      </c>
      <c r="AE41" t="s">
        <v>205</v>
      </c>
      <c r="AF41">
        <v>24.946000000000002</v>
      </c>
      <c r="AG41">
        <v>50.28</v>
      </c>
      <c r="AH41">
        <v>22.672999999999998</v>
      </c>
      <c r="AI41">
        <v>10</v>
      </c>
      <c r="AJ41">
        <v>137</v>
      </c>
      <c r="AK41">
        <v>47</v>
      </c>
      <c r="AL41">
        <v>0.29599999999999999</v>
      </c>
      <c r="AM41">
        <v>2</v>
      </c>
      <c r="AO41" t="s">
        <v>371</v>
      </c>
      <c r="AP41">
        <v>24.946000000000002</v>
      </c>
      <c r="AQ41">
        <v>163.13800000000001</v>
      </c>
      <c r="AR41">
        <v>26.719000000000001</v>
      </c>
      <c r="AS41">
        <v>88</v>
      </c>
      <c r="AT41">
        <v>247</v>
      </c>
      <c r="AU41">
        <v>162</v>
      </c>
      <c r="AV41">
        <v>0.37</v>
      </c>
      <c r="AW41">
        <v>3</v>
      </c>
    </row>
    <row r="42" spans="2:49">
      <c r="B42">
        <v>41</v>
      </c>
      <c r="C42" t="s">
        <v>40</v>
      </c>
      <c r="D42">
        <v>21.24</v>
      </c>
      <c r="E42">
        <v>28.760999999999999</v>
      </c>
      <c r="F42">
        <v>10.6</v>
      </c>
      <c r="G42">
        <v>5</v>
      </c>
      <c r="H42">
        <v>70</v>
      </c>
      <c r="I42">
        <v>34.69</v>
      </c>
      <c r="J42">
        <v>17.558</v>
      </c>
      <c r="K42">
        <v>1</v>
      </c>
      <c r="L42">
        <v>108</v>
      </c>
      <c r="M42">
        <v>149.18899999999999</v>
      </c>
      <c r="N42">
        <v>28.385999999999999</v>
      </c>
      <c r="O42">
        <v>48</v>
      </c>
      <c r="P42">
        <v>229</v>
      </c>
      <c r="T42">
        <v>41</v>
      </c>
      <c r="U42" t="s">
        <v>40</v>
      </c>
      <c r="V42">
        <v>21.24</v>
      </c>
      <c r="W42">
        <v>28.760999999999999</v>
      </c>
      <c r="X42">
        <v>10.6</v>
      </c>
      <c r="Y42">
        <v>5</v>
      </c>
      <c r="Z42">
        <v>70</v>
      </c>
      <c r="AA42">
        <v>28</v>
      </c>
      <c r="AB42">
        <v>0.81899999999999995</v>
      </c>
      <c r="AC42">
        <v>1</v>
      </c>
      <c r="AD42">
        <v>375</v>
      </c>
      <c r="AE42" t="s">
        <v>206</v>
      </c>
      <c r="AF42">
        <v>21.24</v>
      </c>
      <c r="AG42">
        <v>34.69</v>
      </c>
      <c r="AH42">
        <v>17.558</v>
      </c>
      <c r="AI42">
        <v>1</v>
      </c>
      <c r="AJ42">
        <v>108</v>
      </c>
      <c r="AK42">
        <v>33</v>
      </c>
      <c r="AL42">
        <v>0.32400000000000001</v>
      </c>
      <c r="AM42">
        <v>2</v>
      </c>
      <c r="AO42" t="s">
        <v>372</v>
      </c>
      <c r="AP42">
        <v>21.24</v>
      </c>
      <c r="AQ42">
        <v>149.18899999999999</v>
      </c>
      <c r="AR42">
        <v>28.385999999999999</v>
      </c>
      <c r="AS42">
        <v>48</v>
      </c>
      <c r="AT42">
        <v>229</v>
      </c>
      <c r="AU42">
        <v>149</v>
      </c>
      <c r="AV42">
        <v>0.29199999999999998</v>
      </c>
      <c r="AW42">
        <v>3</v>
      </c>
    </row>
    <row r="43" spans="2:49">
      <c r="B43">
        <v>42</v>
      </c>
      <c r="C43" t="s">
        <v>41</v>
      </c>
      <c r="D43">
        <v>14.907</v>
      </c>
      <c r="E43">
        <v>23.667999999999999</v>
      </c>
      <c r="F43">
        <v>9.5939999999999994</v>
      </c>
      <c r="G43">
        <v>3</v>
      </c>
      <c r="H43">
        <v>71</v>
      </c>
      <c r="I43">
        <v>103.39</v>
      </c>
      <c r="J43">
        <v>34.235999999999997</v>
      </c>
      <c r="K43">
        <v>19</v>
      </c>
      <c r="L43">
        <v>211</v>
      </c>
      <c r="M43">
        <v>124.896</v>
      </c>
      <c r="N43">
        <v>45.633000000000003</v>
      </c>
      <c r="O43">
        <v>30</v>
      </c>
      <c r="P43">
        <v>239</v>
      </c>
      <c r="T43">
        <v>42</v>
      </c>
      <c r="U43" t="s">
        <v>41</v>
      </c>
      <c r="V43">
        <v>14.907</v>
      </c>
      <c r="W43">
        <v>23.667999999999999</v>
      </c>
      <c r="X43">
        <v>9.5939999999999994</v>
      </c>
      <c r="Y43">
        <v>3</v>
      </c>
      <c r="Z43">
        <v>71</v>
      </c>
      <c r="AA43">
        <v>23</v>
      </c>
      <c r="AB43">
        <v>1.6020000000000001</v>
      </c>
      <c r="AC43">
        <v>1</v>
      </c>
      <c r="AD43">
        <v>376</v>
      </c>
      <c r="AE43" t="s">
        <v>207</v>
      </c>
      <c r="AF43">
        <v>14.907</v>
      </c>
      <c r="AG43">
        <v>103.39</v>
      </c>
      <c r="AH43">
        <v>34.235999999999997</v>
      </c>
      <c r="AI43">
        <v>19</v>
      </c>
      <c r="AJ43">
        <v>211</v>
      </c>
      <c r="AK43">
        <v>102</v>
      </c>
      <c r="AL43">
        <v>-0.38100000000000001</v>
      </c>
      <c r="AM43">
        <v>2</v>
      </c>
      <c r="AO43" t="s">
        <v>373</v>
      </c>
      <c r="AP43">
        <v>14.907</v>
      </c>
      <c r="AQ43">
        <v>124.896</v>
      </c>
      <c r="AR43">
        <v>45.633000000000003</v>
      </c>
      <c r="AS43">
        <v>30</v>
      </c>
      <c r="AT43">
        <v>239</v>
      </c>
      <c r="AU43">
        <v>124</v>
      </c>
      <c r="AV43">
        <v>-0.81599999999999995</v>
      </c>
      <c r="AW43">
        <v>3</v>
      </c>
    </row>
    <row r="44" spans="2:49">
      <c r="B44">
        <v>43</v>
      </c>
      <c r="C44" t="s">
        <v>42</v>
      </c>
      <c r="D44">
        <v>12.193</v>
      </c>
      <c r="E44">
        <v>18.53</v>
      </c>
      <c r="F44">
        <v>9.1150000000000002</v>
      </c>
      <c r="G44">
        <v>1</v>
      </c>
      <c r="H44">
        <v>51</v>
      </c>
      <c r="I44">
        <v>53.569000000000003</v>
      </c>
      <c r="J44">
        <v>30.538</v>
      </c>
      <c r="K44">
        <v>6</v>
      </c>
      <c r="L44">
        <v>158</v>
      </c>
      <c r="M44">
        <v>168.495</v>
      </c>
      <c r="N44">
        <v>40.170999999999999</v>
      </c>
      <c r="O44">
        <v>83</v>
      </c>
      <c r="P44">
        <v>255</v>
      </c>
      <c r="T44">
        <v>43</v>
      </c>
      <c r="U44" t="s">
        <v>42</v>
      </c>
      <c r="V44">
        <v>12.193</v>
      </c>
      <c r="W44">
        <v>18.53</v>
      </c>
      <c r="X44">
        <v>9.1150000000000002</v>
      </c>
      <c r="Y44">
        <v>1</v>
      </c>
      <c r="Z44">
        <v>51</v>
      </c>
      <c r="AA44">
        <v>18</v>
      </c>
      <c r="AB44">
        <v>0.505</v>
      </c>
      <c r="AC44">
        <v>1</v>
      </c>
      <c r="AD44">
        <v>377</v>
      </c>
      <c r="AE44" t="s">
        <v>208</v>
      </c>
      <c r="AF44">
        <v>12.193</v>
      </c>
      <c r="AG44">
        <v>53.569000000000003</v>
      </c>
      <c r="AH44">
        <v>30.538</v>
      </c>
      <c r="AI44">
        <v>6</v>
      </c>
      <c r="AJ44">
        <v>158</v>
      </c>
      <c r="AK44">
        <v>49</v>
      </c>
      <c r="AL44">
        <v>-0.33100000000000002</v>
      </c>
      <c r="AM44">
        <v>2</v>
      </c>
      <c r="AO44" t="s">
        <v>374</v>
      </c>
      <c r="AP44">
        <v>12.193</v>
      </c>
      <c r="AQ44">
        <v>168.495</v>
      </c>
      <c r="AR44">
        <v>40.170999999999999</v>
      </c>
      <c r="AS44">
        <v>83</v>
      </c>
      <c r="AT44">
        <v>255</v>
      </c>
      <c r="AU44">
        <v>164</v>
      </c>
      <c r="AV44">
        <v>-0.65500000000000003</v>
      </c>
      <c r="AW44">
        <v>3</v>
      </c>
    </row>
    <row r="45" spans="2:49">
      <c r="B45">
        <v>44</v>
      </c>
      <c r="C45" t="s">
        <v>43</v>
      </c>
      <c r="D45">
        <v>18.655000000000001</v>
      </c>
      <c r="E45">
        <v>27.797000000000001</v>
      </c>
      <c r="F45">
        <v>11.347</v>
      </c>
      <c r="G45">
        <v>4</v>
      </c>
      <c r="H45">
        <v>64</v>
      </c>
      <c r="I45">
        <v>19.736999999999998</v>
      </c>
      <c r="J45">
        <v>12.978</v>
      </c>
      <c r="K45">
        <v>0</v>
      </c>
      <c r="L45">
        <v>75</v>
      </c>
      <c r="M45">
        <v>156.19399999999999</v>
      </c>
      <c r="N45">
        <v>29.931000000000001</v>
      </c>
      <c r="O45">
        <v>94</v>
      </c>
      <c r="P45">
        <v>249</v>
      </c>
      <c r="T45">
        <v>44</v>
      </c>
      <c r="U45" t="s">
        <v>43</v>
      </c>
      <c r="V45">
        <v>18.655000000000001</v>
      </c>
      <c r="W45">
        <v>27.797000000000001</v>
      </c>
      <c r="X45">
        <v>11.347</v>
      </c>
      <c r="Y45">
        <v>4</v>
      </c>
      <c r="Z45">
        <v>64</v>
      </c>
      <c r="AA45">
        <v>27</v>
      </c>
      <c r="AB45">
        <v>-0.13</v>
      </c>
      <c r="AC45">
        <v>1</v>
      </c>
      <c r="AD45">
        <v>378</v>
      </c>
      <c r="AE45" t="s">
        <v>209</v>
      </c>
      <c r="AF45">
        <v>18.655000000000001</v>
      </c>
      <c r="AG45">
        <v>19.736999999999998</v>
      </c>
      <c r="AH45">
        <v>12.978</v>
      </c>
      <c r="AI45">
        <v>0</v>
      </c>
      <c r="AJ45">
        <v>75</v>
      </c>
      <c r="AK45">
        <v>17</v>
      </c>
      <c r="AL45">
        <v>0.98399999999999999</v>
      </c>
      <c r="AM45">
        <v>2</v>
      </c>
      <c r="AO45" t="s">
        <v>375</v>
      </c>
      <c r="AP45">
        <v>18.655000000000001</v>
      </c>
      <c r="AQ45">
        <v>156.19399999999999</v>
      </c>
      <c r="AR45">
        <v>29.931000000000001</v>
      </c>
      <c r="AS45">
        <v>94</v>
      </c>
      <c r="AT45">
        <v>249</v>
      </c>
      <c r="AU45">
        <v>153</v>
      </c>
      <c r="AV45">
        <v>-0.14299999999999999</v>
      </c>
      <c r="AW45">
        <v>3</v>
      </c>
    </row>
    <row r="46" spans="2:49">
      <c r="B46">
        <v>45</v>
      </c>
      <c r="C46" t="s">
        <v>44</v>
      </c>
      <c r="D46">
        <v>13.227</v>
      </c>
      <c r="E46">
        <v>34.554000000000002</v>
      </c>
      <c r="F46">
        <v>12.127000000000001</v>
      </c>
      <c r="G46">
        <v>7</v>
      </c>
      <c r="H46">
        <v>76</v>
      </c>
      <c r="I46">
        <v>48.406999999999996</v>
      </c>
      <c r="J46">
        <v>22.285</v>
      </c>
      <c r="K46">
        <v>6</v>
      </c>
      <c r="L46">
        <v>151</v>
      </c>
      <c r="M46">
        <v>138.28</v>
      </c>
      <c r="N46">
        <v>32.36</v>
      </c>
      <c r="O46">
        <v>73</v>
      </c>
      <c r="P46">
        <v>222</v>
      </c>
      <c r="T46">
        <v>45</v>
      </c>
      <c r="U46" t="s">
        <v>44</v>
      </c>
      <c r="V46">
        <v>13.227</v>
      </c>
      <c r="W46">
        <v>34.554000000000002</v>
      </c>
      <c r="X46">
        <v>12.127000000000001</v>
      </c>
      <c r="Y46">
        <v>7</v>
      </c>
      <c r="Z46">
        <v>76</v>
      </c>
      <c r="AA46">
        <v>34</v>
      </c>
      <c r="AB46">
        <v>0.17399999999999999</v>
      </c>
      <c r="AC46">
        <v>1</v>
      </c>
      <c r="AD46">
        <v>379</v>
      </c>
      <c r="AE46" t="s">
        <v>210</v>
      </c>
      <c r="AF46">
        <v>13.227</v>
      </c>
      <c r="AG46">
        <v>48.406999999999996</v>
      </c>
      <c r="AH46">
        <v>22.285</v>
      </c>
      <c r="AI46">
        <v>6</v>
      </c>
      <c r="AJ46">
        <v>151</v>
      </c>
      <c r="AK46">
        <v>47</v>
      </c>
      <c r="AL46">
        <v>1.1160000000000001</v>
      </c>
      <c r="AM46">
        <v>2</v>
      </c>
      <c r="AO46" t="s">
        <v>376</v>
      </c>
      <c r="AP46">
        <v>13.227</v>
      </c>
      <c r="AQ46">
        <v>138.28</v>
      </c>
      <c r="AR46">
        <v>32.36</v>
      </c>
      <c r="AS46">
        <v>73</v>
      </c>
      <c r="AT46">
        <v>222</v>
      </c>
      <c r="AU46">
        <v>133</v>
      </c>
      <c r="AV46">
        <v>-0.40200000000000002</v>
      </c>
      <c r="AW46">
        <v>3</v>
      </c>
    </row>
    <row r="47" spans="2:49">
      <c r="B47">
        <v>46</v>
      </c>
      <c r="C47" t="s">
        <v>45</v>
      </c>
      <c r="D47">
        <v>13.010999999999999</v>
      </c>
      <c r="E47">
        <v>31.593</v>
      </c>
      <c r="F47">
        <v>12.423</v>
      </c>
      <c r="G47">
        <v>4</v>
      </c>
      <c r="H47">
        <v>67</v>
      </c>
      <c r="I47">
        <v>67.456999999999994</v>
      </c>
      <c r="J47">
        <v>31.268000000000001</v>
      </c>
      <c r="K47">
        <v>7</v>
      </c>
      <c r="L47">
        <v>181</v>
      </c>
      <c r="M47">
        <v>158.321</v>
      </c>
      <c r="N47">
        <v>34.686</v>
      </c>
      <c r="O47">
        <v>80</v>
      </c>
      <c r="P47">
        <v>241</v>
      </c>
      <c r="T47">
        <v>46</v>
      </c>
      <c r="U47" t="s">
        <v>45</v>
      </c>
      <c r="V47">
        <v>13.010999999999999</v>
      </c>
      <c r="W47">
        <v>31.593</v>
      </c>
      <c r="X47">
        <v>12.423</v>
      </c>
      <c r="Y47">
        <v>4</v>
      </c>
      <c r="Z47">
        <v>67</v>
      </c>
      <c r="AA47">
        <v>30</v>
      </c>
      <c r="AB47">
        <v>-4.0000000000000001E-3</v>
      </c>
      <c r="AC47">
        <v>1</v>
      </c>
      <c r="AD47">
        <v>380</v>
      </c>
      <c r="AE47" t="s">
        <v>211</v>
      </c>
      <c r="AF47">
        <v>13.010999999999999</v>
      </c>
      <c r="AG47">
        <v>67.456999999999994</v>
      </c>
      <c r="AH47">
        <v>31.268000000000001</v>
      </c>
      <c r="AI47">
        <v>7</v>
      </c>
      <c r="AJ47">
        <v>181</v>
      </c>
      <c r="AK47">
        <v>59</v>
      </c>
      <c r="AL47">
        <v>0.14599999999999999</v>
      </c>
      <c r="AM47">
        <v>2</v>
      </c>
      <c r="AO47" t="s">
        <v>377</v>
      </c>
      <c r="AP47">
        <v>13.010999999999999</v>
      </c>
      <c r="AQ47">
        <v>158.321</v>
      </c>
      <c r="AR47">
        <v>34.686</v>
      </c>
      <c r="AS47">
        <v>80</v>
      </c>
      <c r="AT47">
        <v>241</v>
      </c>
      <c r="AU47">
        <v>154</v>
      </c>
      <c r="AV47">
        <v>-0.65300000000000002</v>
      </c>
      <c r="AW47">
        <v>3</v>
      </c>
    </row>
    <row r="48" spans="2:49">
      <c r="B48">
        <v>47</v>
      </c>
      <c r="C48" t="s">
        <v>46</v>
      </c>
      <c r="D48">
        <v>23.61</v>
      </c>
      <c r="E48">
        <v>22.44</v>
      </c>
      <c r="F48">
        <v>8.81</v>
      </c>
      <c r="G48">
        <v>4</v>
      </c>
      <c r="H48">
        <v>49</v>
      </c>
      <c r="I48">
        <v>57.642000000000003</v>
      </c>
      <c r="J48">
        <v>27.404</v>
      </c>
      <c r="K48">
        <v>7</v>
      </c>
      <c r="L48">
        <v>176</v>
      </c>
      <c r="M48">
        <v>147.77000000000001</v>
      </c>
      <c r="N48">
        <v>44.923999999999999</v>
      </c>
      <c r="O48">
        <v>36</v>
      </c>
      <c r="P48">
        <v>255</v>
      </c>
      <c r="T48">
        <v>47</v>
      </c>
      <c r="U48" t="s">
        <v>46</v>
      </c>
      <c r="V48">
        <v>23.61</v>
      </c>
      <c r="W48">
        <v>22.44</v>
      </c>
      <c r="X48">
        <v>8.81</v>
      </c>
      <c r="Y48">
        <v>4</v>
      </c>
      <c r="Z48">
        <v>49</v>
      </c>
      <c r="AA48">
        <v>22</v>
      </c>
      <c r="AB48">
        <v>-0.12</v>
      </c>
      <c r="AC48">
        <v>1</v>
      </c>
      <c r="AD48">
        <v>381</v>
      </c>
      <c r="AE48" t="s">
        <v>212</v>
      </c>
      <c r="AF48">
        <v>23.61</v>
      </c>
      <c r="AG48">
        <v>57.642000000000003</v>
      </c>
      <c r="AH48">
        <v>27.404</v>
      </c>
      <c r="AI48">
        <v>7</v>
      </c>
      <c r="AJ48">
        <v>176</v>
      </c>
      <c r="AK48">
        <v>53</v>
      </c>
      <c r="AL48">
        <v>0.56499999999999995</v>
      </c>
      <c r="AM48">
        <v>2</v>
      </c>
      <c r="AO48" t="s">
        <v>378</v>
      </c>
      <c r="AP48">
        <v>23.61</v>
      </c>
      <c r="AQ48">
        <v>147.77000000000001</v>
      </c>
      <c r="AR48">
        <v>44.923999999999999</v>
      </c>
      <c r="AS48">
        <v>36</v>
      </c>
      <c r="AT48">
        <v>255</v>
      </c>
      <c r="AU48">
        <v>143</v>
      </c>
      <c r="AV48">
        <v>-5.5E-2</v>
      </c>
      <c r="AW48">
        <v>3</v>
      </c>
    </row>
    <row r="49" spans="2:49">
      <c r="B49">
        <v>48</v>
      </c>
      <c r="C49" t="s">
        <v>47</v>
      </c>
      <c r="D49">
        <v>21.154</v>
      </c>
      <c r="E49">
        <v>37.341999999999999</v>
      </c>
      <c r="F49">
        <v>12.659000000000001</v>
      </c>
      <c r="G49">
        <v>9</v>
      </c>
      <c r="H49">
        <v>96</v>
      </c>
      <c r="I49">
        <v>18.681999999999999</v>
      </c>
      <c r="J49">
        <v>11.249000000000001</v>
      </c>
      <c r="K49">
        <v>1</v>
      </c>
      <c r="L49">
        <v>68</v>
      </c>
      <c r="M49">
        <v>170.68799999999999</v>
      </c>
      <c r="N49">
        <v>38.883000000000003</v>
      </c>
      <c r="O49">
        <v>65</v>
      </c>
      <c r="P49">
        <v>255</v>
      </c>
      <c r="T49">
        <v>48</v>
      </c>
      <c r="U49" t="s">
        <v>47</v>
      </c>
      <c r="V49">
        <v>21.154</v>
      </c>
      <c r="W49">
        <v>37.341999999999999</v>
      </c>
      <c r="X49">
        <v>12.659000000000001</v>
      </c>
      <c r="Y49">
        <v>9</v>
      </c>
      <c r="Z49">
        <v>96</v>
      </c>
      <c r="AA49">
        <v>36</v>
      </c>
      <c r="AB49">
        <v>0.434</v>
      </c>
      <c r="AC49">
        <v>1</v>
      </c>
      <c r="AD49">
        <v>382</v>
      </c>
      <c r="AE49" t="s">
        <v>213</v>
      </c>
      <c r="AF49">
        <v>21.154</v>
      </c>
      <c r="AG49">
        <v>18.681999999999999</v>
      </c>
      <c r="AH49">
        <v>11.249000000000001</v>
      </c>
      <c r="AI49">
        <v>1</v>
      </c>
      <c r="AJ49">
        <v>68</v>
      </c>
      <c r="AK49">
        <v>17</v>
      </c>
      <c r="AL49">
        <v>0.40600000000000003</v>
      </c>
      <c r="AM49">
        <v>2</v>
      </c>
      <c r="AO49" t="s">
        <v>379</v>
      </c>
      <c r="AP49">
        <v>21.154</v>
      </c>
      <c r="AQ49">
        <v>170.68799999999999</v>
      </c>
      <c r="AR49">
        <v>38.883000000000003</v>
      </c>
      <c r="AS49">
        <v>65</v>
      </c>
      <c r="AT49">
        <v>255</v>
      </c>
      <c r="AU49">
        <v>170</v>
      </c>
      <c r="AV49">
        <v>-0.56699999999999995</v>
      </c>
      <c r="AW49">
        <v>3</v>
      </c>
    </row>
    <row r="50" spans="2:49">
      <c r="B50">
        <v>49</v>
      </c>
      <c r="C50" t="s">
        <v>48</v>
      </c>
      <c r="D50">
        <v>19</v>
      </c>
      <c r="E50">
        <v>25.925000000000001</v>
      </c>
      <c r="F50">
        <v>11.208</v>
      </c>
      <c r="G50">
        <v>3</v>
      </c>
      <c r="H50">
        <v>71</v>
      </c>
      <c r="I50">
        <v>21.995000000000001</v>
      </c>
      <c r="J50">
        <v>13.6</v>
      </c>
      <c r="K50">
        <v>1</v>
      </c>
      <c r="L50">
        <v>93</v>
      </c>
      <c r="M50">
        <v>142.655</v>
      </c>
      <c r="N50">
        <v>37.119999999999997</v>
      </c>
      <c r="O50">
        <v>63</v>
      </c>
      <c r="P50">
        <v>251</v>
      </c>
      <c r="T50">
        <v>49</v>
      </c>
      <c r="U50" t="s">
        <v>48</v>
      </c>
      <c r="V50">
        <v>19</v>
      </c>
      <c r="W50">
        <v>25.925000000000001</v>
      </c>
      <c r="X50">
        <v>11.208</v>
      </c>
      <c r="Y50">
        <v>3</v>
      </c>
      <c r="Z50">
        <v>71</v>
      </c>
      <c r="AA50">
        <v>24</v>
      </c>
      <c r="AB50">
        <v>1.268</v>
      </c>
      <c r="AC50">
        <v>1</v>
      </c>
      <c r="AD50">
        <v>383</v>
      </c>
      <c r="AE50" t="s">
        <v>214</v>
      </c>
      <c r="AF50">
        <v>19</v>
      </c>
      <c r="AG50">
        <v>21.995000000000001</v>
      </c>
      <c r="AH50">
        <v>13.6</v>
      </c>
      <c r="AI50">
        <v>1</v>
      </c>
      <c r="AJ50">
        <v>93</v>
      </c>
      <c r="AK50">
        <v>20</v>
      </c>
      <c r="AL50">
        <v>1.827</v>
      </c>
      <c r="AM50">
        <v>2</v>
      </c>
      <c r="AO50" t="s">
        <v>380</v>
      </c>
      <c r="AP50">
        <v>19</v>
      </c>
      <c r="AQ50">
        <v>142.655</v>
      </c>
      <c r="AR50">
        <v>37.119999999999997</v>
      </c>
      <c r="AS50">
        <v>63</v>
      </c>
      <c r="AT50">
        <v>251</v>
      </c>
      <c r="AU50">
        <v>138</v>
      </c>
      <c r="AV50">
        <v>0.54600000000000004</v>
      </c>
      <c r="AW50">
        <v>3</v>
      </c>
    </row>
    <row r="51" spans="2:49">
      <c r="B51">
        <v>50</v>
      </c>
      <c r="C51" t="s">
        <v>49</v>
      </c>
      <c r="D51">
        <v>25.936</v>
      </c>
      <c r="E51">
        <v>33.36</v>
      </c>
      <c r="F51">
        <v>14.055999999999999</v>
      </c>
      <c r="G51">
        <v>3</v>
      </c>
      <c r="H51">
        <v>83</v>
      </c>
      <c r="I51">
        <v>72.051000000000002</v>
      </c>
      <c r="J51">
        <v>31.951000000000001</v>
      </c>
      <c r="K51">
        <v>7</v>
      </c>
      <c r="L51">
        <v>227</v>
      </c>
      <c r="M51">
        <v>173.417</v>
      </c>
      <c r="N51">
        <v>36.113</v>
      </c>
      <c r="O51">
        <v>83</v>
      </c>
      <c r="P51">
        <v>255</v>
      </c>
      <c r="T51">
        <v>50</v>
      </c>
      <c r="U51" t="s">
        <v>49</v>
      </c>
      <c r="V51">
        <v>25.936</v>
      </c>
      <c r="W51">
        <v>33.36</v>
      </c>
      <c r="X51">
        <v>14.055999999999999</v>
      </c>
      <c r="Y51">
        <v>3</v>
      </c>
      <c r="Z51">
        <v>83</v>
      </c>
      <c r="AA51">
        <v>32</v>
      </c>
      <c r="AB51">
        <v>0.436</v>
      </c>
      <c r="AC51">
        <v>1</v>
      </c>
      <c r="AD51">
        <v>384</v>
      </c>
      <c r="AE51" t="s">
        <v>215</v>
      </c>
      <c r="AF51">
        <v>25.936</v>
      </c>
      <c r="AG51">
        <v>72.051000000000002</v>
      </c>
      <c r="AH51">
        <v>31.951000000000001</v>
      </c>
      <c r="AI51">
        <v>7</v>
      </c>
      <c r="AJ51">
        <v>227</v>
      </c>
      <c r="AK51">
        <v>69</v>
      </c>
      <c r="AL51">
        <v>0.81</v>
      </c>
      <c r="AM51">
        <v>2</v>
      </c>
      <c r="AO51" t="s">
        <v>381</v>
      </c>
      <c r="AP51">
        <v>25.936</v>
      </c>
      <c r="AQ51">
        <v>173.417</v>
      </c>
      <c r="AR51">
        <v>36.113</v>
      </c>
      <c r="AS51">
        <v>83</v>
      </c>
      <c r="AT51">
        <v>255</v>
      </c>
      <c r="AU51">
        <v>171</v>
      </c>
      <c r="AV51">
        <v>-0.55400000000000005</v>
      </c>
      <c r="AW51">
        <v>3</v>
      </c>
    </row>
    <row r="52" spans="2:49">
      <c r="B52">
        <v>51</v>
      </c>
      <c r="C52" t="s">
        <v>50</v>
      </c>
      <c r="D52">
        <v>28.263000000000002</v>
      </c>
      <c r="E52">
        <v>30.196999999999999</v>
      </c>
      <c r="F52">
        <v>13.571</v>
      </c>
      <c r="G52">
        <v>3</v>
      </c>
      <c r="H52">
        <v>96</v>
      </c>
      <c r="I52">
        <v>48.268000000000001</v>
      </c>
      <c r="J52">
        <v>21.65</v>
      </c>
      <c r="K52">
        <v>2</v>
      </c>
      <c r="L52">
        <v>128</v>
      </c>
      <c r="M52">
        <v>196.64</v>
      </c>
      <c r="N52">
        <v>35.183</v>
      </c>
      <c r="O52">
        <v>91</v>
      </c>
      <c r="P52">
        <v>255</v>
      </c>
      <c r="T52">
        <v>51</v>
      </c>
      <c r="U52" t="s">
        <v>50</v>
      </c>
      <c r="V52">
        <v>28.263000000000002</v>
      </c>
      <c r="W52">
        <v>30.196999999999999</v>
      </c>
      <c r="X52">
        <v>13.571</v>
      </c>
      <c r="Y52">
        <v>3</v>
      </c>
      <c r="Z52">
        <v>96</v>
      </c>
      <c r="AA52">
        <v>29</v>
      </c>
      <c r="AB52">
        <v>0.71599999999999997</v>
      </c>
      <c r="AC52">
        <v>1</v>
      </c>
      <c r="AD52">
        <v>385</v>
      </c>
      <c r="AE52" t="s">
        <v>216</v>
      </c>
      <c r="AF52">
        <v>28.263000000000002</v>
      </c>
      <c r="AG52">
        <v>48.268000000000001</v>
      </c>
      <c r="AH52">
        <v>21.65</v>
      </c>
      <c r="AI52">
        <v>2</v>
      </c>
      <c r="AJ52">
        <v>128</v>
      </c>
      <c r="AK52">
        <v>47</v>
      </c>
      <c r="AL52">
        <v>0.14499999999999999</v>
      </c>
      <c r="AM52">
        <v>2</v>
      </c>
      <c r="AO52" t="s">
        <v>382</v>
      </c>
      <c r="AP52">
        <v>28.263000000000002</v>
      </c>
      <c r="AQ52">
        <v>196.64</v>
      </c>
      <c r="AR52">
        <v>35.183</v>
      </c>
      <c r="AS52">
        <v>91</v>
      </c>
      <c r="AT52">
        <v>255</v>
      </c>
      <c r="AU52">
        <v>196</v>
      </c>
      <c r="AV52">
        <v>-0.51200000000000001</v>
      </c>
      <c r="AW52">
        <v>3</v>
      </c>
    </row>
    <row r="53" spans="2:49">
      <c r="B53">
        <v>52</v>
      </c>
      <c r="C53" t="s">
        <v>51</v>
      </c>
      <c r="D53">
        <v>16.2</v>
      </c>
      <c r="E53">
        <v>31.693999999999999</v>
      </c>
      <c r="F53">
        <v>11.201000000000001</v>
      </c>
      <c r="G53">
        <v>2</v>
      </c>
      <c r="H53">
        <v>68</v>
      </c>
      <c r="I53">
        <v>83.521000000000001</v>
      </c>
      <c r="J53">
        <v>33.569000000000003</v>
      </c>
      <c r="K53">
        <v>12</v>
      </c>
      <c r="L53">
        <v>197</v>
      </c>
      <c r="M53">
        <v>162.97300000000001</v>
      </c>
      <c r="N53">
        <v>44.14</v>
      </c>
      <c r="O53">
        <v>79</v>
      </c>
      <c r="P53">
        <v>255</v>
      </c>
      <c r="T53">
        <v>52</v>
      </c>
      <c r="U53" t="s">
        <v>51</v>
      </c>
      <c r="V53">
        <v>16.2</v>
      </c>
      <c r="W53">
        <v>31.693999999999999</v>
      </c>
      <c r="X53">
        <v>11.201000000000001</v>
      </c>
      <c r="Y53">
        <v>2</v>
      </c>
      <c r="Z53">
        <v>68</v>
      </c>
      <c r="AA53">
        <v>31</v>
      </c>
      <c r="AB53">
        <v>-1.7000000000000001E-2</v>
      </c>
      <c r="AC53">
        <v>1</v>
      </c>
      <c r="AD53">
        <v>386</v>
      </c>
      <c r="AE53" t="s">
        <v>217</v>
      </c>
      <c r="AF53">
        <v>16.2</v>
      </c>
      <c r="AG53">
        <v>83.521000000000001</v>
      </c>
      <c r="AH53">
        <v>33.569000000000003</v>
      </c>
      <c r="AI53">
        <v>12</v>
      </c>
      <c r="AJ53">
        <v>197</v>
      </c>
      <c r="AK53">
        <v>84</v>
      </c>
      <c r="AL53">
        <v>-0.19400000000000001</v>
      </c>
      <c r="AM53">
        <v>2</v>
      </c>
      <c r="AO53" t="s">
        <v>383</v>
      </c>
      <c r="AP53">
        <v>16.2</v>
      </c>
      <c r="AQ53">
        <v>162.97300000000001</v>
      </c>
      <c r="AR53">
        <v>44.14</v>
      </c>
      <c r="AS53">
        <v>79</v>
      </c>
      <c r="AT53">
        <v>255</v>
      </c>
      <c r="AU53">
        <v>156</v>
      </c>
      <c r="AV53">
        <v>-0.69299999999999995</v>
      </c>
      <c r="AW53">
        <v>3</v>
      </c>
    </row>
    <row r="54" spans="2:49">
      <c r="B54">
        <v>53</v>
      </c>
      <c r="C54" t="s">
        <v>52</v>
      </c>
      <c r="D54">
        <v>33.002000000000002</v>
      </c>
      <c r="E54">
        <v>40.250999999999998</v>
      </c>
      <c r="F54">
        <v>16.946000000000002</v>
      </c>
      <c r="G54">
        <v>4</v>
      </c>
      <c r="H54">
        <v>112</v>
      </c>
      <c r="I54">
        <v>20.321999999999999</v>
      </c>
      <c r="J54">
        <v>12.134</v>
      </c>
      <c r="K54">
        <v>1</v>
      </c>
      <c r="L54">
        <v>73</v>
      </c>
      <c r="M54">
        <v>157.91800000000001</v>
      </c>
      <c r="N54">
        <v>39.747999999999998</v>
      </c>
      <c r="O54">
        <v>51</v>
      </c>
      <c r="P54">
        <v>255</v>
      </c>
      <c r="T54">
        <v>53</v>
      </c>
      <c r="U54" t="s">
        <v>52</v>
      </c>
      <c r="V54">
        <v>33.002000000000002</v>
      </c>
      <c r="W54">
        <v>40.250999999999998</v>
      </c>
      <c r="X54">
        <v>16.946000000000002</v>
      </c>
      <c r="Y54">
        <v>4</v>
      </c>
      <c r="Z54">
        <v>112</v>
      </c>
      <c r="AA54">
        <v>38</v>
      </c>
      <c r="AB54">
        <v>1.04</v>
      </c>
      <c r="AC54">
        <v>1</v>
      </c>
      <c r="AD54">
        <v>387</v>
      </c>
      <c r="AE54" t="s">
        <v>218</v>
      </c>
      <c r="AF54">
        <v>33.002000000000002</v>
      </c>
      <c r="AG54">
        <v>20.321999999999999</v>
      </c>
      <c r="AH54">
        <v>12.134</v>
      </c>
      <c r="AI54">
        <v>1</v>
      </c>
      <c r="AJ54">
        <v>73</v>
      </c>
      <c r="AK54">
        <v>18</v>
      </c>
      <c r="AL54">
        <v>1.3320000000000001</v>
      </c>
      <c r="AM54">
        <v>2</v>
      </c>
      <c r="AO54" t="s">
        <v>384</v>
      </c>
      <c r="AP54">
        <v>33.002000000000002</v>
      </c>
      <c r="AQ54">
        <v>157.91800000000001</v>
      </c>
      <c r="AR54">
        <v>39.747999999999998</v>
      </c>
      <c r="AS54">
        <v>51</v>
      </c>
      <c r="AT54">
        <v>255</v>
      </c>
      <c r="AU54">
        <v>154</v>
      </c>
      <c r="AV54">
        <v>-0.104</v>
      </c>
      <c r="AW54">
        <v>3</v>
      </c>
    </row>
    <row r="55" spans="2:49">
      <c r="B55">
        <v>54</v>
      </c>
      <c r="C55" t="s">
        <v>53</v>
      </c>
      <c r="D55">
        <v>20.465</v>
      </c>
      <c r="E55">
        <v>13.340999999999999</v>
      </c>
      <c r="F55">
        <v>9.9809999999999999</v>
      </c>
      <c r="G55">
        <v>1</v>
      </c>
      <c r="H55">
        <v>57</v>
      </c>
      <c r="I55">
        <v>30.606000000000002</v>
      </c>
      <c r="J55">
        <v>15.646000000000001</v>
      </c>
      <c r="K55">
        <v>1</v>
      </c>
      <c r="L55">
        <v>97</v>
      </c>
      <c r="M55">
        <v>183.922</v>
      </c>
      <c r="N55">
        <v>50.145000000000003</v>
      </c>
      <c r="O55">
        <v>80</v>
      </c>
      <c r="P55">
        <v>255</v>
      </c>
      <c r="T55">
        <v>54</v>
      </c>
      <c r="U55" t="s">
        <v>53</v>
      </c>
      <c r="V55">
        <v>20.465</v>
      </c>
      <c r="W55">
        <v>13.340999999999999</v>
      </c>
      <c r="X55">
        <v>9.9809999999999999</v>
      </c>
      <c r="Y55">
        <v>1</v>
      </c>
      <c r="Z55">
        <v>57</v>
      </c>
      <c r="AA55">
        <v>11</v>
      </c>
      <c r="AB55">
        <v>2.794</v>
      </c>
      <c r="AC55">
        <v>1</v>
      </c>
      <c r="AD55">
        <v>388</v>
      </c>
      <c r="AE55" t="s">
        <v>219</v>
      </c>
      <c r="AF55">
        <v>20.465</v>
      </c>
      <c r="AG55">
        <v>30.606000000000002</v>
      </c>
      <c r="AH55">
        <v>15.646000000000001</v>
      </c>
      <c r="AI55">
        <v>1</v>
      </c>
      <c r="AJ55">
        <v>97</v>
      </c>
      <c r="AK55">
        <v>29</v>
      </c>
      <c r="AL55">
        <v>0.79800000000000004</v>
      </c>
      <c r="AM55">
        <v>2</v>
      </c>
      <c r="AO55" t="s">
        <v>385</v>
      </c>
      <c r="AP55">
        <v>20.465</v>
      </c>
      <c r="AQ55">
        <v>183.922</v>
      </c>
      <c r="AR55">
        <v>50.145000000000003</v>
      </c>
      <c r="AS55">
        <v>80</v>
      </c>
      <c r="AT55">
        <v>255</v>
      </c>
      <c r="AU55">
        <v>185</v>
      </c>
      <c r="AV55">
        <v>-1.3520000000000001</v>
      </c>
      <c r="AW55">
        <v>3</v>
      </c>
    </row>
    <row r="56" spans="2:49">
      <c r="B56">
        <v>55</v>
      </c>
      <c r="C56" t="s">
        <v>54</v>
      </c>
      <c r="D56">
        <v>27.875</v>
      </c>
      <c r="E56">
        <v>44.600999999999999</v>
      </c>
      <c r="F56">
        <v>14.363</v>
      </c>
      <c r="G56">
        <v>12</v>
      </c>
      <c r="H56">
        <v>95</v>
      </c>
      <c r="I56">
        <v>19.79</v>
      </c>
      <c r="J56">
        <v>12.532</v>
      </c>
      <c r="K56">
        <v>0</v>
      </c>
      <c r="L56">
        <v>72</v>
      </c>
      <c r="M56">
        <v>179.96799999999999</v>
      </c>
      <c r="N56">
        <v>28.202999999999999</v>
      </c>
      <c r="O56">
        <v>92</v>
      </c>
      <c r="P56">
        <v>254</v>
      </c>
      <c r="T56">
        <v>55</v>
      </c>
      <c r="U56" t="s">
        <v>54</v>
      </c>
      <c r="V56">
        <v>27.875</v>
      </c>
      <c r="W56">
        <v>44.600999999999999</v>
      </c>
      <c r="X56">
        <v>14.363</v>
      </c>
      <c r="Y56">
        <v>12</v>
      </c>
      <c r="Z56">
        <v>95</v>
      </c>
      <c r="AA56">
        <v>43</v>
      </c>
      <c r="AB56">
        <v>0.36599999999999999</v>
      </c>
      <c r="AC56">
        <v>1</v>
      </c>
      <c r="AD56">
        <v>389</v>
      </c>
      <c r="AE56" t="s">
        <v>220</v>
      </c>
      <c r="AF56">
        <v>27.875</v>
      </c>
      <c r="AG56">
        <v>19.79</v>
      </c>
      <c r="AH56">
        <v>12.532</v>
      </c>
      <c r="AI56">
        <v>0</v>
      </c>
      <c r="AJ56">
        <v>72</v>
      </c>
      <c r="AK56">
        <v>17</v>
      </c>
      <c r="AL56">
        <v>1.2529999999999999</v>
      </c>
      <c r="AM56">
        <v>2</v>
      </c>
      <c r="AO56" t="s">
        <v>386</v>
      </c>
      <c r="AP56">
        <v>27.875</v>
      </c>
      <c r="AQ56">
        <v>179.96799999999999</v>
      </c>
      <c r="AR56">
        <v>28.202999999999999</v>
      </c>
      <c r="AS56">
        <v>92</v>
      </c>
      <c r="AT56">
        <v>254</v>
      </c>
      <c r="AU56">
        <v>179</v>
      </c>
      <c r="AV56">
        <v>-0.41299999999999998</v>
      </c>
      <c r="AW56">
        <v>3</v>
      </c>
    </row>
    <row r="57" spans="2:49">
      <c r="B57">
        <v>56</v>
      </c>
      <c r="C57" t="s">
        <v>55</v>
      </c>
      <c r="D57">
        <v>35.372</v>
      </c>
      <c r="E57">
        <v>37.369</v>
      </c>
      <c r="F57">
        <v>12.975</v>
      </c>
      <c r="G57">
        <v>10</v>
      </c>
      <c r="H57">
        <v>84</v>
      </c>
      <c r="I57">
        <v>36.518999999999998</v>
      </c>
      <c r="J57">
        <v>18.122</v>
      </c>
      <c r="K57">
        <v>4</v>
      </c>
      <c r="L57">
        <v>113</v>
      </c>
      <c r="M57">
        <v>139.65899999999999</v>
      </c>
      <c r="N57">
        <v>35.381999999999998</v>
      </c>
      <c r="O57">
        <v>53</v>
      </c>
      <c r="P57">
        <v>254</v>
      </c>
      <c r="T57">
        <v>56</v>
      </c>
      <c r="U57" t="s">
        <v>55</v>
      </c>
      <c r="V57">
        <v>35.372</v>
      </c>
      <c r="W57">
        <v>37.369</v>
      </c>
      <c r="X57">
        <v>12.975</v>
      </c>
      <c r="Y57">
        <v>10</v>
      </c>
      <c r="Z57">
        <v>84</v>
      </c>
      <c r="AA57">
        <v>36</v>
      </c>
      <c r="AB57">
        <v>-1E-3</v>
      </c>
      <c r="AC57">
        <v>1</v>
      </c>
      <c r="AD57">
        <v>390</v>
      </c>
      <c r="AE57" t="s">
        <v>221</v>
      </c>
      <c r="AF57">
        <v>35.372</v>
      </c>
      <c r="AG57">
        <v>36.518999999999998</v>
      </c>
      <c r="AH57">
        <v>18.122</v>
      </c>
      <c r="AI57">
        <v>4</v>
      </c>
      <c r="AJ57">
        <v>113</v>
      </c>
      <c r="AK57">
        <v>34</v>
      </c>
      <c r="AL57">
        <v>0.58599999999999997</v>
      </c>
      <c r="AM57">
        <v>2</v>
      </c>
      <c r="AO57" t="s">
        <v>387</v>
      </c>
      <c r="AP57">
        <v>35.372</v>
      </c>
      <c r="AQ57">
        <v>139.65899999999999</v>
      </c>
      <c r="AR57">
        <v>35.381999999999998</v>
      </c>
      <c r="AS57">
        <v>53</v>
      </c>
      <c r="AT57">
        <v>254</v>
      </c>
      <c r="AU57">
        <v>135</v>
      </c>
      <c r="AV57">
        <v>0.53400000000000003</v>
      </c>
      <c r="AW57">
        <v>3</v>
      </c>
    </row>
    <row r="58" spans="2:49">
      <c r="B58">
        <v>57</v>
      </c>
      <c r="C58" t="s">
        <v>56</v>
      </c>
      <c r="D58">
        <v>24.643999999999998</v>
      </c>
      <c r="E58">
        <v>39.26</v>
      </c>
      <c r="F58">
        <v>12.114000000000001</v>
      </c>
      <c r="G58">
        <v>9</v>
      </c>
      <c r="H58">
        <v>83</v>
      </c>
      <c r="I58">
        <v>24.454999999999998</v>
      </c>
      <c r="J58">
        <v>15</v>
      </c>
      <c r="K58">
        <v>0</v>
      </c>
      <c r="L58">
        <v>88</v>
      </c>
      <c r="M58">
        <v>157.142</v>
      </c>
      <c r="N58">
        <v>48.636000000000003</v>
      </c>
      <c r="O58">
        <v>36</v>
      </c>
      <c r="P58">
        <v>255</v>
      </c>
      <c r="T58">
        <v>57</v>
      </c>
      <c r="U58" t="s">
        <v>56</v>
      </c>
      <c r="V58">
        <v>24.643999999999998</v>
      </c>
      <c r="W58">
        <v>39.26</v>
      </c>
      <c r="X58">
        <v>12.114000000000001</v>
      </c>
      <c r="Y58">
        <v>9</v>
      </c>
      <c r="Z58">
        <v>83</v>
      </c>
      <c r="AA58">
        <v>38</v>
      </c>
      <c r="AB58">
        <v>-9.2999999999999999E-2</v>
      </c>
      <c r="AC58">
        <v>1</v>
      </c>
      <c r="AD58">
        <v>391</v>
      </c>
      <c r="AE58" t="s">
        <v>222</v>
      </c>
      <c r="AF58">
        <v>24.643999999999998</v>
      </c>
      <c r="AG58">
        <v>24.454999999999998</v>
      </c>
      <c r="AH58">
        <v>15</v>
      </c>
      <c r="AI58">
        <v>0</v>
      </c>
      <c r="AJ58">
        <v>88</v>
      </c>
      <c r="AK58">
        <v>22</v>
      </c>
      <c r="AL58">
        <v>1.2390000000000001</v>
      </c>
      <c r="AM58">
        <v>2</v>
      </c>
      <c r="AO58" t="s">
        <v>388</v>
      </c>
      <c r="AP58">
        <v>24.643999999999998</v>
      </c>
      <c r="AQ58">
        <v>157.142</v>
      </c>
      <c r="AR58">
        <v>48.636000000000003</v>
      </c>
      <c r="AS58">
        <v>36</v>
      </c>
      <c r="AT58">
        <v>255</v>
      </c>
      <c r="AU58">
        <v>163</v>
      </c>
      <c r="AV58">
        <v>-0.41299999999999998</v>
      </c>
      <c r="AW58">
        <v>3</v>
      </c>
    </row>
    <row r="59" spans="2:49">
      <c r="B59">
        <v>58</v>
      </c>
      <c r="C59" t="s">
        <v>57</v>
      </c>
      <c r="D59">
        <v>26.367000000000001</v>
      </c>
      <c r="E59">
        <v>42.837000000000003</v>
      </c>
      <c r="F59">
        <v>14.077999999999999</v>
      </c>
      <c r="G59">
        <v>11</v>
      </c>
      <c r="H59">
        <v>90</v>
      </c>
      <c r="I59">
        <v>21.155000000000001</v>
      </c>
      <c r="J59">
        <v>13.2</v>
      </c>
      <c r="K59">
        <v>0</v>
      </c>
      <c r="L59">
        <v>71</v>
      </c>
      <c r="M59">
        <v>198.732</v>
      </c>
      <c r="N59">
        <v>33.915999999999997</v>
      </c>
      <c r="O59">
        <v>80</v>
      </c>
      <c r="P59">
        <v>255</v>
      </c>
      <c r="T59">
        <v>58</v>
      </c>
      <c r="U59" t="s">
        <v>57</v>
      </c>
      <c r="V59">
        <v>26.367000000000001</v>
      </c>
      <c r="W59">
        <v>42.837000000000003</v>
      </c>
      <c r="X59">
        <v>14.077999999999999</v>
      </c>
      <c r="Y59">
        <v>11</v>
      </c>
      <c r="Z59">
        <v>90</v>
      </c>
      <c r="AA59">
        <v>41</v>
      </c>
      <c r="AB59">
        <v>0.373</v>
      </c>
      <c r="AC59">
        <v>1</v>
      </c>
      <c r="AD59">
        <v>392</v>
      </c>
      <c r="AE59" t="s">
        <v>223</v>
      </c>
      <c r="AF59">
        <v>26.367000000000001</v>
      </c>
      <c r="AG59">
        <v>21.155000000000001</v>
      </c>
      <c r="AH59">
        <v>13.2</v>
      </c>
      <c r="AI59">
        <v>0</v>
      </c>
      <c r="AJ59">
        <v>71</v>
      </c>
      <c r="AK59">
        <v>19</v>
      </c>
      <c r="AL59">
        <v>0.82499999999999996</v>
      </c>
      <c r="AM59">
        <v>2</v>
      </c>
      <c r="AO59" t="s">
        <v>389</v>
      </c>
      <c r="AP59">
        <v>26.367000000000001</v>
      </c>
      <c r="AQ59">
        <v>198.732</v>
      </c>
      <c r="AR59">
        <v>33.915999999999997</v>
      </c>
      <c r="AS59">
        <v>80</v>
      </c>
      <c r="AT59">
        <v>255</v>
      </c>
      <c r="AU59">
        <v>200</v>
      </c>
      <c r="AV59">
        <v>-0.45300000000000001</v>
      </c>
      <c r="AW59">
        <v>3</v>
      </c>
    </row>
    <row r="60" spans="2:49">
      <c r="B60">
        <v>59</v>
      </c>
      <c r="C60" t="s">
        <v>58</v>
      </c>
      <c r="D60">
        <v>34.811999999999998</v>
      </c>
      <c r="E60">
        <v>51.603000000000002</v>
      </c>
      <c r="F60">
        <v>16.32</v>
      </c>
      <c r="G60">
        <v>10</v>
      </c>
      <c r="H60">
        <v>107</v>
      </c>
      <c r="I60">
        <v>19.402000000000001</v>
      </c>
      <c r="J60">
        <v>13.086</v>
      </c>
      <c r="K60">
        <v>0</v>
      </c>
      <c r="L60">
        <v>84</v>
      </c>
      <c r="M60">
        <v>157.131</v>
      </c>
      <c r="N60">
        <v>38.006</v>
      </c>
      <c r="O60">
        <v>56</v>
      </c>
      <c r="P60">
        <v>255</v>
      </c>
      <c r="T60">
        <v>59</v>
      </c>
      <c r="U60" t="s">
        <v>58</v>
      </c>
      <c r="V60">
        <v>34.811999999999998</v>
      </c>
      <c r="W60">
        <v>51.603000000000002</v>
      </c>
      <c r="X60">
        <v>16.32</v>
      </c>
      <c r="Y60">
        <v>10</v>
      </c>
      <c r="Z60">
        <v>107</v>
      </c>
      <c r="AA60">
        <v>51</v>
      </c>
      <c r="AB60">
        <v>0.221</v>
      </c>
      <c r="AC60">
        <v>1</v>
      </c>
      <c r="AD60">
        <v>393</v>
      </c>
      <c r="AE60" t="s">
        <v>224</v>
      </c>
      <c r="AF60">
        <v>34.811999999999998</v>
      </c>
      <c r="AG60">
        <v>19.402000000000001</v>
      </c>
      <c r="AH60">
        <v>13.086</v>
      </c>
      <c r="AI60">
        <v>0</v>
      </c>
      <c r="AJ60">
        <v>84</v>
      </c>
      <c r="AK60">
        <v>16</v>
      </c>
      <c r="AL60">
        <v>2.25</v>
      </c>
      <c r="AM60">
        <v>2</v>
      </c>
      <c r="AO60" t="s">
        <v>390</v>
      </c>
      <c r="AP60">
        <v>34.811999999999998</v>
      </c>
      <c r="AQ60">
        <v>157.131</v>
      </c>
      <c r="AR60">
        <v>38.006</v>
      </c>
      <c r="AS60">
        <v>56</v>
      </c>
      <c r="AT60">
        <v>255</v>
      </c>
      <c r="AU60">
        <v>155</v>
      </c>
      <c r="AV60">
        <v>-6.7000000000000004E-2</v>
      </c>
      <c r="AW60">
        <v>3</v>
      </c>
    </row>
    <row r="61" spans="2:49">
      <c r="B61">
        <v>60</v>
      </c>
      <c r="C61" t="s">
        <v>59</v>
      </c>
      <c r="D61">
        <v>26.712</v>
      </c>
      <c r="E61">
        <v>35.244999999999997</v>
      </c>
      <c r="F61">
        <v>12.920999999999999</v>
      </c>
      <c r="G61">
        <v>3</v>
      </c>
      <c r="H61">
        <v>85</v>
      </c>
      <c r="I61">
        <v>35.4</v>
      </c>
      <c r="J61">
        <v>17.785</v>
      </c>
      <c r="K61">
        <v>2</v>
      </c>
      <c r="L61">
        <v>123</v>
      </c>
      <c r="M61">
        <v>190.31800000000001</v>
      </c>
      <c r="N61">
        <v>37.19</v>
      </c>
      <c r="O61">
        <v>104</v>
      </c>
      <c r="P61">
        <v>255</v>
      </c>
      <c r="T61">
        <v>60</v>
      </c>
      <c r="U61" t="s">
        <v>59</v>
      </c>
      <c r="V61">
        <v>26.712</v>
      </c>
      <c r="W61">
        <v>35.244999999999997</v>
      </c>
      <c r="X61">
        <v>12.920999999999999</v>
      </c>
      <c r="Y61">
        <v>3</v>
      </c>
      <c r="Z61">
        <v>85</v>
      </c>
      <c r="AA61">
        <v>34</v>
      </c>
      <c r="AB61">
        <v>4.8000000000000001E-2</v>
      </c>
      <c r="AC61">
        <v>1</v>
      </c>
      <c r="AD61">
        <v>394</v>
      </c>
      <c r="AE61" t="s">
        <v>225</v>
      </c>
      <c r="AF61">
        <v>26.712</v>
      </c>
      <c r="AG61">
        <v>35.4</v>
      </c>
      <c r="AH61">
        <v>17.785</v>
      </c>
      <c r="AI61">
        <v>2</v>
      </c>
      <c r="AJ61">
        <v>123</v>
      </c>
      <c r="AK61">
        <v>32</v>
      </c>
      <c r="AL61">
        <v>1.732</v>
      </c>
      <c r="AM61">
        <v>2</v>
      </c>
      <c r="AO61" t="s">
        <v>391</v>
      </c>
      <c r="AP61">
        <v>26.712</v>
      </c>
      <c r="AQ61">
        <v>190.31800000000001</v>
      </c>
      <c r="AR61">
        <v>37.19</v>
      </c>
      <c r="AS61">
        <v>104</v>
      </c>
      <c r="AT61">
        <v>255</v>
      </c>
      <c r="AU61">
        <v>191</v>
      </c>
      <c r="AV61">
        <v>-0.90600000000000003</v>
      </c>
      <c r="AW61">
        <v>3</v>
      </c>
    </row>
    <row r="62" spans="2:49">
      <c r="B62">
        <v>61</v>
      </c>
      <c r="C62" t="s">
        <v>60</v>
      </c>
      <c r="D62">
        <v>26.109000000000002</v>
      </c>
      <c r="E62">
        <v>56.052999999999997</v>
      </c>
      <c r="F62">
        <v>15.744999999999999</v>
      </c>
      <c r="G62">
        <v>18</v>
      </c>
      <c r="H62">
        <v>107</v>
      </c>
      <c r="I62">
        <v>23.614000000000001</v>
      </c>
      <c r="J62">
        <v>14.621</v>
      </c>
      <c r="K62">
        <v>1</v>
      </c>
      <c r="L62">
        <v>78</v>
      </c>
      <c r="M62">
        <v>134.934</v>
      </c>
      <c r="N62">
        <v>37.209000000000003</v>
      </c>
      <c r="O62">
        <v>59</v>
      </c>
      <c r="P62">
        <v>255</v>
      </c>
      <c r="T62">
        <v>61</v>
      </c>
      <c r="U62" t="s">
        <v>60</v>
      </c>
      <c r="V62">
        <v>26.109000000000002</v>
      </c>
      <c r="W62">
        <v>56.052999999999997</v>
      </c>
      <c r="X62">
        <v>15.744999999999999</v>
      </c>
      <c r="Y62">
        <v>18</v>
      </c>
      <c r="Z62">
        <v>107</v>
      </c>
      <c r="AA62">
        <v>54</v>
      </c>
      <c r="AB62">
        <v>0.26100000000000001</v>
      </c>
      <c r="AC62">
        <v>1</v>
      </c>
      <c r="AD62">
        <v>395</v>
      </c>
      <c r="AE62" t="s">
        <v>226</v>
      </c>
      <c r="AF62">
        <v>26.109000000000002</v>
      </c>
      <c r="AG62">
        <v>23.614000000000001</v>
      </c>
      <c r="AH62">
        <v>14.621</v>
      </c>
      <c r="AI62">
        <v>1</v>
      </c>
      <c r="AJ62">
        <v>78</v>
      </c>
      <c r="AK62">
        <v>21</v>
      </c>
      <c r="AL62">
        <v>0.68500000000000005</v>
      </c>
      <c r="AM62">
        <v>2</v>
      </c>
      <c r="AO62" t="s">
        <v>392</v>
      </c>
      <c r="AP62">
        <v>26.109000000000002</v>
      </c>
      <c r="AQ62">
        <v>134.934</v>
      </c>
      <c r="AR62">
        <v>37.209000000000003</v>
      </c>
      <c r="AS62">
        <v>59</v>
      </c>
      <c r="AT62">
        <v>255</v>
      </c>
      <c r="AU62">
        <v>130</v>
      </c>
      <c r="AV62">
        <v>-0.16200000000000001</v>
      </c>
      <c r="AW62">
        <v>3</v>
      </c>
    </row>
    <row r="63" spans="2:49">
      <c r="B63">
        <v>62</v>
      </c>
      <c r="C63" t="s">
        <v>61</v>
      </c>
      <c r="D63">
        <v>13.141</v>
      </c>
      <c r="E63">
        <v>39.633000000000003</v>
      </c>
      <c r="F63">
        <v>11.930999999999999</v>
      </c>
      <c r="G63">
        <v>13</v>
      </c>
      <c r="H63">
        <v>79</v>
      </c>
      <c r="I63">
        <v>28.262</v>
      </c>
      <c r="J63">
        <v>14.427</v>
      </c>
      <c r="K63">
        <v>1</v>
      </c>
      <c r="L63">
        <v>74</v>
      </c>
      <c r="M63">
        <v>122.898</v>
      </c>
      <c r="N63">
        <v>32.079000000000001</v>
      </c>
      <c r="O63">
        <v>55</v>
      </c>
      <c r="P63">
        <v>198</v>
      </c>
      <c r="T63">
        <v>62</v>
      </c>
      <c r="U63" t="s">
        <v>61</v>
      </c>
      <c r="V63">
        <v>13.141</v>
      </c>
      <c r="W63">
        <v>39.633000000000003</v>
      </c>
      <c r="X63">
        <v>11.930999999999999</v>
      </c>
      <c r="Y63">
        <v>13</v>
      </c>
      <c r="Z63">
        <v>79</v>
      </c>
      <c r="AA63">
        <v>39</v>
      </c>
      <c r="AB63">
        <v>0.627</v>
      </c>
      <c r="AC63">
        <v>1</v>
      </c>
      <c r="AD63">
        <v>396</v>
      </c>
      <c r="AE63" t="s">
        <v>227</v>
      </c>
      <c r="AF63">
        <v>13.141</v>
      </c>
      <c r="AG63">
        <v>28.262</v>
      </c>
      <c r="AH63">
        <v>14.427</v>
      </c>
      <c r="AI63">
        <v>1</v>
      </c>
      <c r="AJ63">
        <v>74</v>
      </c>
      <c r="AK63">
        <v>26</v>
      </c>
      <c r="AL63" s="1">
        <v>-7.829E-4</v>
      </c>
      <c r="AM63">
        <v>2</v>
      </c>
      <c r="AO63" t="s">
        <v>393</v>
      </c>
      <c r="AP63">
        <v>13.141</v>
      </c>
      <c r="AQ63">
        <v>122.898</v>
      </c>
      <c r="AR63">
        <v>32.079000000000001</v>
      </c>
      <c r="AS63">
        <v>55</v>
      </c>
      <c r="AT63">
        <v>198</v>
      </c>
      <c r="AU63">
        <v>122</v>
      </c>
      <c r="AV63">
        <v>-0.65200000000000002</v>
      </c>
      <c r="AW63">
        <v>3</v>
      </c>
    </row>
    <row r="64" spans="2:49">
      <c r="B64">
        <v>63</v>
      </c>
      <c r="C64" t="s">
        <v>62</v>
      </c>
      <c r="D64">
        <v>34.252000000000002</v>
      </c>
      <c r="E64">
        <v>43.314</v>
      </c>
      <c r="F64">
        <v>14.994</v>
      </c>
      <c r="G64">
        <v>6</v>
      </c>
      <c r="H64">
        <v>98</v>
      </c>
      <c r="I64">
        <v>40.216000000000001</v>
      </c>
      <c r="J64">
        <v>20.257999999999999</v>
      </c>
      <c r="K64">
        <v>1</v>
      </c>
      <c r="L64">
        <v>139</v>
      </c>
      <c r="M64">
        <v>159.41</v>
      </c>
      <c r="N64">
        <v>31.978000000000002</v>
      </c>
      <c r="O64">
        <v>83</v>
      </c>
      <c r="P64">
        <v>255</v>
      </c>
      <c r="T64">
        <v>63</v>
      </c>
      <c r="U64" t="s">
        <v>62</v>
      </c>
      <c r="V64">
        <v>34.252000000000002</v>
      </c>
      <c r="W64">
        <v>43.314</v>
      </c>
      <c r="X64">
        <v>14.994</v>
      </c>
      <c r="Y64">
        <v>6</v>
      </c>
      <c r="Z64">
        <v>98</v>
      </c>
      <c r="AA64">
        <v>41</v>
      </c>
      <c r="AB64">
        <v>0.248</v>
      </c>
      <c r="AC64">
        <v>1</v>
      </c>
      <c r="AD64">
        <v>397</v>
      </c>
      <c r="AE64" t="s">
        <v>228</v>
      </c>
      <c r="AF64">
        <v>34.252000000000002</v>
      </c>
      <c r="AG64">
        <v>40.216000000000001</v>
      </c>
      <c r="AH64">
        <v>20.257999999999999</v>
      </c>
      <c r="AI64">
        <v>1</v>
      </c>
      <c r="AJ64">
        <v>139</v>
      </c>
      <c r="AK64">
        <v>37</v>
      </c>
      <c r="AL64">
        <v>1.109</v>
      </c>
      <c r="AM64">
        <v>2</v>
      </c>
      <c r="AO64" t="s">
        <v>394</v>
      </c>
      <c r="AP64">
        <v>34.252000000000002</v>
      </c>
      <c r="AQ64">
        <v>159.41</v>
      </c>
      <c r="AR64">
        <v>31.978000000000002</v>
      </c>
      <c r="AS64">
        <v>83</v>
      </c>
      <c r="AT64">
        <v>255</v>
      </c>
      <c r="AU64">
        <v>155</v>
      </c>
      <c r="AV64">
        <v>0.13200000000000001</v>
      </c>
      <c r="AW64">
        <v>3</v>
      </c>
    </row>
    <row r="65" spans="2:49">
      <c r="B65">
        <v>64</v>
      </c>
      <c r="C65" t="s">
        <v>63</v>
      </c>
      <c r="D65">
        <v>23.481000000000002</v>
      </c>
      <c r="E65">
        <v>39.052999999999997</v>
      </c>
      <c r="F65">
        <v>13.395</v>
      </c>
      <c r="G65">
        <v>6</v>
      </c>
      <c r="H65">
        <v>88</v>
      </c>
      <c r="I65">
        <v>22.872</v>
      </c>
      <c r="J65">
        <v>13.569000000000001</v>
      </c>
      <c r="K65">
        <v>1</v>
      </c>
      <c r="L65">
        <v>82</v>
      </c>
      <c r="M65">
        <v>168.517</v>
      </c>
      <c r="N65">
        <v>34.662999999999997</v>
      </c>
      <c r="O65">
        <v>85</v>
      </c>
      <c r="P65">
        <v>255</v>
      </c>
      <c r="T65">
        <v>64</v>
      </c>
      <c r="U65" t="s">
        <v>63</v>
      </c>
      <c r="V65">
        <v>23.481000000000002</v>
      </c>
      <c r="W65">
        <v>39.052999999999997</v>
      </c>
      <c r="X65">
        <v>13.395</v>
      </c>
      <c r="Y65">
        <v>6</v>
      </c>
      <c r="Z65">
        <v>88</v>
      </c>
      <c r="AA65">
        <v>38</v>
      </c>
      <c r="AB65">
        <v>0.48199999999999998</v>
      </c>
      <c r="AC65">
        <v>1</v>
      </c>
      <c r="AD65">
        <v>398</v>
      </c>
      <c r="AE65" t="s">
        <v>229</v>
      </c>
      <c r="AF65">
        <v>23.481000000000002</v>
      </c>
      <c r="AG65">
        <v>22.872</v>
      </c>
      <c r="AH65">
        <v>13.569000000000001</v>
      </c>
      <c r="AI65">
        <v>1</v>
      </c>
      <c r="AJ65">
        <v>82</v>
      </c>
      <c r="AK65">
        <v>20</v>
      </c>
      <c r="AL65">
        <v>1.167</v>
      </c>
      <c r="AM65">
        <v>2</v>
      </c>
      <c r="AO65" t="s">
        <v>395</v>
      </c>
      <c r="AP65">
        <v>23.481000000000002</v>
      </c>
      <c r="AQ65">
        <v>168.517</v>
      </c>
      <c r="AR65">
        <v>34.662999999999997</v>
      </c>
      <c r="AS65">
        <v>85</v>
      </c>
      <c r="AT65">
        <v>255</v>
      </c>
      <c r="AU65">
        <v>166</v>
      </c>
      <c r="AV65">
        <v>-0.21199999999999999</v>
      </c>
      <c r="AW65">
        <v>3</v>
      </c>
    </row>
    <row r="66" spans="2:49">
      <c r="B66">
        <v>65</v>
      </c>
      <c r="C66" t="s">
        <v>64</v>
      </c>
      <c r="D66">
        <v>17.018000000000001</v>
      </c>
      <c r="E66">
        <v>12.878</v>
      </c>
      <c r="F66">
        <v>6.3940000000000001</v>
      </c>
      <c r="G66">
        <v>0</v>
      </c>
      <c r="H66">
        <v>42</v>
      </c>
      <c r="I66">
        <v>22.914000000000001</v>
      </c>
      <c r="J66">
        <v>13.023</v>
      </c>
      <c r="K66">
        <v>1</v>
      </c>
      <c r="L66">
        <v>88</v>
      </c>
      <c r="M66">
        <v>153.27799999999999</v>
      </c>
      <c r="N66">
        <v>35.079000000000001</v>
      </c>
      <c r="O66">
        <v>63</v>
      </c>
      <c r="P66">
        <v>255</v>
      </c>
      <c r="T66">
        <v>65</v>
      </c>
      <c r="U66" t="s">
        <v>64</v>
      </c>
      <c r="V66">
        <v>17.018000000000001</v>
      </c>
      <c r="W66">
        <v>12.878</v>
      </c>
      <c r="X66">
        <v>6.3940000000000001</v>
      </c>
      <c r="Y66">
        <v>0</v>
      </c>
      <c r="Z66">
        <v>42</v>
      </c>
      <c r="AA66">
        <v>13</v>
      </c>
      <c r="AB66">
        <v>0.76600000000000001</v>
      </c>
      <c r="AC66">
        <v>1</v>
      </c>
      <c r="AD66">
        <v>399</v>
      </c>
      <c r="AE66" t="s">
        <v>230</v>
      </c>
      <c r="AF66">
        <v>17.018000000000001</v>
      </c>
      <c r="AG66">
        <v>22.914000000000001</v>
      </c>
      <c r="AH66">
        <v>13.023</v>
      </c>
      <c r="AI66">
        <v>1</v>
      </c>
      <c r="AJ66">
        <v>88</v>
      </c>
      <c r="AK66">
        <v>21</v>
      </c>
      <c r="AL66">
        <v>1.8169999999999999</v>
      </c>
      <c r="AM66">
        <v>2</v>
      </c>
      <c r="AO66" t="s">
        <v>396</v>
      </c>
      <c r="AP66">
        <v>17.018000000000001</v>
      </c>
      <c r="AQ66">
        <v>153.27799999999999</v>
      </c>
      <c r="AR66">
        <v>35.079000000000001</v>
      </c>
      <c r="AS66">
        <v>63</v>
      </c>
      <c r="AT66">
        <v>255</v>
      </c>
      <c r="AU66">
        <v>150</v>
      </c>
      <c r="AV66">
        <v>2.5999999999999999E-2</v>
      </c>
      <c r="AW66">
        <v>3</v>
      </c>
    </row>
    <row r="67" spans="2:49">
      <c r="B67">
        <v>66</v>
      </c>
      <c r="C67" t="s">
        <v>65</v>
      </c>
      <c r="D67">
        <v>18.655000000000001</v>
      </c>
      <c r="E67">
        <v>25.530999999999999</v>
      </c>
      <c r="F67">
        <v>10.087</v>
      </c>
      <c r="G67">
        <v>3</v>
      </c>
      <c r="H67">
        <v>63</v>
      </c>
      <c r="I67">
        <v>119.667</v>
      </c>
      <c r="J67">
        <v>38.654000000000003</v>
      </c>
      <c r="K67">
        <v>32</v>
      </c>
      <c r="L67">
        <v>222</v>
      </c>
      <c r="M67">
        <v>150.233</v>
      </c>
      <c r="N67">
        <v>34.911000000000001</v>
      </c>
      <c r="O67">
        <v>59</v>
      </c>
      <c r="P67">
        <v>252</v>
      </c>
      <c r="T67">
        <v>66</v>
      </c>
      <c r="U67" t="s">
        <v>65</v>
      </c>
      <c r="V67">
        <v>18.655000000000001</v>
      </c>
      <c r="W67">
        <v>25.530999999999999</v>
      </c>
      <c r="X67">
        <v>10.087</v>
      </c>
      <c r="Y67">
        <v>3</v>
      </c>
      <c r="Z67">
        <v>63</v>
      </c>
      <c r="AA67">
        <v>24</v>
      </c>
      <c r="AB67">
        <v>0.44600000000000001</v>
      </c>
      <c r="AC67">
        <v>1</v>
      </c>
      <c r="AD67">
        <v>400</v>
      </c>
      <c r="AE67" t="s">
        <v>231</v>
      </c>
      <c r="AF67">
        <v>18.655000000000001</v>
      </c>
      <c r="AG67">
        <v>119.667</v>
      </c>
      <c r="AH67">
        <v>38.654000000000003</v>
      </c>
      <c r="AI67">
        <v>32</v>
      </c>
      <c r="AJ67">
        <v>222</v>
      </c>
      <c r="AK67">
        <v>119</v>
      </c>
      <c r="AL67">
        <v>-0.59299999999999997</v>
      </c>
      <c r="AM67">
        <v>2</v>
      </c>
      <c r="AO67" t="s">
        <v>397</v>
      </c>
      <c r="AP67">
        <v>18.655000000000001</v>
      </c>
      <c r="AQ67">
        <v>150.233</v>
      </c>
      <c r="AR67">
        <v>34.911000000000001</v>
      </c>
      <c r="AS67">
        <v>59</v>
      </c>
      <c r="AT67">
        <v>252</v>
      </c>
      <c r="AU67">
        <v>146</v>
      </c>
      <c r="AV67">
        <v>-0.12</v>
      </c>
      <c r="AW67">
        <v>3</v>
      </c>
    </row>
    <row r="68" spans="2:49">
      <c r="B68">
        <v>67</v>
      </c>
      <c r="C68" t="s">
        <v>66</v>
      </c>
      <c r="D68">
        <v>19.431000000000001</v>
      </c>
      <c r="E68">
        <v>12.875999999999999</v>
      </c>
      <c r="F68">
        <v>6.77</v>
      </c>
      <c r="G68">
        <v>0</v>
      </c>
      <c r="H68">
        <v>38</v>
      </c>
      <c r="I68">
        <v>63.420999999999999</v>
      </c>
      <c r="J68">
        <v>26.343</v>
      </c>
      <c r="K68">
        <v>7</v>
      </c>
      <c r="L68">
        <v>154</v>
      </c>
      <c r="M68">
        <v>122.208</v>
      </c>
      <c r="N68">
        <v>34.424999999999997</v>
      </c>
      <c r="O68">
        <v>9</v>
      </c>
      <c r="P68">
        <v>221</v>
      </c>
      <c r="T68">
        <v>67</v>
      </c>
      <c r="U68" t="s">
        <v>66</v>
      </c>
      <c r="V68">
        <v>19.431000000000001</v>
      </c>
      <c r="W68">
        <v>12.875999999999999</v>
      </c>
      <c r="X68">
        <v>6.77</v>
      </c>
      <c r="Y68">
        <v>0</v>
      </c>
      <c r="Z68">
        <v>38</v>
      </c>
      <c r="AA68">
        <v>12</v>
      </c>
      <c r="AB68">
        <v>0.19900000000000001</v>
      </c>
      <c r="AC68">
        <v>1</v>
      </c>
      <c r="AD68">
        <v>401</v>
      </c>
      <c r="AE68" t="s">
        <v>232</v>
      </c>
      <c r="AF68">
        <v>19.431000000000001</v>
      </c>
      <c r="AG68">
        <v>63.420999999999999</v>
      </c>
      <c r="AH68">
        <v>26.343</v>
      </c>
      <c r="AI68">
        <v>7</v>
      </c>
      <c r="AJ68">
        <v>154</v>
      </c>
      <c r="AK68">
        <v>62</v>
      </c>
      <c r="AL68">
        <v>4.8000000000000001E-2</v>
      </c>
      <c r="AM68">
        <v>2</v>
      </c>
      <c r="AO68" t="s">
        <v>398</v>
      </c>
      <c r="AP68">
        <v>19.431000000000001</v>
      </c>
      <c r="AQ68">
        <v>122.208</v>
      </c>
      <c r="AR68">
        <v>34.424999999999997</v>
      </c>
      <c r="AS68">
        <v>9</v>
      </c>
      <c r="AT68">
        <v>221</v>
      </c>
      <c r="AU68">
        <v>125</v>
      </c>
      <c r="AV68">
        <v>0.36</v>
      </c>
      <c r="AW68">
        <v>3</v>
      </c>
    </row>
    <row r="69" spans="2:49">
      <c r="B69">
        <v>68</v>
      </c>
      <c r="C69" t="s">
        <v>67</v>
      </c>
      <c r="D69">
        <v>20.206</v>
      </c>
      <c r="E69">
        <v>13.641999999999999</v>
      </c>
      <c r="F69">
        <v>7.1929999999999996</v>
      </c>
      <c r="G69">
        <v>0</v>
      </c>
      <c r="H69">
        <v>51</v>
      </c>
      <c r="I69">
        <v>73.013000000000005</v>
      </c>
      <c r="J69">
        <v>25.765999999999998</v>
      </c>
      <c r="K69">
        <v>22</v>
      </c>
      <c r="L69">
        <v>155</v>
      </c>
      <c r="M69">
        <v>159.733</v>
      </c>
      <c r="N69">
        <v>32.430999999999997</v>
      </c>
      <c r="O69">
        <v>83</v>
      </c>
      <c r="P69">
        <v>255</v>
      </c>
      <c r="T69">
        <v>68</v>
      </c>
      <c r="U69" t="s">
        <v>67</v>
      </c>
      <c r="V69">
        <v>20.206</v>
      </c>
      <c r="W69">
        <v>13.641999999999999</v>
      </c>
      <c r="X69">
        <v>7.1929999999999996</v>
      </c>
      <c r="Y69">
        <v>0</v>
      </c>
      <c r="Z69">
        <v>51</v>
      </c>
      <c r="AA69">
        <v>13</v>
      </c>
      <c r="AB69">
        <v>1.581</v>
      </c>
      <c r="AC69">
        <v>1</v>
      </c>
      <c r="AD69">
        <v>402</v>
      </c>
      <c r="AE69" t="s">
        <v>233</v>
      </c>
      <c r="AF69">
        <v>20.206</v>
      </c>
      <c r="AG69">
        <v>73.013000000000005</v>
      </c>
      <c r="AH69">
        <v>25.765999999999998</v>
      </c>
      <c r="AI69">
        <v>22</v>
      </c>
      <c r="AJ69">
        <v>155</v>
      </c>
      <c r="AK69">
        <v>72</v>
      </c>
      <c r="AL69">
        <v>-0.159</v>
      </c>
      <c r="AM69">
        <v>2</v>
      </c>
      <c r="AO69" t="s">
        <v>399</v>
      </c>
      <c r="AP69">
        <v>20.206</v>
      </c>
      <c r="AQ69">
        <v>159.733</v>
      </c>
      <c r="AR69">
        <v>32.430999999999997</v>
      </c>
      <c r="AS69">
        <v>83</v>
      </c>
      <c r="AT69">
        <v>255</v>
      </c>
      <c r="AU69">
        <v>158</v>
      </c>
      <c r="AV69">
        <v>-0.34</v>
      </c>
      <c r="AW69">
        <v>3</v>
      </c>
    </row>
    <row r="70" spans="2:49">
      <c r="B70">
        <v>69</v>
      </c>
      <c r="C70" t="s">
        <v>68</v>
      </c>
      <c r="D70">
        <v>20.637</v>
      </c>
      <c r="E70">
        <v>28.645</v>
      </c>
      <c r="F70">
        <v>11.271000000000001</v>
      </c>
      <c r="G70">
        <v>2</v>
      </c>
      <c r="H70">
        <v>63</v>
      </c>
      <c r="I70">
        <v>117.749</v>
      </c>
      <c r="J70">
        <v>37.609000000000002</v>
      </c>
      <c r="K70">
        <v>29</v>
      </c>
      <c r="L70">
        <v>255</v>
      </c>
      <c r="M70">
        <v>165.80199999999999</v>
      </c>
      <c r="N70">
        <v>37.822000000000003</v>
      </c>
      <c r="O70">
        <v>70</v>
      </c>
      <c r="P70">
        <v>255</v>
      </c>
      <c r="T70">
        <v>69</v>
      </c>
      <c r="U70" t="s">
        <v>68</v>
      </c>
      <c r="V70">
        <v>20.637</v>
      </c>
      <c r="W70">
        <v>28.645</v>
      </c>
      <c r="X70">
        <v>11.271000000000001</v>
      </c>
      <c r="Y70">
        <v>2</v>
      </c>
      <c r="Z70">
        <v>63</v>
      </c>
      <c r="AA70">
        <v>28</v>
      </c>
      <c r="AB70">
        <v>-0.48</v>
      </c>
      <c r="AC70">
        <v>1</v>
      </c>
      <c r="AD70">
        <v>403</v>
      </c>
      <c r="AE70" t="s">
        <v>234</v>
      </c>
      <c r="AF70">
        <v>20.637</v>
      </c>
      <c r="AG70">
        <v>117.749</v>
      </c>
      <c r="AH70">
        <v>37.609000000000002</v>
      </c>
      <c r="AI70">
        <v>29</v>
      </c>
      <c r="AJ70">
        <v>255</v>
      </c>
      <c r="AK70">
        <v>113</v>
      </c>
      <c r="AL70">
        <v>0.29799999999999999</v>
      </c>
      <c r="AM70">
        <v>2</v>
      </c>
      <c r="AO70" t="s">
        <v>400</v>
      </c>
      <c r="AP70">
        <v>20.637</v>
      </c>
      <c r="AQ70">
        <v>165.80199999999999</v>
      </c>
      <c r="AR70">
        <v>37.822000000000003</v>
      </c>
      <c r="AS70">
        <v>70</v>
      </c>
      <c r="AT70">
        <v>255</v>
      </c>
      <c r="AU70">
        <v>165</v>
      </c>
      <c r="AV70">
        <v>-0.503</v>
      </c>
      <c r="AW70">
        <v>3</v>
      </c>
    </row>
    <row r="71" spans="2:49">
      <c r="B71">
        <v>70</v>
      </c>
      <c r="C71" t="s">
        <v>69</v>
      </c>
      <c r="D71">
        <v>20.292000000000002</v>
      </c>
      <c r="E71">
        <v>23.314</v>
      </c>
      <c r="F71">
        <v>8.9879999999999995</v>
      </c>
      <c r="G71">
        <v>5</v>
      </c>
      <c r="H71">
        <v>61</v>
      </c>
      <c r="I71">
        <v>88.090999999999994</v>
      </c>
      <c r="J71">
        <v>35.866</v>
      </c>
      <c r="K71">
        <v>14</v>
      </c>
      <c r="L71">
        <v>230</v>
      </c>
      <c r="M71">
        <v>169.73</v>
      </c>
      <c r="N71">
        <v>38.902999999999999</v>
      </c>
      <c r="O71">
        <v>81</v>
      </c>
      <c r="P71">
        <v>255</v>
      </c>
      <c r="T71">
        <v>70</v>
      </c>
      <c r="U71" t="s">
        <v>69</v>
      </c>
      <c r="V71">
        <v>20.292000000000002</v>
      </c>
      <c r="W71">
        <v>23.314</v>
      </c>
      <c r="X71">
        <v>8.9879999999999995</v>
      </c>
      <c r="Y71">
        <v>5</v>
      </c>
      <c r="Z71">
        <v>61</v>
      </c>
      <c r="AA71">
        <v>23</v>
      </c>
      <c r="AB71">
        <v>0.69699999999999995</v>
      </c>
      <c r="AC71">
        <v>1</v>
      </c>
      <c r="AD71">
        <v>404</v>
      </c>
      <c r="AE71" t="s">
        <v>235</v>
      </c>
      <c r="AF71">
        <v>20.292000000000002</v>
      </c>
      <c r="AG71">
        <v>88.090999999999994</v>
      </c>
      <c r="AH71">
        <v>35.866</v>
      </c>
      <c r="AI71">
        <v>14</v>
      </c>
      <c r="AJ71">
        <v>230</v>
      </c>
      <c r="AK71">
        <v>84</v>
      </c>
      <c r="AL71">
        <v>-8.6999999999999994E-2</v>
      </c>
      <c r="AM71">
        <v>2</v>
      </c>
      <c r="AO71" t="s">
        <v>401</v>
      </c>
      <c r="AP71">
        <v>20.292000000000002</v>
      </c>
      <c r="AQ71">
        <v>169.73</v>
      </c>
      <c r="AR71">
        <v>38.902999999999999</v>
      </c>
      <c r="AS71">
        <v>81</v>
      </c>
      <c r="AT71">
        <v>255</v>
      </c>
      <c r="AU71">
        <v>164</v>
      </c>
      <c r="AV71">
        <v>-0.48299999999999998</v>
      </c>
      <c r="AW71">
        <v>3</v>
      </c>
    </row>
    <row r="72" spans="2:49">
      <c r="B72">
        <v>71</v>
      </c>
      <c r="C72" t="s">
        <v>70</v>
      </c>
      <c r="D72">
        <v>21.24</v>
      </c>
      <c r="E72">
        <v>20.535</v>
      </c>
      <c r="F72">
        <v>8.673</v>
      </c>
      <c r="G72">
        <v>1</v>
      </c>
      <c r="H72">
        <v>51</v>
      </c>
      <c r="I72">
        <v>58.84</v>
      </c>
      <c r="J72">
        <v>25.899000000000001</v>
      </c>
      <c r="K72">
        <v>6</v>
      </c>
      <c r="L72">
        <v>148</v>
      </c>
      <c r="M72">
        <v>155.988</v>
      </c>
      <c r="N72">
        <v>44.036000000000001</v>
      </c>
      <c r="O72">
        <v>62</v>
      </c>
      <c r="P72">
        <v>255</v>
      </c>
      <c r="T72">
        <v>71</v>
      </c>
      <c r="U72" t="s">
        <v>70</v>
      </c>
      <c r="V72">
        <v>21.24</v>
      </c>
      <c r="W72">
        <v>20.535</v>
      </c>
      <c r="X72">
        <v>8.673</v>
      </c>
      <c r="Y72">
        <v>1</v>
      </c>
      <c r="Z72">
        <v>51</v>
      </c>
      <c r="AA72">
        <v>20</v>
      </c>
      <c r="AB72">
        <v>2.4E-2</v>
      </c>
      <c r="AC72">
        <v>1</v>
      </c>
      <c r="AD72">
        <v>405</v>
      </c>
      <c r="AE72" t="s">
        <v>236</v>
      </c>
      <c r="AF72">
        <v>21.24</v>
      </c>
      <c r="AG72">
        <v>58.84</v>
      </c>
      <c r="AH72">
        <v>25.899000000000001</v>
      </c>
      <c r="AI72">
        <v>6</v>
      </c>
      <c r="AJ72">
        <v>148</v>
      </c>
      <c r="AK72">
        <v>55</v>
      </c>
      <c r="AL72">
        <v>3.5000000000000003E-2</v>
      </c>
      <c r="AM72">
        <v>2</v>
      </c>
      <c r="AO72" t="s">
        <v>402</v>
      </c>
      <c r="AP72">
        <v>21.24</v>
      </c>
      <c r="AQ72">
        <v>155.988</v>
      </c>
      <c r="AR72">
        <v>44.036000000000001</v>
      </c>
      <c r="AS72">
        <v>62</v>
      </c>
      <c r="AT72">
        <v>255</v>
      </c>
      <c r="AU72">
        <v>152</v>
      </c>
      <c r="AV72">
        <v>-0.69799999999999995</v>
      </c>
      <c r="AW72">
        <v>3</v>
      </c>
    </row>
    <row r="73" spans="2:49">
      <c r="B73">
        <v>72</v>
      </c>
      <c r="C73" t="s">
        <v>71</v>
      </c>
      <c r="D73">
        <v>19.991</v>
      </c>
      <c r="E73">
        <v>24.213000000000001</v>
      </c>
      <c r="F73">
        <v>9.2669999999999995</v>
      </c>
      <c r="G73">
        <v>3</v>
      </c>
      <c r="H73">
        <v>59</v>
      </c>
      <c r="I73">
        <v>52.070999999999998</v>
      </c>
      <c r="J73">
        <v>20.954999999999998</v>
      </c>
      <c r="K73">
        <v>8</v>
      </c>
      <c r="L73">
        <v>125</v>
      </c>
      <c r="M73">
        <v>150.59299999999999</v>
      </c>
      <c r="N73">
        <v>32.119</v>
      </c>
      <c r="O73">
        <v>64</v>
      </c>
      <c r="P73">
        <v>250</v>
      </c>
      <c r="T73">
        <v>72</v>
      </c>
      <c r="U73" t="s">
        <v>71</v>
      </c>
      <c r="V73">
        <v>19.991</v>
      </c>
      <c r="W73">
        <v>24.213000000000001</v>
      </c>
      <c r="X73">
        <v>9.2669999999999995</v>
      </c>
      <c r="Y73">
        <v>3</v>
      </c>
      <c r="Z73">
        <v>59</v>
      </c>
      <c r="AA73">
        <v>24</v>
      </c>
      <c r="AB73">
        <v>0.55500000000000005</v>
      </c>
      <c r="AC73">
        <v>1</v>
      </c>
      <c r="AD73">
        <v>406</v>
      </c>
      <c r="AE73" t="s">
        <v>237</v>
      </c>
      <c r="AF73">
        <v>19.991</v>
      </c>
      <c r="AG73">
        <v>52.070999999999998</v>
      </c>
      <c r="AH73">
        <v>20.954999999999998</v>
      </c>
      <c r="AI73">
        <v>8</v>
      </c>
      <c r="AJ73">
        <v>125</v>
      </c>
      <c r="AK73">
        <v>50</v>
      </c>
      <c r="AL73">
        <v>0.24199999999999999</v>
      </c>
      <c r="AM73">
        <v>2</v>
      </c>
      <c r="AO73" t="s">
        <v>403</v>
      </c>
      <c r="AP73">
        <v>19.991</v>
      </c>
      <c r="AQ73">
        <v>150.59299999999999</v>
      </c>
      <c r="AR73">
        <v>32.119</v>
      </c>
      <c r="AS73">
        <v>64</v>
      </c>
      <c r="AT73">
        <v>250</v>
      </c>
      <c r="AU73">
        <v>153</v>
      </c>
      <c r="AV73">
        <v>-0.20499999999999999</v>
      </c>
      <c r="AW73">
        <v>3</v>
      </c>
    </row>
    <row r="74" spans="2:49">
      <c r="B74">
        <v>73</v>
      </c>
      <c r="C74" t="s">
        <v>72</v>
      </c>
      <c r="D74">
        <v>11.202</v>
      </c>
      <c r="E74">
        <v>12.558</v>
      </c>
      <c r="F74">
        <v>6.6870000000000003</v>
      </c>
      <c r="G74">
        <v>0</v>
      </c>
      <c r="H74">
        <v>38</v>
      </c>
      <c r="I74">
        <v>30.408000000000001</v>
      </c>
      <c r="J74">
        <v>16.763000000000002</v>
      </c>
      <c r="K74">
        <v>3</v>
      </c>
      <c r="L74">
        <v>98</v>
      </c>
      <c r="M74">
        <v>131.58799999999999</v>
      </c>
      <c r="N74">
        <v>37.936999999999998</v>
      </c>
      <c r="O74">
        <v>57</v>
      </c>
      <c r="P74">
        <v>249</v>
      </c>
      <c r="T74">
        <v>73</v>
      </c>
      <c r="U74" t="s">
        <v>72</v>
      </c>
      <c r="V74">
        <v>11.202</v>
      </c>
      <c r="W74">
        <v>12.558</v>
      </c>
      <c r="X74">
        <v>6.6870000000000003</v>
      </c>
      <c r="Y74">
        <v>0</v>
      </c>
      <c r="Z74">
        <v>38</v>
      </c>
      <c r="AA74">
        <v>12</v>
      </c>
      <c r="AB74">
        <v>1.115</v>
      </c>
      <c r="AC74">
        <v>1</v>
      </c>
      <c r="AD74">
        <v>407</v>
      </c>
      <c r="AE74" t="s">
        <v>238</v>
      </c>
      <c r="AF74">
        <v>11.202</v>
      </c>
      <c r="AG74">
        <v>30.408000000000001</v>
      </c>
      <c r="AH74">
        <v>16.763000000000002</v>
      </c>
      <c r="AI74">
        <v>3</v>
      </c>
      <c r="AJ74">
        <v>98</v>
      </c>
      <c r="AK74">
        <v>28</v>
      </c>
      <c r="AL74">
        <v>1.4159999999999999</v>
      </c>
      <c r="AM74">
        <v>2</v>
      </c>
      <c r="AO74" t="s">
        <v>404</v>
      </c>
      <c r="AP74">
        <v>11.202</v>
      </c>
      <c r="AQ74">
        <v>131.58799999999999</v>
      </c>
      <c r="AR74">
        <v>37.936999999999998</v>
      </c>
      <c r="AS74">
        <v>57</v>
      </c>
      <c r="AT74">
        <v>249</v>
      </c>
      <c r="AU74">
        <v>125</v>
      </c>
      <c r="AV74">
        <v>0.68899999999999995</v>
      </c>
      <c r="AW74">
        <v>3</v>
      </c>
    </row>
    <row r="75" spans="2:49">
      <c r="B75">
        <v>74</v>
      </c>
      <c r="C75" t="s">
        <v>73</v>
      </c>
      <c r="D75">
        <v>21.37</v>
      </c>
      <c r="E75">
        <v>21.777999999999999</v>
      </c>
      <c r="F75">
        <v>9.1029999999999998</v>
      </c>
      <c r="G75">
        <v>1</v>
      </c>
      <c r="H75">
        <v>52</v>
      </c>
      <c r="I75">
        <v>102.79600000000001</v>
      </c>
      <c r="J75">
        <v>41.192</v>
      </c>
      <c r="K75">
        <v>11</v>
      </c>
      <c r="L75">
        <v>220</v>
      </c>
      <c r="M75">
        <v>129.97800000000001</v>
      </c>
      <c r="N75">
        <v>39.377000000000002</v>
      </c>
      <c r="O75">
        <v>38</v>
      </c>
      <c r="P75">
        <v>240</v>
      </c>
      <c r="T75">
        <v>74</v>
      </c>
      <c r="U75" t="s">
        <v>73</v>
      </c>
      <c r="V75">
        <v>21.37</v>
      </c>
      <c r="W75">
        <v>21.777999999999999</v>
      </c>
      <c r="X75">
        <v>9.1029999999999998</v>
      </c>
      <c r="Y75">
        <v>1</v>
      </c>
      <c r="Z75">
        <v>52</v>
      </c>
      <c r="AA75">
        <v>21</v>
      </c>
      <c r="AB75">
        <v>0.17499999999999999</v>
      </c>
      <c r="AC75">
        <v>1</v>
      </c>
      <c r="AD75">
        <v>408</v>
      </c>
      <c r="AE75" t="s">
        <v>239</v>
      </c>
      <c r="AF75">
        <v>21.37</v>
      </c>
      <c r="AG75">
        <v>102.79600000000001</v>
      </c>
      <c r="AH75">
        <v>41.192</v>
      </c>
      <c r="AI75">
        <v>11</v>
      </c>
      <c r="AJ75">
        <v>220</v>
      </c>
      <c r="AK75">
        <v>102</v>
      </c>
      <c r="AL75">
        <v>-0.314</v>
      </c>
      <c r="AM75">
        <v>2</v>
      </c>
      <c r="AO75" t="s">
        <v>405</v>
      </c>
      <c r="AP75">
        <v>21.37</v>
      </c>
      <c r="AQ75">
        <v>129.97800000000001</v>
      </c>
      <c r="AR75">
        <v>39.377000000000002</v>
      </c>
      <c r="AS75">
        <v>38</v>
      </c>
      <c r="AT75">
        <v>240</v>
      </c>
      <c r="AU75">
        <v>125</v>
      </c>
      <c r="AV75">
        <v>-5.8000000000000003E-2</v>
      </c>
      <c r="AW75">
        <v>3</v>
      </c>
    </row>
    <row r="76" spans="2:49">
      <c r="B76">
        <v>75</v>
      </c>
      <c r="C76" t="s">
        <v>74</v>
      </c>
      <c r="D76">
        <v>16.975000000000001</v>
      </c>
      <c r="E76">
        <v>28.228000000000002</v>
      </c>
      <c r="F76">
        <v>10.236000000000001</v>
      </c>
      <c r="G76">
        <v>4</v>
      </c>
      <c r="H76">
        <v>60</v>
      </c>
      <c r="I76">
        <v>64.745999999999995</v>
      </c>
      <c r="J76">
        <v>26.379000000000001</v>
      </c>
      <c r="K76">
        <v>8</v>
      </c>
      <c r="L76">
        <v>162</v>
      </c>
      <c r="M76">
        <v>137.40100000000001</v>
      </c>
      <c r="N76">
        <v>41.771000000000001</v>
      </c>
      <c r="O76">
        <v>48</v>
      </c>
      <c r="P76">
        <v>255</v>
      </c>
      <c r="T76">
        <v>75</v>
      </c>
      <c r="U76" t="s">
        <v>74</v>
      </c>
      <c r="V76">
        <v>16.975000000000001</v>
      </c>
      <c r="W76">
        <v>28.228000000000002</v>
      </c>
      <c r="X76">
        <v>10.236000000000001</v>
      </c>
      <c r="Y76">
        <v>4</v>
      </c>
      <c r="Z76">
        <v>60</v>
      </c>
      <c r="AA76">
        <v>27</v>
      </c>
      <c r="AB76">
        <v>0.14899999999999999</v>
      </c>
      <c r="AC76">
        <v>1</v>
      </c>
      <c r="AD76">
        <v>409</v>
      </c>
      <c r="AE76" t="s">
        <v>240</v>
      </c>
      <c r="AF76">
        <v>16.975000000000001</v>
      </c>
      <c r="AG76">
        <v>64.745999999999995</v>
      </c>
      <c r="AH76">
        <v>26.379000000000001</v>
      </c>
      <c r="AI76">
        <v>8</v>
      </c>
      <c r="AJ76">
        <v>162</v>
      </c>
      <c r="AK76">
        <v>62</v>
      </c>
      <c r="AL76">
        <v>0.41499999999999998</v>
      </c>
      <c r="AM76">
        <v>2</v>
      </c>
      <c r="AO76" t="s">
        <v>406</v>
      </c>
      <c r="AP76">
        <v>16.975000000000001</v>
      </c>
      <c r="AQ76">
        <v>137.40100000000001</v>
      </c>
      <c r="AR76">
        <v>41.771000000000001</v>
      </c>
      <c r="AS76">
        <v>48</v>
      </c>
      <c r="AT76">
        <v>255</v>
      </c>
      <c r="AU76">
        <v>132</v>
      </c>
      <c r="AV76">
        <v>0.41099999999999998</v>
      </c>
      <c r="AW76">
        <v>3</v>
      </c>
    </row>
    <row r="77" spans="2:49">
      <c r="B77">
        <v>76</v>
      </c>
      <c r="C77" t="s">
        <v>75</v>
      </c>
      <c r="D77">
        <v>33.39</v>
      </c>
      <c r="E77">
        <v>21.968</v>
      </c>
      <c r="F77">
        <v>9.9930000000000003</v>
      </c>
      <c r="G77">
        <v>2</v>
      </c>
      <c r="H77">
        <v>69</v>
      </c>
      <c r="I77">
        <v>68.572000000000003</v>
      </c>
      <c r="J77">
        <v>26.550999999999998</v>
      </c>
      <c r="K77">
        <v>8</v>
      </c>
      <c r="L77">
        <v>197</v>
      </c>
      <c r="M77">
        <v>146.39500000000001</v>
      </c>
      <c r="N77">
        <v>35.546999999999997</v>
      </c>
      <c r="O77">
        <v>73</v>
      </c>
      <c r="P77">
        <v>244</v>
      </c>
      <c r="T77">
        <v>76</v>
      </c>
      <c r="U77" t="s">
        <v>75</v>
      </c>
      <c r="V77">
        <v>33.39</v>
      </c>
      <c r="W77">
        <v>21.968</v>
      </c>
      <c r="X77">
        <v>9.9930000000000003</v>
      </c>
      <c r="Y77">
        <v>2</v>
      </c>
      <c r="Z77">
        <v>69</v>
      </c>
      <c r="AA77">
        <v>21</v>
      </c>
      <c r="AB77">
        <v>0.90800000000000003</v>
      </c>
      <c r="AC77">
        <v>1</v>
      </c>
      <c r="AD77">
        <v>410</v>
      </c>
      <c r="AE77" t="s">
        <v>241</v>
      </c>
      <c r="AF77">
        <v>33.39</v>
      </c>
      <c r="AG77">
        <v>68.572000000000003</v>
      </c>
      <c r="AH77">
        <v>26.550999999999998</v>
      </c>
      <c r="AI77">
        <v>8</v>
      </c>
      <c r="AJ77">
        <v>197</v>
      </c>
      <c r="AK77">
        <v>66</v>
      </c>
      <c r="AL77">
        <v>0.61399999999999999</v>
      </c>
      <c r="AM77">
        <v>2</v>
      </c>
      <c r="AO77" t="s">
        <v>407</v>
      </c>
      <c r="AP77">
        <v>33.39</v>
      </c>
      <c r="AQ77">
        <v>146.39500000000001</v>
      </c>
      <c r="AR77">
        <v>35.546999999999997</v>
      </c>
      <c r="AS77">
        <v>73</v>
      </c>
      <c r="AT77">
        <v>244</v>
      </c>
      <c r="AU77">
        <v>144</v>
      </c>
      <c r="AV77">
        <v>-0.49399999999999999</v>
      </c>
      <c r="AW77">
        <v>3</v>
      </c>
    </row>
    <row r="78" spans="2:49">
      <c r="B78">
        <v>77</v>
      </c>
      <c r="C78" t="s">
        <v>76</v>
      </c>
      <c r="D78">
        <v>22.231000000000002</v>
      </c>
      <c r="E78">
        <v>24.149000000000001</v>
      </c>
      <c r="F78">
        <v>9.7390000000000008</v>
      </c>
      <c r="G78">
        <v>3</v>
      </c>
      <c r="H78">
        <v>56</v>
      </c>
      <c r="I78">
        <v>39.573999999999998</v>
      </c>
      <c r="J78">
        <v>18.943999999999999</v>
      </c>
      <c r="K78">
        <v>3</v>
      </c>
      <c r="L78">
        <v>112</v>
      </c>
      <c r="M78">
        <v>99.828999999999994</v>
      </c>
      <c r="N78">
        <v>32.820999999999998</v>
      </c>
      <c r="O78">
        <v>29</v>
      </c>
      <c r="P78">
        <v>197</v>
      </c>
      <c r="T78">
        <v>77</v>
      </c>
      <c r="U78" t="s">
        <v>76</v>
      </c>
      <c r="V78">
        <v>22.231000000000002</v>
      </c>
      <c r="W78">
        <v>24.149000000000001</v>
      </c>
      <c r="X78">
        <v>9.7390000000000008</v>
      </c>
      <c r="Y78">
        <v>3</v>
      </c>
      <c r="Z78">
        <v>56</v>
      </c>
      <c r="AA78">
        <v>24</v>
      </c>
      <c r="AB78">
        <v>-0.20899999999999999</v>
      </c>
      <c r="AC78">
        <v>1</v>
      </c>
      <c r="AD78">
        <v>411</v>
      </c>
      <c r="AE78" t="s">
        <v>242</v>
      </c>
      <c r="AF78">
        <v>22.231000000000002</v>
      </c>
      <c r="AG78">
        <v>39.573999999999998</v>
      </c>
      <c r="AH78">
        <v>18.943999999999999</v>
      </c>
      <c r="AI78">
        <v>3</v>
      </c>
      <c r="AJ78">
        <v>112</v>
      </c>
      <c r="AK78">
        <v>36</v>
      </c>
      <c r="AL78">
        <v>0.19900000000000001</v>
      </c>
      <c r="AM78">
        <v>2</v>
      </c>
      <c r="AO78" t="s">
        <v>408</v>
      </c>
      <c r="AP78">
        <v>22.231000000000002</v>
      </c>
      <c r="AQ78">
        <v>99.828999999999994</v>
      </c>
      <c r="AR78">
        <v>32.820999999999998</v>
      </c>
      <c r="AS78">
        <v>29</v>
      </c>
      <c r="AT78">
        <v>197</v>
      </c>
      <c r="AU78">
        <v>96</v>
      </c>
      <c r="AV78">
        <v>-0.41099999999999998</v>
      </c>
      <c r="AW78">
        <v>3</v>
      </c>
    </row>
    <row r="79" spans="2:49">
      <c r="B79">
        <v>78</v>
      </c>
      <c r="C79" t="s">
        <v>77</v>
      </c>
      <c r="D79">
        <v>15.726000000000001</v>
      </c>
      <c r="E79">
        <v>18.838000000000001</v>
      </c>
      <c r="F79">
        <v>8.4629999999999992</v>
      </c>
      <c r="G79">
        <v>3</v>
      </c>
      <c r="H79">
        <v>50</v>
      </c>
      <c r="I79">
        <v>85.581000000000003</v>
      </c>
      <c r="J79">
        <v>30.251000000000001</v>
      </c>
      <c r="K79">
        <v>20</v>
      </c>
      <c r="L79">
        <v>202</v>
      </c>
      <c r="M79">
        <v>160.82499999999999</v>
      </c>
      <c r="N79">
        <v>37.274999999999999</v>
      </c>
      <c r="O79">
        <v>70</v>
      </c>
      <c r="P79">
        <v>255</v>
      </c>
      <c r="T79">
        <v>78</v>
      </c>
      <c r="U79" t="s">
        <v>77</v>
      </c>
      <c r="V79">
        <v>15.726000000000001</v>
      </c>
      <c r="W79">
        <v>18.838000000000001</v>
      </c>
      <c r="X79">
        <v>8.4629999999999992</v>
      </c>
      <c r="Y79">
        <v>3</v>
      </c>
      <c r="Z79">
        <v>50</v>
      </c>
      <c r="AA79">
        <v>18</v>
      </c>
      <c r="AB79">
        <v>0.36199999999999999</v>
      </c>
      <c r="AC79">
        <v>1</v>
      </c>
      <c r="AD79">
        <v>412</v>
      </c>
      <c r="AE79" t="s">
        <v>243</v>
      </c>
      <c r="AF79">
        <v>15.726000000000001</v>
      </c>
      <c r="AG79">
        <v>85.581000000000003</v>
      </c>
      <c r="AH79">
        <v>30.251000000000001</v>
      </c>
      <c r="AI79">
        <v>20</v>
      </c>
      <c r="AJ79">
        <v>202</v>
      </c>
      <c r="AK79">
        <v>85</v>
      </c>
      <c r="AL79">
        <v>0.26100000000000001</v>
      </c>
      <c r="AM79">
        <v>2</v>
      </c>
      <c r="AO79" t="s">
        <v>409</v>
      </c>
      <c r="AP79">
        <v>15.726000000000001</v>
      </c>
      <c r="AQ79">
        <v>160.82499999999999</v>
      </c>
      <c r="AR79">
        <v>37.274999999999999</v>
      </c>
      <c r="AS79">
        <v>70</v>
      </c>
      <c r="AT79">
        <v>255</v>
      </c>
      <c r="AU79">
        <v>159</v>
      </c>
      <c r="AV79">
        <v>-0.17699999999999999</v>
      </c>
      <c r="AW79">
        <v>3</v>
      </c>
    </row>
    <row r="80" spans="2:49">
      <c r="B80">
        <v>79</v>
      </c>
      <c r="C80" t="s">
        <v>78</v>
      </c>
      <c r="D80">
        <v>31.58</v>
      </c>
      <c r="E80">
        <v>27.145</v>
      </c>
      <c r="F80">
        <v>11.499000000000001</v>
      </c>
      <c r="G80">
        <v>1</v>
      </c>
      <c r="H80">
        <v>74</v>
      </c>
      <c r="I80">
        <v>57.262</v>
      </c>
      <c r="J80">
        <v>24.167999999999999</v>
      </c>
      <c r="K80">
        <v>6</v>
      </c>
      <c r="L80">
        <v>150</v>
      </c>
      <c r="M80">
        <v>122.565</v>
      </c>
      <c r="N80">
        <v>40.107999999999997</v>
      </c>
      <c r="O80">
        <v>18</v>
      </c>
      <c r="P80">
        <v>243</v>
      </c>
      <c r="T80">
        <v>79</v>
      </c>
      <c r="U80" t="s">
        <v>78</v>
      </c>
      <c r="V80">
        <v>31.58</v>
      </c>
      <c r="W80">
        <v>27.145</v>
      </c>
      <c r="X80">
        <v>11.499000000000001</v>
      </c>
      <c r="Y80">
        <v>1</v>
      </c>
      <c r="Z80">
        <v>74</v>
      </c>
      <c r="AA80">
        <v>26</v>
      </c>
      <c r="AB80">
        <v>0.92200000000000004</v>
      </c>
      <c r="AC80">
        <v>1</v>
      </c>
      <c r="AD80">
        <v>413</v>
      </c>
      <c r="AE80" t="s">
        <v>244</v>
      </c>
      <c r="AF80">
        <v>31.58</v>
      </c>
      <c r="AG80">
        <v>57.262</v>
      </c>
      <c r="AH80">
        <v>24.167999999999999</v>
      </c>
      <c r="AI80">
        <v>6</v>
      </c>
      <c r="AJ80">
        <v>150</v>
      </c>
      <c r="AK80">
        <v>54</v>
      </c>
      <c r="AL80">
        <v>0.35599999999999998</v>
      </c>
      <c r="AM80">
        <v>2</v>
      </c>
      <c r="AO80" t="s">
        <v>410</v>
      </c>
      <c r="AP80">
        <v>31.58</v>
      </c>
      <c r="AQ80">
        <v>122.565</v>
      </c>
      <c r="AR80">
        <v>40.107999999999997</v>
      </c>
      <c r="AS80">
        <v>18</v>
      </c>
      <c r="AT80">
        <v>243</v>
      </c>
      <c r="AU80">
        <v>119</v>
      </c>
      <c r="AV80">
        <v>0.127</v>
      </c>
      <c r="AW80">
        <v>3</v>
      </c>
    </row>
    <row r="81" spans="2:49">
      <c r="B81">
        <v>80</v>
      </c>
      <c r="C81" t="s">
        <v>79</v>
      </c>
      <c r="D81">
        <v>22.748000000000001</v>
      </c>
      <c r="E81">
        <v>19.523</v>
      </c>
      <c r="F81">
        <v>8.4969999999999999</v>
      </c>
      <c r="G81">
        <v>2</v>
      </c>
      <c r="H81">
        <v>49</v>
      </c>
      <c r="I81">
        <v>88.698999999999998</v>
      </c>
      <c r="J81">
        <v>39.262</v>
      </c>
      <c r="K81">
        <v>10</v>
      </c>
      <c r="L81">
        <v>196</v>
      </c>
      <c r="M81">
        <v>178.76300000000001</v>
      </c>
      <c r="N81">
        <v>50.688000000000002</v>
      </c>
      <c r="O81">
        <v>83</v>
      </c>
      <c r="P81">
        <v>255</v>
      </c>
      <c r="T81">
        <v>80</v>
      </c>
      <c r="U81" t="s">
        <v>79</v>
      </c>
      <c r="V81">
        <v>22.748000000000001</v>
      </c>
      <c r="W81">
        <v>19.523</v>
      </c>
      <c r="X81">
        <v>8.4969999999999999</v>
      </c>
      <c r="Y81">
        <v>2</v>
      </c>
      <c r="Z81">
        <v>49</v>
      </c>
      <c r="AA81">
        <v>19</v>
      </c>
      <c r="AB81">
        <v>0.13200000000000001</v>
      </c>
      <c r="AC81">
        <v>1</v>
      </c>
      <c r="AD81">
        <v>414</v>
      </c>
      <c r="AE81" t="s">
        <v>245</v>
      </c>
      <c r="AF81">
        <v>22.748000000000001</v>
      </c>
      <c r="AG81">
        <v>88.698999999999998</v>
      </c>
      <c r="AH81">
        <v>39.262</v>
      </c>
      <c r="AI81">
        <v>10</v>
      </c>
      <c r="AJ81">
        <v>196</v>
      </c>
      <c r="AK81">
        <v>85</v>
      </c>
      <c r="AL81">
        <v>-0.28299999999999997</v>
      </c>
      <c r="AM81">
        <v>2</v>
      </c>
      <c r="AO81" t="s">
        <v>411</v>
      </c>
      <c r="AP81">
        <v>22.748000000000001</v>
      </c>
      <c r="AQ81">
        <v>178.76300000000001</v>
      </c>
      <c r="AR81">
        <v>50.688000000000002</v>
      </c>
      <c r="AS81">
        <v>83</v>
      </c>
      <c r="AT81">
        <v>255</v>
      </c>
      <c r="AU81">
        <v>168</v>
      </c>
      <c r="AV81">
        <v>-1.3089999999999999</v>
      </c>
      <c r="AW81">
        <v>3</v>
      </c>
    </row>
    <row r="82" spans="2:49">
      <c r="B82">
        <v>81</v>
      </c>
      <c r="C82" t="s">
        <v>80</v>
      </c>
      <c r="D82">
        <v>19.257999999999999</v>
      </c>
      <c r="E82">
        <v>25.855</v>
      </c>
      <c r="F82">
        <v>8.6549999999999994</v>
      </c>
      <c r="G82">
        <v>4</v>
      </c>
      <c r="H82">
        <v>52</v>
      </c>
      <c r="I82">
        <v>61.054000000000002</v>
      </c>
      <c r="J82">
        <v>25.686</v>
      </c>
      <c r="K82">
        <v>10</v>
      </c>
      <c r="L82">
        <v>165</v>
      </c>
      <c r="M82">
        <v>147.51499999999999</v>
      </c>
      <c r="N82">
        <v>33.719000000000001</v>
      </c>
      <c r="O82">
        <v>78</v>
      </c>
      <c r="P82">
        <v>255</v>
      </c>
      <c r="T82">
        <v>81</v>
      </c>
      <c r="U82" t="s">
        <v>80</v>
      </c>
      <c r="V82">
        <v>19.257999999999999</v>
      </c>
      <c r="W82">
        <v>25.855</v>
      </c>
      <c r="X82">
        <v>8.6549999999999994</v>
      </c>
      <c r="Y82">
        <v>4</v>
      </c>
      <c r="Z82">
        <v>52</v>
      </c>
      <c r="AA82">
        <v>25</v>
      </c>
      <c r="AB82">
        <v>-0.11899999999999999</v>
      </c>
      <c r="AC82">
        <v>1</v>
      </c>
      <c r="AD82">
        <v>415</v>
      </c>
      <c r="AE82" t="s">
        <v>246</v>
      </c>
      <c r="AF82">
        <v>19.257999999999999</v>
      </c>
      <c r="AG82">
        <v>61.054000000000002</v>
      </c>
      <c r="AH82">
        <v>25.686</v>
      </c>
      <c r="AI82">
        <v>10</v>
      </c>
      <c r="AJ82">
        <v>165</v>
      </c>
      <c r="AK82">
        <v>57</v>
      </c>
      <c r="AL82">
        <v>1.024</v>
      </c>
      <c r="AM82">
        <v>2</v>
      </c>
      <c r="AO82" t="s">
        <v>412</v>
      </c>
      <c r="AP82">
        <v>19.257999999999999</v>
      </c>
      <c r="AQ82">
        <v>147.51499999999999</v>
      </c>
      <c r="AR82">
        <v>33.719000000000001</v>
      </c>
      <c r="AS82">
        <v>78</v>
      </c>
      <c r="AT82">
        <v>255</v>
      </c>
      <c r="AU82">
        <v>145</v>
      </c>
      <c r="AV82">
        <v>-0.189</v>
      </c>
      <c r="AW82">
        <v>3</v>
      </c>
    </row>
    <row r="83" spans="2:49">
      <c r="B83">
        <v>82</v>
      </c>
      <c r="C83" t="s">
        <v>81</v>
      </c>
      <c r="D83">
        <v>31.71</v>
      </c>
      <c r="E83">
        <v>20.567</v>
      </c>
      <c r="F83">
        <v>8.7040000000000006</v>
      </c>
      <c r="G83">
        <v>3</v>
      </c>
      <c r="H83">
        <v>52</v>
      </c>
      <c r="I83">
        <v>139.97399999999999</v>
      </c>
      <c r="J83">
        <v>46.683999999999997</v>
      </c>
      <c r="K83">
        <v>14</v>
      </c>
      <c r="L83">
        <v>255</v>
      </c>
      <c r="M83">
        <v>145.06899999999999</v>
      </c>
      <c r="N83">
        <v>35.966000000000001</v>
      </c>
      <c r="O83">
        <v>57</v>
      </c>
      <c r="P83">
        <v>255</v>
      </c>
      <c r="T83">
        <v>82</v>
      </c>
      <c r="U83" t="s">
        <v>81</v>
      </c>
      <c r="V83">
        <v>31.71</v>
      </c>
      <c r="W83">
        <v>20.567</v>
      </c>
      <c r="X83">
        <v>8.7040000000000006</v>
      </c>
      <c r="Y83">
        <v>3</v>
      </c>
      <c r="Z83">
        <v>52</v>
      </c>
      <c r="AA83">
        <v>20</v>
      </c>
      <c r="AB83">
        <v>0.52300000000000002</v>
      </c>
      <c r="AC83">
        <v>1</v>
      </c>
      <c r="AD83">
        <v>416</v>
      </c>
      <c r="AE83" t="s">
        <v>247</v>
      </c>
      <c r="AF83">
        <v>31.71</v>
      </c>
      <c r="AG83">
        <v>139.97399999999999</v>
      </c>
      <c r="AH83">
        <v>46.683999999999997</v>
      </c>
      <c r="AI83">
        <v>14</v>
      </c>
      <c r="AJ83">
        <v>255</v>
      </c>
      <c r="AK83">
        <v>139</v>
      </c>
      <c r="AL83">
        <v>-0.49199999999999999</v>
      </c>
      <c r="AM83">
        <v>2</v>
      </c>
      <c r="AO83" t="s">
        <v>413</v>
      </c>
      <c r="AP83">
        <v>31.71</v>
      </c>
      <c r="AQ83">
        <v>145.06899999999999</v>
      </c>
      <c r="AR83">
        <v>35.966000000000001</v>
      </c>
      <c r="AS83">
        <v>57</v>
      </c>
      <c r="AT83">
        <v>255</v>
      </c>
      <c r="AU83">
        <v>142</v>
      </c>
      <c r="AV83">
        <v>-0.251</v>
      </c>
      <c r="AW83">
        <v>3</v>
      </c>
    </row>
    <row r="84" spans="2:49">
      <c r="B84">
        <v>83</v>
      </c>
      <c r="C84" t="s">
        <v>82</v>
      </c>
      <c r="D84">
        <v>26.669</v>
      </c>
      <c r="E84">
        <v>37.246000000000002</v>
      </c>
      <c r="F84">
        <v>12.59</v>
      </c>
      <c r="G84">
        <v>9</v>
      </c>
      <c r="H84">
        <v>82</v>
      </c>
      <c r="I84">
        <v>80.435000000000002</v>
      </c>
      <c r="J84">
        <v>28.138999999999999</v>
      </c>
      <c r="K84">
        <v>17</v>
      </c>
      <c r="L84">
        <v>172</v>
      </c>
      <c r="M84">
        <v>182.11099999999999</v>
      </c>
      <c r="N84">
        <v>33.529000000000003</v>
      </c>
      <c r="O84">
        <v>101</v>
      </c>
      <c r="P84">
        <v>255</v>
      </c>
      <c r="T84">
        <v>83</v>
      </c>
      <c r="U84" t="s">
        <v>82</v>
      </c>
      <c r="V84">
        <v>26.669</v>
      </c>
      <c r="W84">
        <v>37.246000000000002</v>
      </c>
      <c r="X84">
        <v>12.59</v>
      </c>
      <c r="Y84">
        <v>9</v>
      </c>
      <c r="Z84">
        <v>82</v>
      </c>
      <c r="AA84">
        <v>36</v>
      </c>
      <c r="AB84">
        <v>-8.3000000000000004E-2</v>
      </c>
      <c r="AC84">
        <v>1</v>
      </c>
      <c r="AD84">
        <v>417</v>
      </c>
      <c r="AE84" t="s">
        <v>248</v>
      </c>
      <c r="AF84">
        <v>26.669</v>
      </c>
      <c r="AG84">
        <v>80.435000000000002</v>
      </c>
      <c r="AH84">
        <v>28.138999999999999</v>
      </c>
      <c r="AI84">
        <v>17</v>
      </c>
      <c r="AJ84">
        <v>172</v>
      </c>
      <c r="AK84">
        <v>78</v>
      </c>
      <c r="AL84">
        <v>4.9000000000000002E-2</v>
      </c>
      <c r="AM84">
        <v>2</v>
      </c>
      <c r="AO84" t="s">
        <v>414</v>
      </c>
      <c r="AP84">
        <v>26.669</v>
      </c>
      <c r="AQ84">
        <v>182.11099999999999</v>
      </c>
      <c r="AR84">
        <v>33.529000000000003</v>
      </c>
      <c r="AS84">
        <v>101</v>
      </c>
      <c r="AT84">
        <v>255</v>
      </c>
      <c r="AU84">
        <v>179</v>
      </c>
      <c r="AV84">
        <v>-0.46</v>
      </c>
      <c r="AW84">
        <v>3</v>
      </c>
    </row>
    <row r="85" spans="2:49">
      <c r="B85">
        <v>84</v>
      </c>
      <c r="C85" t="s">
        <v>83</v>
      </c>
      <c r="D85">
        <v>26.54</v>
      </c>
      <c r="E85">
        <v>24.631</v>
      </c>
      <c r="F85">
        <v>10.474</v>
      </c>
      <c r="G85">
        <v>5</v>
      </c>
      <c r="H85">
        <v>61</v>
      </c>
      <c r="I85">
        <v>59.506</v>
      </c>
      <c r="J85">
        <v>23.97</v>
      </c>
      <c r="K85">
        <v>8</v>
      </c>
      <c r="L85">
        <v>164</v>
      </c>
      <c r="M85">
        <v>162.62200000000001</v>
      </c>
      <c r="N85">
        <v>43.664999999999999</v>
      </c>
      <c r="O85">
        <v>66</v>
      </c>
      <c r="P85">
        <v>255</v>
      </c>
      <c r="T85">
        <v>84</v>
      </c>
      <c r="U85" t="s">
        <v>83</v>
      </c>
      <c r="V85">
        <v>26.54</v>
      </c>
      <c r="W85">
        <v>24.631</v>
      </c>
      <c r="X85">
        <v>10.474</v>
      </c>
      <c r="Y85">
        <v>5</v>
      </c>
      <c r="Z85">
        <v>61</v>
      </c>
      <c r="AA85">
        <v>23</v>
      </c>
      <c r="AB85">
        <v>0.57099999999999995</v>
      </c>
      <c r="AC85">
        <v>1</v>
      </c>
      <c r="AD85">
        <v>418</v>
      </c>
      <c r="AE85" t="s">
        <v>249</v>
      </c>
      <c r="AF85">
        <v>26.54</v>
      </c>
      <c r="AG85">
        <v>59.506</v>
      </c>
      <c r="AH85">
        <v>23.97</v>
      </c>
      <c r="AI85">
        <v>8</v>
      </c>
      <c r="AJ85">
        <v>164</v>
      </c>
      <c r="AK85">
        <v>56</v>
      </c>
      <c r="AL85">
        <v>1.016</v>
      </c>
      <c r="AM85">
        <v>2</v>
      </c>
      <c r="AO85" t="s">
        <v>415</v>
      </c>
      <c r="AP85">
        <v>26.54</v>
      </c>
      <c r="AQ85">
        <v>162.62200000000001</v>
      </c>
      <c r="AR85">
        <v>43.664999999999999</v>
      </c>
      <c r="AS85">
        <v>66</v>
      </c>
      <c r="AT85">
        <v>255</v>
      </c>
      <c r="AU85">
        <v>155</v>
      </c>
      <c r="AV85">
        <v>-0.49199999999999999</v>
      </c>
      <c r="AW85">
        <v>3</v>
      </c>
    </row>
    <row r="86" spans="2:49">
      <c r="B86">
        <v>85</v>
      </c>
      <c r="C86" t="s">
        <v>84</v>
      </c>
      <c r="D86">
        <v>20.765999999999998</v>
      </c>
      <c r="E86">
        <v>27.06</v>
      </c>
      <c r="F86">
        <v>10.379</v>
      </c>
      <c r="G86">
        <v>5</v>
      </c>
      <c r="H86">
        <v>66</v>
      </c>
      <c r="I86">
        <v>70.802999999999997</v>
      </c>
      <c r="J86">
        <v>26.66</v>
      </c>
      <c r="K86">
        <v>9</v>
      </c>
      <c r="L86">
        <v>171</v>
      </c>
      <c r="M86">
        <v>164.95400000000001</v>
      </c>
      <c r="N86">
        <v>31.425000000000001</v>
      </c>
      <c r="O86">
        <v>97</v>
      </c>
      <c r="P86">
        <v>255</v>
      </c>
      <c r="T86">
        <v>85</v>
      </c>
      <c r="U86" t="s">
        <v>84</v>
      </c>
      <c r="V86">
        <v>20.765999999999998</v>
      </c>
      <c r="W86">
        <v>27.06</v>
      </c>
      <c r="X86">
        <v>10.379</v>
      </c>
      <c r="Y86">
        <v>5</v>
      </c>
      <c r="Z86">
        <v>66</v>
      </c>
      <c r="AA86">
        <v>26</v>
      </c>
      <c r="AB86">
        <v>0.154</v>
      </c>
      <c r="AC86">
        <v>1</v>
      </c>
      <c r="AD86">
        <v>419</v>
      </c>
      <c r="AE86" t="s">
        <v>250</v>
      </c>
      <c r="AF86">
        <v>20.765999999999998</v>
      </c>
      <c r="AG86">
        <v>70.802999999999997</v>
      </c>
      <c r="AH86">
        <v>26.66</v>
      </c>
      <c r="AI86">
        <v>9</v>
      </c>
      <c r="AJ86">
        <v>171</v>
      </c>
      <c r="AK86">
        <v>69</v>
      </c>
      <c r="AL86">
        <v>-1.2999999999999999E-2</v>
      </c>
      <c r="AM86">
        <v>2</v>
      </c>
      <c r="AO86" t="s">
        <v>416</v>
      </c>
      <c r="AP86">
        <v>20.765999999999998</v>
      </c>
      <c r="AQ86">
        <v>164.95400000000001</v>
      </c>
      <c r="AR86">
        <v>31.425000000000001</v>
      </c>
      <c r="AS86">
        <v>97</v>
      </c>
      <c r="AT86">
        <v>255</v>
      </c>
      <c r="AU86">
        <v>163</v>
      </c>
      <c r="AV86">
        <v>-9.8000000000000004E-2</v>
      </c>
      <c r="AW86">
        <v>3</v>
      </c>
    </row>
    <row r="87" spans="2:49">
      <c r="B87">
        <v>86</v>
      </c>
      <c r="C87" t="s">
        <v>85</v>
      </c>
      <c r="D87">
        <v>19.085999999999999</v>
      </c>
      <c r="E87">
        <v>28.657</v>
      </c>
      <c r="F87">
        <v>10.98</v>
      </c>
      <c r="G87">
        <v>4</v>
      </c>
      <c r="H87">
        <v>66</v>
      </c>
      <c r="I87">
        <v>130.47900000000001</v>
      </c>
      <c r="J87">
        <v>38.616999999999997</v>
      </c>
      <c r="K87">
        <v>42</v>
      </c>
      <c r="L87">
        <v>253</v>
      </c>
      <c r="M87">
        <v>167.20099999999999</v>
      </c>
      <c r="N87">
        <v>37.228000000000002</v>
      </c>
      <c r="O87">
        <v>90</v>
      </c>
      <c r="P87">
        <v>255</v>
      </c>
      <c r="T87">
        <v>86</v>
      </c>
      <c r="U87" t="s">
        <v>85</v>
      </c>
      <c r="V87">
        <v>19.085999999999999</v>
      </c>
      <c r="W87">
        <v>28.657</v>
      </c>
      <c r="X87">
        <v>10.98</v>
      </c>
      <c r="Y87">
        <v>4</v>
      </c>
      <c r="Z87">
        <v>66</v>
      </c>
      <c r="AA87">
        <v>28</v>
      </c>
      <c r="AB87">
        <v>0.24299999999999999</v>
      </c>
      <c r="AC87">
        <v>1</v>
      </c>
      <c r="AD87">
        <v>420</v>
      </c>
      <c r="AE87" t="s">
        <v>251</v>
      </c>
      <c r="AF87">
        <v>19.085999999999999</v>
      </c>
      <c r="AG87">
        <v>130.47900000000001</v>
      </c>
      <c r="AH87">
        <v>38.616999999999997</v>
      </c>
      <c r="AI87">
        <v>42</v>
      </c>
      <c r="AJ87">
        <v>253</v>
      </c>
      <c r="AK87">
        <v>129</v>
      </c>
      <c r="AL87">
        <v>-0.377</v>
      </c>
      <c r="AM87">
        <v>2</v>
      </c>
      <c r="AO87" t="s">
        <v>417</v>
      </c>
      <c r="AP87">
        <v>19.085999999999999</v>
      </c>
      <c r="AQ87">
        <v>167.20099999999999</v>
      </c>
      <c r="AR87">
        <v>37.228000000000002</v>
      </c>
      <c r="AS87">
        <v>90</v>
      </c>
      <c r="AT87">
        <v>255</v>
      </c>
      <c r="AU87">
        <v>161</v>
      </c>
      <c r="AV87">
        <v>-0.42699999999999999</v>
      </c>
      <c r="AW87">
        <v>3</v>
      </c>
    </row>
    <row r="88" spans="2:49">
      <c r="B88">
        <v>87</v>
      </c>
      <c r="C88" t="s">
        <v>86</v>
      </c>
      <c r="D88">
        <v>19.516999999999999</v>
      </c>
      <c r="E88">
        <v>22.565000000000001</v>
      </c>
      <c r="F88">
        <v>8.8650000000000002</v>
      </c>
      <c r="G88">
        <v>4</v>
      </c>
      <c r="H88">
        <v>50</v>
      </c>
      <c r="I88">
        <v>102.393</v>
      </c>
      <c r="J88">
        <v>32.517000000000003</v>
      </c>
      <c r="K88">
        <v>24</v>
      </c>
      <c r="L88">
        <v>200</v>
      </c>
      <c r="M88">
        <v>160.523</v>
      </c>
      <c r="N88">
        <v>38.593000000000004</v>
      </c>
      <c r="O88">
        <v>57</v>
      </c>
      <c r="P88">
        <v>253</v>
      </c>
      <c r="T88">
        <v>87</v>
      </c>
      <c r="U88" t="s">
        <v>86</v>
      </c>
      <c r="V88">
        <v>19.516999999999999</v>
      </c>
      <c r="W88">
        <v>22.565000000000001</v>
      </c>
      <c r="X88">
        <v>8.8650000000000002</v>
      </c>
      <c r="Y88">
        <v>4</v>
      </c>
      <c r="Z88">
        <v>50</v>
      </c>
      <c r="AA88">
        <v>22</v>
      </c>
      <c r="AB88">
        <v>-0.161</v>
      </c>
      <c r="AC88">
        <v>1</v>
      </c>
      <c r="AD88">
        <v>421</v>
      </c>
      <c r="AE88" t="s">
        <v>252</v>
      </c>
      <c r="AF88">
        <v>19.516999999999999</v>
      </c>
      <c r="AG88">
        <v>102.393</v>
      </c>
      <c r="AH88">
        <v>32.517000000000003</v>
      </c>
      <c r="AI88">
        <v>24</v>
      </c>
      <c r="AJ88">
        <v>200</v>
      </c>
      <c r="AK88">
        <v>102</v>
      </c>
      <c r="AL88">
        <v>-0.128</v>
      </c>
      <c r="AM88">
        <v>2</v>
      </c>
      <c r="AO88" t="s">
        <v>418</v>
      </c>
      <c r="AP88">
        <v>19.516999999999999</v>
      </c>
      <c r="AQ88">
        <v>160.523</v>
      </c>
      <c r="AR88">
        <v>38.593000000000004</v>
      </c>
      <c r="AS88">
        <v>57</v>
      </c>
      <c r="AT88">
        <v>253</v>
      </c>
      <c r="AU88">
        <v>158</v>
      </c>
      <c r="AV88">
        <v>-0.376</v>
      </c>
      <c r="AW88">
        <v>3</v>
      </c>
    </row>
    <row r="89" spans="2:49">
      <c r="B89">
        <v>88</v>
      </c>
      <c r="C89" t="s">
        <v>87</v>
      </c>
      <c r="D89">
        <v>24.773</v>
      </c>
      <c r="E89">
        <v>27.69</v>
      </c>
      <c r="F89">
        <v>10.209</v>
      </c>
      <c r="G89">
        <v>2</v>
      </c>
      <c r="H89">
        <v>67</v>
      </c>
      <c r="I89">
        <v>107.6</v>
      </c>
      <c r="J89">
        <v>34.832000000000001</v>
      </c>
      <c r="K89">
        <v>26</v>
      </c>
      <c r="L89">
        <v>225</v>
      </c>
      <c r="M89">
        <v>181.49600000000001</v>
      </c>
      <c r="N89">
        <v>32.685000000000002</v>
      </c>
      <c r="O89">
        <v>100</v>
      </c>
      <c r="P89">
        <v>255</v>
      </c>
      <c r="T89">
        <v>88</v>
      </c>
      <c r="U89" t="s">
        <v>87</v>
      </c>
      <c r="V89">
        <v>24.773</v>
      </c>
      <c r="W89">
        <v>27.69</v>
      </c>
      <c r="X89">
        <v>10.209</v>
      </c>
      <c r="Y89">
        <v>2</v>
      </c>
      <c r="Z89">
        <v>67</v>
      </c>
      <c r="AA89">
        <v>27</v>
      </c>
      <c r="AB89">
        <v>0.373</v>
      </c>
      <c r="AC89">
        <v>1</v>
      </c>
      <c r="AD89">
        <v>422</v>
      </c>
      <c r="AE89" t="s">
        <v>253</v>
      </c>
      <c r="AF89">
        <v>24.773</v>
      </c>
      <c r="AG89">
        <v>107.6</v>
      </c>
      <c r="AH89">
        <v>34.832000000000001</v>
      </c>
      <c r="AI89">
        <v>26</v>
      </c>
      <c r="AJ89">
        <v>225</v>
      </c>
      <c r="AK89">
        <v>106</v>
      </c>
      <c r="AL89">
        <v>-9.5000000000000001E-2</v>
      </c>
      <c r="AM89">
        <v>2</v>
      </c>
      <c r="AO89" t="s">
        <v>419</v>
      </c>
      <c r="AP89">
        <v>24.773</v>
      </c>
      <c r="AQ89">
        <v>181.49600000000001</v>
      </c>
      <c r="AR89">
        <v>32.685000000000002</v>
      </c>
      <c r="AS89">
        <v>100</v>
      </c>
      <c r="AT89">
        <v>255</v>
      </c>
      <c r="AU89">
        <v>180</v>
      </c>
      <c r="AV89">
        <v>-0.42699999999999999</v>
      </c>
      <c r="AW89">
        <v>3</v>
      </c>
    </row>
    <row r="90" spans="2:49">
      <c r="B90">
        <v>89</v>
      </c>
      <c r="C90" t="s">
        <v>88</v>
      </c>
      <c r="D90">
        <v>19.516999999999999</v>
      </c>
      <c r="E90">
        <v>26.57</v>
      </c>
      <c r="F90">
        <v>9.4169999999999998</v>
      </c>
      <c r="G90">
        <v>4</v>
      </c>
      <c r="H90">
        <v>64</v>
      </c>
      <c r="I90">
        <v>26.494</v>
      </c>
      <c r="J90">
        <v>15.003</v>
      </c>
      <c r="K90">
        <v>0</v>
      </c>
      <c r="L90">
        <v>83</v>
      </c>
      <c r="M90">
        <v>161.238</v>
      </c>
      <c r="N90">
        <v>37.281999999999996</v>
      </c>
      <c r="O90">
        <v>84</v>
      </c>
      <c r="P90">
        <v>255</v>
      </c>
      <c r="T90">
        <v>89</v>
      </c>
      <c r="U90" t="s">
        <v>88</v>
      </c>
      <c r="V90">
        <v>19.516999999999999</v>
      </c>
      <c r="W90">
        <v>26.57</v>
      </c>
      <c r="X90">
        <v>9.4169999999999998</v>
      </c>
      <c r="Y90">
        <v>4</v>
      </c>
      <c r="Z90">
        <v>64</v>
      </c>
      <c r="AA90">
        <v>25</v>
      </c>
      <c r="AB90">
        <v>0.28699999999999998</v>
      </c>
      <c r="AC90">
        <v>1</v>
      </c>
      <c r="AD90">
        <v>423</v>
      </c>
      <c r="AE90" t="s">
        <v>254</v>
      </c>
      <c r="AF90">
        <v>19.516999999999999</v>
      </c>
      <c r="AG90">
        <v>26.494</v>
      </c>
      <c r="AH90">
        <v>15.003</v>
      </c>
      <c r="AI90">
        <v>0</v>
      </c>
      <c r="AJ90">
        <v>83</v>
      </c>
      <c r="AK90">
        <v>24</v>
      </c>
      <c r="AL90">
        <v>1.0860000000000001</v>
      </c>
      <c r="AM90">
        <v>2</v>
      </c>
      <c r="AO90" t="s">
        <v>420</v>
      </c>
      <c r="AP90">
        <v>19.516999999999999</v>
      </c>
      <c r="AQ90">
        <v>161.238</v>
      </c>
      <c r="AR90">
        <v>37.281999999999996</v>
      </c>
      <c r="AS90">
        <v>84</v>
      </c>
      <c r="AT90">
        <v>255</v>
      </c>
      <c r="AU90">
        <v>159</v>
      </c>
      <c r="AV90">
        <v>-0.26800000000000002</v>
      </c>
      <c r="AW90">
        <v>3</v>
      </c>
    </row>
    <row r="91" spans="2:49">
      <c r="B91">
        <v>90</v>
      </c>
      <c r="C91" t="s">
        <v>89</v>
      </c>
      <c r="D91">
        <v>30.46</v>
      </c>
      <c r="E91">
        <v>27.068999999999999</v>
      </c>
      <c r="F91">
        <v>10.651</v>
      </c>
      <c r="G91">
        <v>4</v>
      </c>
      <c r="H91">
        <v>72</v>
      </c>
      <c r="I91">
        <v>29.771000000000001</v>
      </c>
      <c r="J91">
        <v>16.442</v>
      </c>
      <c r="K91">
        <v>1</v>
      </c>
      <c r="L91">
        <v>103</v>
      </c>
      <c r="M91">
        <v>160.09299999999999</v>
      </c>
      <c r="N91">
        <v>37.466999999999999</v>
      </c>
      <c r="O91">
        <v>66</v>
      </c>
      <c r="P91">
        <v>255</v>
      </c>
      <c r="T91">
        <v>90</v>
      </c>
      <c r="U91" t="s">
        <v>89</v>
      </c>
      <c r="V91">
        <v>30.46</v>
      </c>
      <c r="W91">
        <v>27.068999999999999</v>
      </c>
      <c r="X91">
        <v>10.651</v>
      </c>
      <c r="Y91">
        <v>4</v>
      </c>
      <c r="Z91">
        <v>72</v>
      </c>
      <c r="AA91">
        <v>26</v>
      </c>
      <c r="AB91">
        <v>0.504</v>
      </c>
      <c r="AC91">
        <v>1</v>
      </c>
      <c r="AD91">
        <v>424</v>
      </c>
      <c r="AE91" t="s">
        <v>255</v>
      </c>
      <c r="AF91">
        <v>30.46</v>
      </c>
      <c r="AG91">
        <v>29.771000000000001</v>
      </c>
      <c r="AH91">
        <v>16.442</v>
      </c>
      <c r="AI91">
        <v>1</v>
      </c>
      <c r="AJ91">
        <v>103</v>
      </c>
      <c r="AK91">
        <v>28</v>
      </c>
      <c r="AL91">
        <v>1.109</v>
      </c>
      <c r="AM91">
        <v>2</v>
      </c>
      <c r="AO91" t="s">
        <v>421</v>
      </c>
      <c r="AP91">
        <v>30.46</v>
      </c>
      <c r="AQ91">
        <v>160.09299999999999</v>
      </c>
      <c r="AR91">
        <v>37.466999999999999</v>
      </c>
      <c r="AS91">
        <v>66</v>
      </c>
      <c r="AT91">
        <v>255</v>
      </c>
      <c r="AU91">
        <v>156</v>
      </c>
      <c r="AV91">
        <v>0.25</v>
      </c>
      <c r="AW91">
        <v>3</v>
      </c>
    </row>
    <row r="92" spans="2:49">
      <c r="B92">
        <v>91</v>
      </c>
      <c r="C92" t="s">
        <v>90</v>
      </c>
      <c r="D92">
        <v>21.326000000000001</v>
      </c>
      <c r="E92">
        <v>25.175999999999998</v>
      </c>
      <c r="F92">
        <v>10.808999999999999</v>
      </c>
      <c r="G92">
        <v>3</v>
      </c>
      <c r="H92">
        <v>66</v>
      </c>
      <c r="I92">
        <v>51.62</v>
      </c>
      <c r="J92">
        <v>25.417999999999999</v>
      </c>
      <c r="K92">
        <v>3</v>
      </c>
      <c r="L92">
        <v>145</v>
      </c>
      <c r="M92">
        <v>164.43</v>
      </c>
      <c r="N92">
        <v>35.716999999999999</v>
      </c>
      <c r="O92">
        <v>86</v>
      </c>
      <c r="P92">
        <v>248</v>
      </c>
      <c r="T92">
        <v>91</v>
      </c>
      <c r="U92" t="s">
        <v>90</v>
      </c>
      <c r="V92">
        <v>21.326000000000001</v>
      </c>
      <c r="W92">
        <v>25.175999999999998</v>
      </c>
      <c r="X92">
        <v>10.808999999999999</v>
      </c>
      <c r="Y92">
        <v>3</v>
      </c>
      <c r="Z92">
        <v>66</v>
      </c>
      <c r="AA92">
        <v>24</v>
      </c>
      <c r="AB92">
        <v>0.33200000000000002</v>
      </c>
      <c r="AC92">
        <v>1</v>
      </c>
      <c r="AD92">
        <v>425</v>
      </c>
      <c r="AE92" t="s">
        <v>256</v>
      </c>
      <c r="AF92">
        <v>21.326000000000001</v>
      </c>
      <c r="AG92">
        <v>51.62</v>
      </c>
      <c r="AH92">
        <v>25.417999999999999</v>
      </c>
      <c r="AI92">
        <v>3</v>
      </c>
      <c r="AJ92">
        <v>145</v>
      </c>
      <c r="AK92">
        <v>48</v>
      </c>
      <c r="AL92">
        <v>0.42099999999999999</v>
      </c>
      <c r="AM92">
        <v>2</v>
      </c>
      <c r="AO92" t="s">
        <v>422</v>
      </c>
      <c r="AP92">
        <v>21.326000000000001</v>
      </c>
      <c r="AQ92">
        <v>164.43</v>
      </c>
      <c r="AR92">
        <v>35.716999999999999</v>
      </c>
      <c r="AS92">
        <v>86</v>
      </c>
      <c r="AT92">
        <v>248</v>
      </c>
      <c r="AU92">
        <v>160</v>
      </c>
      <c r="AV92">
        <v>-0.67800000000000005</v>
      </c>
      <c r="AW92">
        <v>3</v>
      </c>
    </row>
    <row r="93" spans="2:49">
      <c r="B93">
        <v>92</v>
      </c>
      <c r="C93" t="s">
        <v>91</v>
      </c>
      <c r="D93">
        <v>14.692</v>
      </c>
      <c r="E93">
        <v>27.238</v>
      </c>
      <c r="F93">
        <v>10.532</v>
      </c>
      <c r="G93">
        <v>7</v>
      </c>
      <c r="H93">
        <v>66</v>
      </c>
      <c r="I93">
        <v>61.411000000000001</v>
      </c>
      <c r="J93">
        <v>24.314</v>
      </c>
      <c r="K93">
        <v>9</v>
      </c>
      <c r="L93">
        <v>155</v>
      </c>
      <c r="M93">
        <v>166.43100000000001</v>
      </c>
      <c r="N93">
        <v>40.51</v>
      </c>
      <c r="O93">
        <v>56</v>
      </c>
      <c r="P93">
        <v>255</v>
      </c>
      <c r="T93">
        <v>92</v>
      </c>
      <c r="U93" t="s">
        <v>91</v>
      </c>
      <c r="V93">
        <v>14.692</v>
      </c>
      <c r="W93">
        <v>27.238</v>
      </c>
      <c r="X93">
        <v>10.532</v>
      </c>
      <c r="Y93">
        <v>7</v>
      </c>
      <c r="Z93">
        <v>66</v>
      </c>
      <c r="AA93">
        <v>26</v>
      </c>
      <c r="AB93">
        <v>0.32400000000000001</v>
      </c>
      <c r="AC93">
        <v>1</v>
      </c>
      <c r="AD93">
        <v>426</v>
      </c>
      <c r="AE93" t="s">
        <v>257</v>
      </c>
      <c r="AF93">
        <v>14.692</v>
      </c>
      <c r="AG93">
        <v>61.411000000000001</v>
      </c>
      <c r="AH93">
        <v>24.314</v>
      </c>
      <c r="AI93">
        <v>9</v>
      </c>
      <c r="AJ93">
        <v>155</v>
      </c>
      <c r="AK93">
        <v>57</v>
      </c>
      <c r="AL93">
        <v>0.45500000000000002</v>
      </c>
      <c r="AM93">
        <v>2</v>
      </c>
      <c r="AO93" t="s">
        <v>423</v>
      </c>
      <c r="AP93">
        <v>14.692</v>
      </c>
      <c r="AQ93">
        <v>166.43100000000001</v>
      </c>
      <c r="AR93">
        <v>40.51</v>
      </c>
      <c r="AS93">
        <v>56</v>
      </c>
      <c r="AT93">
        <v>255</v>
      </c>
      <c r="AU93">
        <v>164</v>
      </c>
      <c r="AV93">
        <v>-0.50900000000000001</v>
      </c>
      <c r="AW93">
        <v>3</v>
      </c>
    </row>
    <row r="94" spans="2:49">
      <c r="B94">
        <v>93</v>
      </c>
      <c r="C94" t="s">
        <v>92</v>
      </c>
      <c r="D94">
        <v>28.952000000000002</v>
      </c>
      <c r="E94">
        <v>24.600999999999999</v>
      </c>
      <c r="F94">
        <v>9.9629999999999992</v>
      </c>
      <c r="G94">
        <v>4</v>
      </c>
      <c r="H94">
        <v>55</v>
      </c>
      <c r="I94">
        <v>64.444999999999993</v>
      </c>
      <c r="J94">
        <v>26.486999999999998</v>
      </c>
      <c r="K94">
        <v>12</v>
      </c>
      <c r="L94">
        <v>155</v>
      </c>
      <c r="M94">
        <v>158.619</v>
      </c>
      <c r="N94">
        <v>32.697000000000003</v>
      </c>
      <c r="O94">
        <v>70</v>
      </c>
      <c r="P94">
        <v>250</v>
      </c>
      <c r="T94">
        <v>93</v>
      </c>
      <c r="U94" t="s">
        <v>92</v>
      </c>
      <c r="V94">
        <v>28.952000000000002</v>
      </c>
      <c r="W94">
        <v>24.600999999999999</v>
      </c>
      <c r="X94">
        <v>9.9629999999999992</v>
      </c>
      <c r="Y94">
        <v>4</v>
      </c>
      <c r="Z94">
        <v>55</v>
      </c>
      <c r="AA94">
        <v>24</v>
      </c>
      <c r="AB94">
        <v>-9.6000000000000002E-2</v>
      </c>
      <c r="AC94">
        <v>1</v>
      </c>
      <c r="AD94">
        <v>427</v>
      </c>
      <c r="AE94" t="s">
        <v>258</v>
      </c>
      <c r="AF94">
        <v>28.952000000000002</v>
      </c>
      <c r="AG94">
        <v>64.444999999999993</v>
      </c>
      <c r="AH94">
        <v>26.486999999999998</v>
      </c>
      <c r="AI94">
        <v>12</v>
      </c>
      <c r="AJ94">
        <v>155</v>
      </c>
      <c r="AK94">
        <v>63</v>
      </c>
      <c r="AL94">
        <v>4.5999999999999999E-2</v>
      </c>
      <c r="AM94">
        <v>2</v>
      </c>
      <c r="AO94" t="s">
        <v>424</v>
      </c>
      <c r="AP94">
        <v>28.952000000000002</v>
      </c>
      <c r="AQ94">
        <v>158.619</v>
      </c>
      <c r="AR94">
        <v>32.697000000000003</v>
      </c>
      <c r="AS94">
        <v>70</v>
      </c>
      <c r="AT94">
        <v>250</v>
      </c>
      <c r="AU94">
        <v>155</v>
      </c>
      <c r="AV94">
        <v>-0.19700000000000001</v>
      </c>
      <c r="AW94">
        <v>3</v>
      </c>
    </row>
    <row r="95" spans="2:49">
      <c r="B95">
        <v>94</v>
      </c>
      <c r="C95" t="s">
        <v>93</v>
      </c>
      <c r="D95">
        <v>36.491999999999997</v>
      </c>
      <c r="E95">
        <v>24.451000000000001</v>
      </c>
      <c r="F95">
        <v>9.4730000000000008</v>
      </c>
      <c r="G95">
        <v>2</v>
      </c>
      <c r="H95">
        <v>70</v>
      </c>
      <c r="I95">
        <v>53.106999999999999</v>
      </c>
      <c r="J95">
        <v>27.364999999999998</v>
      </c>
      <c r="K95">
        <v>3</v>
      </c>
      <c r="L95">
        <v>174</v>
      </c>
      <c r="M95">
        <v>168.79300000000001</v>
      </c>
      <c r="N95">
        <v>37.164000000000001</v>
      </c>
      <c r="O95">
        <v>70</v>
      </c>
      <c r="P95">
        <v>255</v>
      </c>
      <c r="T95">
        <v>94</v>
      </c>
      <c r="U95" t="s">
        <v>93</v>
      </c>
      <c r="V95">
        <v>36.491999999999997</v>
      </c>
      <c r="W95">
        <v>24.451000000000001</v>
      </c>
      <c r="X95">
        <v>9.4730000000000008</v>
      </c>
      <c r="Y95">
        <v>2</v>
      </c>
      <c r="Z95">
        <v>70</v>
      </c>
      <c r="AA95">
        <v>24</v>
      </c>
      <c r="AB95">
        <v>0.81399999999999995</v>
      </c>
      <c r="AC95">
        <v>1</v>
      </c>
      <c r="AD95">
        <v>428</v>
      </c>
      <c r="AE95" t="s">
        <v>259</v>
      </c>
      <c r="AF95">
        <v>36.491999999999997</v>
      </c>
      <c r="AG95">
        <v>53.106999999999999</v>
      </c>
      <c r="AH95">
        <v>27.364999999999998</v>
      </c>
      <c r="AI95">
        <v>3</v>
      </c>
      <c r="AJ95">
        <v>174</v>
      </c>
      <c r="AK95">
        <v>48</v>
      </c>
      <c r="AL95">
        <v>1.0669999999999999</v>
      </c>
      <c r="AM95">
        <v>2</v>
      </c>
      <c r="AO95" t="s">
        <v>425</v>
      </c>
      <c r="AP95">
        <v>36.491999999999997</v>
      </c>
      <c r="AQ95">
        <v>168.79300000000001</v>
      </c>
      <c r="AR95">
        <v>37.164000000000001</v>
      </c>
      <c r="AS95">
        <v>70</v>
      </c>
      <c r="AT95">
        <v>255</v>
      </c>
      <c r="AU95">
        <v>168</v>
      </c>
      <c r="AV95">
        <v>-5.6000000000000001E-2</v>
      </c>
      <c r="AW95">
        <v>3</v>
      </c>
    </row>
    <row r="96" spans="2:49">
      <c r="B96">
        <v>95</v>
      </c>
      <c r="C96" t="s">
        <v>94</v>
      </c>
      <c r="D96">
        <v>24.600999999999999</v>
      </c>
      <c r="E96">
        <v>20.567</v>
      </c>
      <c r="F96">
        <v>8.7040000000000006</v>
      </c>
      <c r="G96">
        <v>3</v>
      </c>
      <c r="H96">
        <v>55</v>
      </c>
      <c r="I96">
        <v>154.25200000000001</v>
      </c>
      <c r="J96">
        <v>46.427999999999997</v>
      </c>
      <c r="K96">
        <v>35</v>
      </c>
      <c r="L96">
        <v>254</v>
      </c>
      <c r="M96">
        <v>159.333</v>
      </c>
      <c r="N96">
        <v>35.951000000000001</v>
      </c>
      <c r="O96">
        <v>51</v>
      </c>
      <c r="P96">
        <v>249</v>
      </c>
      <c r="T96">
        <v>95</v>
      </c>
      <c r="U96" t="s">
        <v>94</v>
      </c>
      <c r="V96">
        <v>24.600999999999999</v>
      </c>
      <c r="W96">
        <v>20.567</v>
      </c>
      <c r="X96">
        <v>8.7040000000000006</v>
      </c>
      <c r="Y96">
        <v>3</v>
      </c>
      <c r="Z96">
        <v>55</v>
      </c>
      <c r="AA96">
        <v>19</v>
      </c>
      <c r="AB96">
        <v>0.22500000000000001</v>
      </c>
      <c r="AC96">
        <v>1</v>
      </c>
      <c r="AD96">
        <v>429</v>
      </c>
      <c r="AE96" t="s">
        <v>260</v>
      </c>
      <c r="AF96">
        <v>24.600999999999999</v>
      </c>
      <c r="AG96">
        <v>154.25200000000001</v>
      </c>
      <c r="AH96">
        <v>46.427999999999997</v>
      </c>
      <c r="AI96">
        <v>35</v>
      </c>
      <c r="AJ96">
        <v>254</v>
      </c>
      <c r="AK96">
        <v>157</v>
      </c>
      <c r="AL96">
        <v>-0.54600000000000004</v>
      </c>
      <c r="AM96">
        <v>2</v>
      </c>
      <c r="AO96" t="s">
        <v>426</v>
      </c>
      <c r="AP96">
        <v>24.600999999999999</v>
      </c>
      <c r="AQ96">
        <v>159.333</v>
      </c>
      <c r="AR96">
        <v>35.951000000000001</v>
      </c>
      <c r="AS96">
        <v>51</v>
      </c>
      <c r="AT96">
        <v>249</v>
      </c>
      <c r="AU96">
        <v>157</v>
      </c>
      <c r="AV96">
        <v>-0.33</v>
      </c>
      <c r="AW96">
        <v>3</v>
      </c>
    </row>
    <row r="97" spans="2:49">
      <c r="B97">
        <v>96</v>
      </c>
      <c r="C97" t="s">
        <v>95</v>
      </c>
      <c r="D97">
        <v>17.32</v>
      </c>
      <c r="E97">
        <v>28.138999999999999</v>
      </c>
      <c r="F97">
        <v>10.762</v>
      </c>
      <c r="G97">
        <v>6</v>
      </c>
      <c r="H97">
        <v>82</v>
      </c>
      <c r="I97">
        <v>40.279000000000003</v>
      </c>
      <c r="J97">
        <v>19.280999999999999</v>
      </c>
      <c r="K97">
        <v>2</v>
      </c>
      <c r="L97">
        <v>105</v>
      </c>
      <c r="M97">
        <v>165.31299999999999</v>
      </c>
      <c r="N97">
        <v>35.232999999999997</v>
      </c>
      <c r="O97">
        <v>60</v>
      </c>
      <c r="P97">
        <v>255</v>
      </c>
      <c r="T97">
        <v>96</v>
      </c>
      <c r="U97" t="s">
        <v>95</v>
      </c>
      <c r="V97">
        <v>17.32</v>
      </c>
      <c r="W97">
        <v>28.138999999999999</v>
      </c>
      <c r="X97">
        <v>10.762</v>
      </c>
      <c r="Y97">
        <v>6</v>
      </c>
      <c r="Z97">
        <v>82</v>
      </c>
      <c r="AA97">
        <v>27</v>
      </c>
      <c r="AB97">
        <v>1.4510000000000001</v>
      </c>
      <c r="AC97">
        <v>1</v>
      </c>
      <c r="AD97">
        <v>430</v>
      </c>
      <c r="AE97" t="s">
        <v>261</v>
      </c>
      <c r="AF97">
        <v>17.32</v>
      </c>
      <c r="AG97">
        <v>40.279000000000003</v>
      </c>
      <c r="AH97">
        <v>19.280999999999999</v>
      </c>
      <c r="AI97">
        <v>2</v>
      </c>
      <c r="AJ97">
        <v>105</v>
      </c>
      <c r="AK97">
        <v>39</v>
      </c>
      <c r="AL97">
        <v>-0.23799999999999999</v>
      </c>
      <c r="AM97">
        <v>2</v>
      </c>
      <c r="AO97" t="s">
        <v>427</v>
      </c>
      <c r="AP97">
        <v>17.32</v>
      </c>
      <c r="AQ97">
        <v>165.31299999999999</v>
      </c>
      <c r="AR97">
        <v>35.232999999999997</v>
      </c>
      <c r="AS97">
        <v>60</v>
      </c>
      <c r="AT97">
        <v>255</v>
      </c>
      <c r="AU97">
        <v>165</v>
      </c>
      <c r="AV97">
        <v>-0.13800000000000001</v>
      </c>
      <c r="AW97">
        <v>3</v>
      </c>
    </row>
    <row r="98" spans="2:49">
      <c r="B98">
        <v>97</v>
      </c>
      <c r="C98" t="s">
        <v>96</v>
      </c>
      <c r="D98">
        <v>19.516999999999999</v>
      </c>
      <c r="E98">
        <v>31.817</v>
      </c>
      <c r="F98">
        <v>11.944000000000001</v>
      </c>
      <c r="G98">
        <v>8</v>
      </c>
      <c r="H98">
        <v>82</v>
      </c>
      <c r="I98">
        <v>73.11</v>
      </c>
      <c r="J98">
        <v>28.347000000000001</v>
      </c>
      <c r="K98">
        <v>11</v>
      </c>
      <c r="L98">
        <v>179</v>
      </c>
      <c r="M98">
        <v>160.32499999999999</v>
      </c>
      <c r="N98">
        <v>37.009</v>
      </c>
      <c r="O98">
        <v>68</v>
      </c>
      <c r="P98">
        <v>255</v>
      </c>
      <c r="T98">
        <v>97</v>
      </c>
      <c r="U98" t="s">
        <v>96</v>
      </c>
      <c r="V98">
        <v>19.516999999999999</v>
      </c>
      <c r="W98">
        <v>31.817</v>
      </c>
      <c r="X98">
        <v>11.944000000000001</v>
      </c>
      <c r="Y98">
        <v>8</v>
      </c>
      <c r="Z98">
        <v>82</v>
      </c>
      <c r="AA98">
        <v>31</v>
      </c>
      <c r="AB98">
        <v>9.0999999999999998E-2</v>
      </c>
      <c r="AC98">
        <v>1</v>
      </c>
      <c r="AD98">
        <v>431</v>
      </c>
      <c r="AE98" t="s">
        <v>262</v>
      </c>
      <c r="AF98">
        <v>19.516999999999999</v>
      </c>
      <c r="AG98">
        <v>73.11</v>
      </c>
      <c r="AH98">
        <v>28.347000000000001</v>
      </c>
      <c r="AI98">
        <v>11</v>
      </c>
      <c r="AJ98">
        <v>179</v>
      </c>
      <c r="AK98">
        <v>69</v>
      </c>
      <c r="AL98">
        <v>0.17100000000000001</v>
      </c>
      <c r="AM98">
        <v>2</v>
      </c>
      <c r="AO98" t="s">
        <v>428</v>
      </c>
      <c r="AP98">
        <v>19.516999999999999</v>
      </c>
      <c r="AQ98">
        <v>160.32499999999999</v>
      </c>
      <c r="AR98">
        <v>37.009</v>
      </c>
      <c r="AS98">
        <v>68</v>
      </c>
      <c r="AT98">
        <v>255</v>
      </c>
      <c r="AU98">
        <v>159</v>
      </c>
      <c r="AV98">
        <v>-0.17100000000000001</v>
      </c>
      <c r="AW98">
        <v>3</v>
      </c>
    </row>
    <row r="99" spans="2:49">
      <c r="B99">
        <v>98</v>
      </c>
      <c r="C99" t="s">
        <v>97</v>
      </c>
      <c r="D99">
        <v>22.704999999999998</v>
      </c>
      <c r="E99">
        <v>19.137</v>
      </c>
      <c r="F99">
        <v>8.7129999999999992</v>
      </c>
      <c r="G99">
        <v>2</v>
      </c>
      <c r="H99">
        <v>54</v>
      </c>
      <c r="I99">
        <v>33.78</v>
      </c>
      <c r="J99">
        <v>40.002000000000002</v>
      </c>
      <c r="K99">
        <v>1</v>
      </c>
      <c r="L99">
        <v>226</v>
      </c>
      <c r="M99">
        <v>157.60900000000001</v>
      </c>
      <c r="N99">
        <v>35.146000000000001</v>
      </c>
      <c r="O99">
        <v>56</v>
      </c>
      <c r="P99">
        <v>255</v>
      </c>
      <c r="T99">
        <v>98</v>
      </c>
      <c r="U99" t="s">
        <v>97</v>
      </c>
      <c r="V99">
        <v>22.704999999999998</v>
      </c>
      <c r="W99">
        <v>19.137</v>
      </c>
      <c r="X99">
        <v>8.7129999999999992</v>
      </c>
      <c r="Y99">
        <v>2</v>
      </c>
      <c r="Z99">
        <v>54</v>
      </c>
      <c r="AA99">
        <v>18</v>
      </c>
      <c r="AB99">
        <v>0.253</v>
      </c>
      <c r="AC99">
        <v>1</v>
      </c>
      <c r="AD99">
        <v>432</v>
      </c>
      <c r="AE99" t="s">
        <v>263</v>
      </c>
      <c r="AF99">
        <v>22.704999999999998</v>
      </c>
      <c r="AG99">
        <v>33.78</v>
      </c>
      <c r="AH99">
        <v>40.002000000000002</v>
      </c>
      <c r="AI99">
        <v>1</v>
      </c>
      <c r="AJ99">
        <v>226</v>
      </c>
      <c r="AK99">
        <v>21</v>
      </c>
      <c r="AL99">
        <v>6.5919999999999996</v>
      </c>
      <c r="AM99">
        <v>2</v>
      </c>
      <c r="AO99" t="s">
        <v>429</v>
      </c>
      <c r="AP99">
        <v>22.704999999999998</v>
      </c>
      <c r="AQ99">
        <v>157.60900000000001</v>
      </c>
      <c r="AR99">
        <v>35.146000000000001</v>
      </c>
      <c r="AS99">
        <v>56</v>
      </c>
      <c r="AT99">
        <v>255</v>
      </c>
      <c r="AU99">
        <v>156</v>
      </c>
      <c r="AV99">
        <v>2.1999999999999999E-2</v>
      </c>
      <c r="AW99">
        <v>3</v>
      </c>
    </row>
    <row r="100" spans="2:49">
      <c r="B100">
        <v>99</v>
      </c>
      <c r="C100" t="s">
        <v>98</v>
      </c>
      <c r="D100">
        <v>15.596</v>
      </c>
      <c r="E100">
        <v>19.867000000000001</v>
      </c>
      <c r="F100">
        <v>7.78</v>
      </c>
      <c r="G100">
        <v>1</v>
      </c>
      <c r="H100">
        <v>55</v>
      </c>
      <c r="I100">
        <v>76.748999999999995</v>
      </c>
      <c r="J100">
        <v>27.23</v>
      </c>
      <c r="K100">
        <v>17</v>
      </c>
      <c r="L100">
        <v>159</v>
      </c>
      <c r="M100">
        <v>130.43899999999999</v>
      </c>
      <c r="N100">
        <v>38.869999999999997</v>
      </c>
      <c r="O100">
        <v>54</v>
      </c>
      <c r="P100">
        <v>255</v>
      </c>
      <c r="T100">
        <v>99</v>
      </c>
      <c r="U100" t="s">
        <v>98</v>
      </c>
      <c r="V100">
        <v>15.596</v>
      </c>
      <c r="W100">
        <v>19.867000000000001</v>
      </c>
      <c r="X100">
        <v>7.78</v>
      </c>
      <c r="Y100">
        <v>1</v>
      </c>
      <c r="Z100">
        <v>55</v>
      </c>
      <c r="AA100">
        <v>19</v>
      </c>
      <c r="AB100">
        <v>1.113</v>
      </c>
      <c r="AC100">
        <v>1</v>
      </c>
      <c r="AD100">
        <v>433</v>
      </c>
      <c r="AE100" t="s">
        <v>264</v>
      </c>
      <c r="AF100">
        <v>15.596</v>
      </c>
      <c r="AG100">
        <v>76.748999999999995</v>
      </c>
      <c r="AH100">
        <v>27.23</v>
      </c>
      <c r="AI100">
        <v>17</v>
      </c>
      <c r="AJ100">
        <v>159</v>
      </c>
      <c r="AK100">
        <v>75</v>
      </c>
      <c r="AL100">
        <v>0.24199999999999999</v>
      </c>
      <c r="AM100">
        <v>2</v>
      </c>
      <c r="AO100" t="s">
        <v>430</v>
      </c>
      <c r="AP100">
        <v>15.596</v>
      </c>
      <c r="AQ100">
        <v>130.43899999999999</v>
      </c>
      <c r="AR100">
        <v>38.869999999999997</v>
      </c>
      <c r="AS100">
        <v>54</v>
      </c>
      <c r="AT100">
        <v>255</v>
      </c>
      <c r="AU100">
        <v>122</v>
      </c>
      <c r="AV100">
        <v>0.73199999999999998</v>
      </c>
      <c r="AW100">
        <v>3</v>
      </c>
    </row>
    <row r="101" spans="2:49">
      <c r="B101">
        <v>100</v>
      </c>
      <c r="C101" t="s">
        <v>99</v>
      </c>
      <c r="D101">
        <v>11.805</v>
      </c>
      <c r="E101">
        <v>25.241</v>
      </c>
      <c r="F101">
        <v>10.345000000000001</v>
      </c>
      <c r="G101">
        <v>4</v>
      </c>
      <c r="H101">
        <v>61</v>
      </c>
      <c r="I101">
        <v>139.00399999999999</v>
      </c>
      <c r="J101">
        <v>47.51</v>
      </c>
      <c r="K101">
        <v>23</v>
      </c>
      <c r="L101">
        <v>251</v>
      </c>
      <c r="M101">
        <v>129.64599999999999</v>
      </c>
      <c r="N101">
        <v>31.469000000000001</v>
      </c>
      <c r="O101">
        <v>71</v>
      </c>
      <c r="P101">
        <v>210</v>
      </c>
      <c r="T101">
        <v>100</v>
      </c>
      <c r="U101" t="s">
        <v>99</v>
      </c>
      <c r="V101">
        <v>11.805</v>
      </c>
      <c r="W101">
        <v>25.241</v>
      </c>
      <c r="X101">
        <v>10.345000000000001</v>
      </c>
      <c r="Y101">
        <v>4</v>
      </c>
      <c r="Z101">
        <v>61</v>
      </c>
      <c r="AA101">
        <v>24</v>
      </c>
      <c r="AB101">
        <v>0.17199999999999999</v>
      </c>
      <c r="AC101">
        <v>1</v>
      </c>
      <c r="AD101">
        <v>434</v>
      </c>
      <c r="AE101" t="s">
        <v>265</v>
      </c>
      <c r="AF101">
        <v>11.805</v>
      </c>
      <c r="AG101">
        <v>139.00399999999999</v>
      </c>
      <c r="AH101">
        <v>47.51</v>
      </c>
      <c r="AI101">
        <v>23</v>
      </c>
      <c r="AJ101">
        <v>251</v>
      </c>
      <c r="AK101">
        <v>139</v>
      </c>
      <c r="AL101">
        <v>-0.69699999999999995</v>
      </c>
      <c r="AM101">
        <v>2</v>
      </c>
      <c r="AO101" t="s">
        <v>431</v>
      </c>
      <c r="AP101">
        <v>11.805</v>
      </c>
      <c r="AQ101">
        <v>129.64599999999999</v>
      </c>
      <c r="AR101">
        <v>31.469000000000001</v>
      </c>
      <c r="AS101">
        <v>71</v>
      </c>
      <c r="AT101">
        <v>210</v>
      </c>
      <c r="AU101">
        <v>126</v>
      </c>
      <c r="AV101">
        <v>-0.501</v>
      </c>
      <c r="AW101">
        <v>3</v>
      </c>
    </row>
    <row r="102" spans="2:49">
      <c r="B102">
        <v>101</v>
      </c>
      <c r="C102" t="s">
        <v>100</v>
      </c>
      <c r="D102">
        <v>12.063000000000001</v>
      </c>
      <c r="E102">
        <v>22.475000000000001</v>
      </c>
      <c r="F102">
        <v>9.1549999999999994</v>
      </c>
      <c r="G102">
        <v>1</v>
      </c>
      <c r="H102">
        <v>52</v>
      </c>
      <c r="I102">
        <v>105.56100000000001</v>
      </c>
      <c r="J102">
        <v>35.840000000000003</v>
      </c>
      <c r="K102">
        <v>30</v>
      </c>
      <c r="L102">
        <v>236</v>
      </c>
      <c r="M102">
        <v>161.33600000000001</v>
      </c>
      <c r="N102">
        <v>36.802999999999997</v>
      </c>
      <c r="O102">
        <v>56</v>
      </c>
      <c r="P102">
        <v>249</v>
      </c>
      <c r="T102">
        <v>101</v>
      </c>
      <c r="U102" t="s">
        <v>100</v>
      </c>
      <c r="V102">
        <v>12.063000000000001</v>
      </c>
      <c r="W102">
        <v>22.475000000000001</v>
      </c>
      <c r="X102">
        <v>9.1549999999999994</v>
      </c>
      <c r="Y102">
        <v>1</v>
      </c>
      <c r="Z102">
        <v>52</v>
      </c>
      <c r="AA102">
        <v>22</v>
      </c>
      <c r="AB102">
        <v>0.193</v>
      </c>
      <c r="AC102">
        <v>1</v>
      </c>
      <c r="AD102">
        <v>435</v>
      </c>
      <c r="AE102" t="s">
        <v>266</v>
      </c>
      <c r="AF102">
        <v>12.063000000000001</v>
      </c>
      <c r="AG102">
        <v>105.56100000000001</v>
      </c>
      <c r="AH102">
        <v>35.840000000000003</v>
      </c>
      <c r="AI102">
        <v>30</v>
      </c>
      <c r="AJ102">
        <v>236</v>
      </c>
      <c r="AK102">
        <v>104</v>
      </c>
      <c r="AL102">
        <v>0.23799999999999999</v>
      </c>
      <c r="AM102">
        <v>2</v>
      </c>
      <c r="AO102" t="s">
        <v>432</v>
      </c>
      <c r="AP102">
        <v>12.063000000000001</v>
      </c>
      <c r="AQ102">
        <v>161.33600000000001</v>
      </c>
      <c r="AR102">
        <v>36.802999999999997</v>
      </c>
      <c r="AS102">
        <v>56</v>
      </c>
      <c r="AT102">
        <v>249</v>
      </c>
      <c r="AU102">
        <v>163</v>
      </c>
      <c r="AV102">
        <v>-0.16300000000000001</v>
      </c>
      <c r="AW102">
        <v>3</v>
      </c>
    </row>
    <row r="103" spans="2:49">
      <c r="B103">
        <v>102</v>
      </c>
      <c r="C103" t="s">
        <v>101</v>
      </c>
      <c r="D103">
        <v>22.059000000000001</v>
      </c>
      <c r="E103">
        <v>26.094000000000001</v>
      </c>
      <c r="F103">
        <v>10.263999999999999</v>
      </c>
      <c r="G103">
        <v>4</v>
      </c>
      <c r="H103">
        <v>62</v>
      </c>
      <c r="I103">
        <v>63.692999999999998</v>
      </c>
      <c r="J103">
        <v>32.366999999999997</v>
      </c>
      <c r="K103">
        <v>9</v>
      </c>
      <c r="L103">
        <v>190</v>
      </c>
      <c r="M103">
        <v>148.53100000000001</v>
      </c>
      <c r="N103">
        <v>32.765000000000001</v>
      </c>
      <c r="O103">
        <v>66</v>
      </c>
      <c r="P103">
        <v>255</v>
      </c>
      <c r="T103">
        <v>102</v>
      </c>
      <c r="U103" t="s">
        <v>101</v>
      </c>
      <c r="V103">
        <v>22.059000000000001</v>
      </c>
      <c r="W103">
        <v>26.094000000000001</v>
      </c>
      <c r="X103">
        <v>10.263999999999999</v>
      </c>
      <c r="Y103">
        <v>4</v>
      </c>
      <c r="Z103">
        <v>62</v>
      </c>
      <c r="AA103">
        <v>25</v>
      </c>
      <c r="AB103">
        <v>-1.4999999999999999E-2</v>
      </c>
      <c r="AC103">
        <v>1</v>
      </c>
      <c r="AD103">
        <v>436</v>
      </c>
      <c r="AE103" t="s">
        <v>267</v>
      </c>
      <c r="AF103">
        <v>22.059000000000001</v>
      </c>
      <c r="AG103">
        <v>63.692999999999998</v>
      </c>
      <c r="AH103">
        <v>32.366999999999997</v>
      </c>
      <c r="AI103">
        <v>9</v>
      </c>
      <c r="AJ103">
        <v>190</v>
      </c>
      <c r="AK103">
        <v>58</v>
      </c>
      <c r="AL103">
        <v>0.72899999999999998</v>
      </c>
      <c r="AM103">
        <v>2</v>
      </c>
      <c r="AO103" t="s">
        <v>433</v>
      </c>
      <c r="AP103">
        <v>22.059000000000001</v>
      </c>
      <c r="AQ103">
        <v>148.53100000000001</v>
      </c>
      <c r="AR103">
        <v>32.765000000000001</v>
      </c>
      <c r="AS103">
        <v>66</v>
      </c>
      <c r="AT103">
        <v>255</v>
      </c>
      <c r="AU103">
        <v>142</v>
      </c>
      <c r="AV103">
        <v>1.3420000000000001</v>
      </c>
      <c r="AW103">
        <v>3</v>
      </c>
    </row>
    <row r="104" spans="2:49">
      <c r="B104">
        <v>103</v>
      </c>
      <c r="C104" t="s">
        <v>102</v>
      </c>
      <c r="D104">
        <v>22.576000000000001</v>
      </c>
      <c r="E104">
        <v>23.094999999999999</v>
      </c>
      <c r="F104">
        <v>9.2129999999999992</v>
      </c>
      <c r="G104">
        <v>5</v>
      </c>
      <c r="H104">
        <v>60</v>
      </c>
      <c r="I104">
        <v>45.719000000000001</v>
      </c>
      <c r="J104">
        <v>29.294</v>
      </c>
      <c r="K104">
        <v>4</v>
      </c>
      <c r="L104">
        <v>170</v>
      </c>
      <c r="M104">
        <v>168.38399999999999</v>
      </c>
      <c r="N104">
        <v>33.463000000000001</v>
      </c>
      <c r="O104">
        <v>96</v>
      </c>
      <c r="P104">
        <v>255</v>
      </c>
      <c r="T104">
        <v>103</v>
      </c>
      <c r="U104" t="s">
        <v>102</v>
      </c>
      <c r="V104">
        <v>22.576000000000001</v>
      </c>
      <c r="W104">
        <v>23.094999999999999</v>
      </c>
      <c r="X104">
        <v>9.2129999999999992</v>
      </c>
      <c r="Y104">
        <v>5</v>
      </c>
      <c r="Z104">
        <v>60</v>
      </c>
      <c r="AA104">
        <v>22</v>
      </c>
      <c r="AB104">
        <v>0.61799999999999999</v>
      </c>
      <c r="AC104">
        <v>1</v>
      </c>
      <c r="AD104">
        <v>437</v>
      </c>
      <c r="AE104" t="s">
        <v>268</v>
      </c>
      <c r="AF104">
        <v>22.576000000000001</v>
      </c>
      <c r="AG104">
        <v>45.719000000000001</v>
      </c>
      <c r="AH104">
        <v>29.294</v>
      </c>
      <c r="AI104">
        <v>4</v>
      </c>
      <c r="AJ104">
        <v>170</v>
      </c>
      <c r="AK104">
        <v>38</v>
      </c>
      <c r="AL104">
        <v>2.194</v>
      </c>
      <c r="AM104">
        <v>2</v>
      </c>
      <c r="AO104" t="s">
        <v>434</v>
      </c>
      <c r="AP104">
        <v>22.576000000000001</v>
      </c>
      <c r="AQ104">
        <v>168.38399999999999</v>
      </c>
      <c r="AR104">
        <v>33.463000000000001</v>
      </c>
      <c r="AS104">
        <v>96</v>
      </c>
      <c r="AT104">
        <v>255</v>
      </c>
      <c r="AU104">
        <v>166</v>
      </c>
      <c r="AV104">
        <v>-0.105</v>
      </c>
      <c r="AW104">
        <v>3</v>
      </c>
    </row>
    <row r="105" spans="2:49">
      <c r="B105">
        <v>104</v>
      </c>
      <c r="C105" t="s">
        <v>103</v>
      </c>
      <c r="D105">
        <v>18.914000000000001</v>
      </c>
      <c r="E105">
        <v>16.041</v>
      </c>
      <c r="F105">
        <v>7.2590000000000003</v>
      </c>
      <c r="G105">
        <v>1</v>
      </c>
      <c r="H105">
        <v>45</v>
      </c>
      <c r="I105">
        <v>58.103000000000002</v>
      </c>
      <c r="J105">
        <v>25.167999999999999</v>
      </c>
      <c r="K105">
        <v>7</v>
      </c>
      <c r="L105">
        <v>168</v>
      </c>
      <c r="M105">
        <v>139.506</v>
      </c>
      <c r="N105">
        <v>30.873000000000001</v>
      </c>
      <c r="O105">
        <v>65</v>
      </c>
      <c r="P105">
        <v>236</v>
      </c>
      <c r="T105">
        <v>104</v>
      </c>
      <c r="U105" t="s">
        <v>103</v>
      </c>
      <c r="V105">
        <v>18.914000000000001</v>
      </c>
      <c r="W105">
        <v>16.041</v>
      </c>
      <c r="X105">
        <v>7.2590000000000003</v>
      </c>
      <c r="Y105">
        <v>1</v>
      </c>
      <c r="Z105">
        <v>45</v>
      </c>
      <c r="AA105">
        <v>15</v>
      </c>
      <c r="AB105">
        <v>9.4E-2</v>
      </c>
      <c r="AC105">
        <v>1</v>
      </c>
      <c r="AD105">
        <v>438</v>
      </c>
      <c r="AE105" t="s">
        <v>269</v>
      </c>
      <c r="AF105">
        <v>18.914000000000001</v>
      </c>
      <c r="AG105">
        <v>58.103000000000002</v>
      </c>
      <c r="AH105">
        <v>25.167999999999999</v>
      </c>
      <c r="AI105">
        <v>7</v>
      </c>
      <c r="AJ105">
        <v>168</v>
      </c>
      <c r="AK105">
        <v>55</v>
      </c>
      <c r="AL105">
        <v>0.71</v>
      </c>
      <c r="AM105">
        <v>2</v>
      </c>
      <c r="AO105" t="s">
        <v>435</v>
      </c>
      <c r="AP105">
        <v>18.914000000000001</v>
      </c>
      <c r="AQ105">
        <v>139.506</v>
      </c>
      <c r="AR105">
        <v>30.873000000000001</v>
      </c>
      <c r="AS105">
        <v>65</v>
      </c>
      <c r="AT105">
        <v>236</v>
      </c>
      <c r="AU105">
        <v>138</v>
      </c>
      <c r="AV105">
        <v>0.11799999999999999</v>
      </c>
      <c r="AW105">
        <v>3</v>
      </c>
    </row>
    <row r="106" spans="2:49">
      <c r="B106">
        <v>105</v>
      </c>
      <c r="C106" t="s">
        <v>104</v>
      </c>
      <c r="D106">
        <v>22.834</v>
      </c>
      <c r="E106">
        <v>30.192</v>
      </c>
      <c r="F106">
        <v>10.611000000000001</v>
      </c>
      <c r="G106">
        <v>7</v>
      </c>
      <c r="H106">
        <v>74</v>
      </c>
      <c r="I106">
        <v>20.491</v>
      </c>
      <c r="J106">
        <v>13.861000000000001</v>
      </c>
      <c r="K106">
        <v>0</v>
      </c>
      <c r="L106">
        <v>102</v>
      </c>
      <c r="M106">
        <v>154.715</v>
      </c>
      <c r="N106">
        <v>38.191000000000003</v>
      </c>
      <c r="O106">
        <v>43</v>
      </c>
      <c r="P106">
        <v>255</v>
      </c>
      <c r="T106">
        <v>105</v>
      </c>
      <c r="U106" t="s">
        <v>104</v>
      </c>
      <c r="V106">
        <v>22.834</v>
      </c>
      <c r="W106">
        <v>30.192</v>
      </c>
      <c r="X106">
        <v>10.611000000000001</v>
      </c>
      <c r="Y106">
        <v>7</v>
      </c>
      <c r="Z106">
        <v>74</v>
      </c>
      <c r="AA106">
        <v>29</v>
      </c>
      <c r="AB106">
        <v>0.312</v>
      </c>
      <c r="AC106">
        <v>1</v>
      </c>
      <c r="AD106">
        <v>439</v>
      </c>
      <c r="AE106" t="s">
        <v>270</v>
      </c>
      <c r="AF106">
        <v>22.834</v>
      </c>
      <c r="AG106">
        <v>20.491</v>
      </c>
      <c r="AH106">
        <v>13.861000000000001</v>
      </c>
      <c r="AI106">
        <v>0</v>
      </c>
      <c r="AJ106">
        <v>102</v>
      </c>
      <c r="AK106">
        <v>17</v>
      </c>
      <c r="AL106">
        <v>2.569</v>
      </c>
      <c r="AM106">
        <v>2</v>
      </c>
      <c r="AO106" t="s">
        <v>436</v>
      </c>
      <c r="AP106">
        <v>22.834</v>
      </c>
      <c r="AQ106">
        <v>154.715</v>
      </c>
      <c r="AR106">
        <v>38.191000000000003</v>
      </c>
      <c r="AS106">
        <v>43</v>
      </c>
      <c r="AT106">
        <v>255</v>
      </c>
      <c r="AU106">
        <v>149</v>
      </c>
      <c r="AV106">
        <v>0.216</v>
      </c>
      <c r="AW106">
        <v>3</v>
      </c>
    </row>
    <row r="107" spans="2:49">
      <c r="B107">
        <v>106</v>
      </c>
      <c r="C107" t="s">
        <v>105</v>
      </c>
      <c r="D107">
        <v>22.187999999999999</v>
      </c>
      <c r="E107">
        <v>24.291</v>
      </c>
      <c r="F107">
        <v>9.7710000000000008</v>
      </c>
      <c r="G107">
        <v>3</v>
      </c>
      <c r="H107">
        <v>60</v>
      </c>
      <c r="I107">
        <v>74.686999999999998</v>
      </c>
      <c r="J107">
        <v>31.818999999999999</v>
      </c>
      <c r="K107">
        <v>10</v>
      </c>
      <c r="L107">
        <v>197</v>
      </c>
      <c r="M107">
        <v>151.46</v>
      </c>
      <c r="N107">
        <v>31.225999999999999</v>
      </c>
      <c r="O107">
        <v>66</v>
      </c>
      <c r="P107">
        <v>246</v>
      </c>
      <c r="T107">
        <v>106</v>
      </c>
      <c r="U107" t="s">
        <v>105</v>
      </c>
      <c r="V107">
        <v>22.187999999999999</v>
      </c>
      <c r="W107">
        <v>24.291</v>
      </c>
      <c r="X107">
        <v>9.7710000000000008</v>
      </c>
      <c r="Y107">
        <v>3</v>
      </c>
      <c r="Z107">
        <v>60</v>
      </c>
      <c r="AA107">
        <v>24</v>
      </c>
      <c r="AB107">
        <v>9.8000000000000004E-2</v>
      </c>
      <c r="AC107">
        <v>1</v>
      </c>
      <c r="AD107">
        <v>440</v>
      </c>
      <c r="AE107" t="s">
        <v>271</v>
      </c>
      <c r="AF107">
        <v>22.187999999999999</v>
      </c>
      <c r="AG107">
        <v>74.686999999999998</v>
      </c>
      <c r="AH107">
        <v>31.818999999999999</v>
      </c>
      <c r="AI107">
        <v>10</v>
      </c>
      <c r="AJ107">
        <v>197</v>
      </c>
      <c r="AK107">
        <v>73</v>
      </c>
      <c r="AL107">
        <v>7.0999999999999994E-2</v>
      </c>
      <c r="AM107">
        <v>2</v>
      </c>
      <c r="AO107" t="s">
        <v>437</v>
      </c>
      <c r="AP107">
        <v>22.187999999999999</v>
      </c>
      <c r="AQ107">
        <v>151.46</v>
      </c>
      <c r="AR107">
        <v>31.225999999999999</v>
      </c>
      <c r="AS107">
        <v>66</v>
      </c>
      <c r="AT107">
        <v>246</v>
      </c>
      <c r="AU107">
        <v>152</v>
      </c>
      <c r="AV107">
        <v>0.36899999999999999</v>
      </c>
      <c r="AW107">
        <v>3</v>
      </c>
    </row>
    <row r="108" spans="2:49">
      <c r="B108">
        <v>107</v>
      </c>
      <c r="C108" t="s">
        <v>106</v>
      </c>
      <c r="D108">
        <v>21.93</v>
      </c>
      <c r="E108">
        <v>31.613</v>
      </c>
      <c r="F108">
        <v>13.02</v>
      </c>
      <c r="G108">
        <v>4</v>
      </c>
      <c r="H108">
        <v>83</v>
      </c>
      <c r="I108">
        <v>22.46</v>
      </c>
      <c r="J108">
        <v>13.614000000000001</v>
      </c>
      <c r="K108">
        <v>1</v>
      </c>
      <c r="L108">
        <v>106</v>
      </c>
      <c r="M108">
        <v>104.134</v>
      </c>
      <c r="N108">
        <v>38.956000000000003</v>
      </c>
      <c r="O108">
        <v>15</v>
      </c>
      <c r="P108">
        <v>243</v>
      </c>
      <c r="T108">
        <v>107</v>
      </c>
      <c r="U108" t="s">
        <v>106</v>
      </c>
      <c r="V108">
        <v>21.93</v>
      </c>
      <c r="W108">
        <v>31.613</v>
      </c>
      <c r="X108">
        <v>13.02</v>
      </c>
      <c r="Y108">
        <v>4</v>
      </c>
      <c r="Z108">
        <v>83</v>
      </c>
      <c r="AA108">
        <v>30</v>
      </c>
      <c r="AB108">
        <v>0.69799999999999995</v>
      </c>
      <c r="AC108">
        <v>1</v>
      </c>
      <c r="AD108">
        <v>441</v>
      </c>
      <c r="AE108" t="s">
        <v>272</v>
      </c>
      <c r="AF108">
        <v>21.93</v>
      </c>
      <c r="AG108">
        <v>22.46</v>
      </c>
      <c r="AH108">
        <v>13.614000000000001</v>
      </c>
      <c r="AI108">
        <v>1</v>
      </c>
      <c r="AJ108">
        <v>106</v>
      </c>
      <c r="AK108">
        <v>20</v>
      </c>
      <c r="AL108">
        <v>3.4140000000000001</v>
      </c>
      <c r="AM108">
        <v>2</v>
      </c>
      <c r="AO108" t="s">
        <v>438</v>
      </c>
      <c r="AP108">
        <v>21.93</v>
      </c>
      <c r="AQ108">
        <v>104.134</v>
      </c>
      <c r="AR108">
        <v>38.956000000000003</v>
      </c>
      <c r="AS108">
        <v>15</v>
      </c>
      <c r="AT108">
        <v>243</v>
      </c>
      <c r="AU108">
        <v>99</v>
      </c>
      <c r="AV108">
        <v>1.952</v>
      </c>
      <c r="AW108">
        <v>3</v>
      </c>
    </row>
    <row r="109" spans="2:49">
      <c r="B109">
        <v>108</v>
      </c>
      <c r="C109" t="s">
        <v>107</v>
      </c>
      <c r="D109">
        <v>23.739000000000001</v>
      </c>
      <c r="E109">
        <v>22.45</v>
      </c>
      <c r="F109">
        <v>8.8480000000000008</v>
      </c>
      <c r="G109">
        <v>2</v>
      </c>
      <c r="H109">
        <v>54</v>
      </c>
      <c r="I109">
        <v>96.116</v>
      </c>
      <c r="J109">
        <v>33.287999999999997</v>
      </c>
      <c r="K109">
        <v>24</v>
      </c>
      <c r="L109">
        <v>193</v>
      </c>
      <c r="M109">
        <v>170.37899999999999</v>
      </c>
      <c r="N109">
        <v>38.671999999999997</v>
      </c>
      <c r="O109">
        <v>70</v>
      </c>
      <c r="P109">
        <v>255</v>
      </c>
      <c r="T109">
        <v>108</v>
      </c>
      <c r="U109" t="s">
        <v>107</v>
      </c>
      <c r="V109">
        <v>23.739000000000001</v>
      </c>
      <c r="W109">
        <v>22.45</v>
      </c>
      <c r="X109">
        <v>8.8480000000000008</v>
      </c>
      <c r="Y109">
        <v>2</v>
      </c>
      <c r="Z109">
        <v>54</v>
      </c>
      <c r="AA109">
        <v>21</v>
      </c>
      <c r="AB109">
        <v>0.14599999999999999</v>
      </c>
      <c r="AC109">
        <v>1</v>
      </c>
      <c r="AD109">
        <v>442</v>
      </c>
      <c r="AE109" t="s">
        <v>273</v>
      </c>
      <c r="AF109">
        <v>23.739000000000001</v>
      </c>
      <c r="AG109">
        <v>96.116</v>
      </c>
      <c r="AH109">
        <v>33.287999999999997</v>
      </c>
      <c r="AI109">
        <v>24</v>
      </c>
      <c r="AJ109">
        <v>193</v>
      </c>
      <c r="AK109">
        <v>97</v>
      </c>
      <c r="AL109">
        <v>-0.44900000000000001</v>
      </c>
      <c r="AM109">
        <v>2</v>
      </c>
      <c r="AO109" t="s">
        <v>439</v>
      </c>
      <c r="AP109">
        <v>23.739000000000001</v>
      </c>
      <c r="AQ109">
        <v>170.37899999999999</v>
      </c>
      <c r="AR109">
        <v>38.671999999999997</v>
      </c>
      <c r="AS109">
        <v>70</v>
      </c>
      <c r="AT109">
        <v>255</v>
      </c>
      <c r="AU109">
        <v>167</v>
      </c>
      <c r="AV109">
        <v>-0.312</v>
      </c>
      <c r="AW109">
        <v>3</v>
      </c>
    </row>
    <row r="110" spans="2:49">
      <c r="B110">
        <v>109</v>
      </c>
      <c r="C110" t="s">
        <v>108</v>
      </c>
      <c r="D110">
        <v>17.88</v>
      </c>
      <c r="E110">
        <v>21.253</v>
      </c>
      <c r="F110">
        <v>9.1530000000000005</v>
      </c>
      <c r="G110">
        <v>3</v>
      </c>
      <c r="H110">
        <v>55</v>
      </c>
      <c r="I110">
        <v>40.508000000000003</v>
      </c>
      <c r="J110">
        <v>18.811</v>
      </c>
      <c r="K110">
        <v>5</v>
      </c>
      <c r="L110">
        <v>117</v>
      </c>
      <c r="M110">
        <v>141.15199999999999</v>
      </c>
      <c r="N110">
        <v>39.427999999999997</v>
      </c>
      <c r="O110">
        <v>47</v>
      </c>
      <c r="P110">
        <v>254</v>
      </c>
      <c r="T110">
        <v>109</v>
      </c>
      <c r="U110" t="s">
        <v>108</v>
      </c>
      <c r="V110">
        <v>17.88</v>
      </c>
      <c r="W110">
        <v>21.253</v>
      </c>
      <c r="X110">
        <v>9.1530000000000005</v>
      </c>
      <c r="Y110">
        <v>3</v>
      </c>
      <c r="Z110">
        <v>55</v>
      </c>
      <c r="AA110">
        <v>20</v>
      </c>
      <c r="AB110">
        <v>0.55400000000000005</v>
      </c>
      <c r="AC110">
        <v>1</v>
      </c>
      <c r="AD110">
        <v>443</v>
      </c>
      <c r="AE110" t="s">
        <v>274</v>
      </c>
      <c r="AF110">
        <v>17.88</v>
      </c>
      <c r="AG110">
        <v>40.508000000000003</v>
      </c>
      <c r="AH110">
        <v>18.811</v>
      </c>
      <c r="AI110">
        <v>5</v>
      </c>
      <c r="AJ110">
        <v>117</v>
      </c>
      <c r="AK110">
        <v>38</v>
      </c>
      <c r="AL110">
        <v>0.47199999999999998</v>
      </c>
      <c r="AM110">
        <v>2</v>
      </c>
      <c r="AO110" t="s">
        <v>440</v>
      </c>
      <c r="AP110">
        <v>17.88</v>
      </c>
      <c r="AQ110">
        <v>141.15199999999999</v>
      </c>
      <c r="AR110">
        <v>39.427999999999997</v>
      </c>
      <c r="AS110">
        <v>47</v>
      </c>
      <c r="AT110">
        <v>254</v>
      </c>
      <c r="AU110">
        <v>135</v>
      </c>
      <c r="AV110">
        <v>-5.2999999999999999E-2</v>
      </c>
      <c r="AW110">
        <v>3</v>
      </c>
    </row>
    <row r="111" spans="2:49">
      <c r="B111">
        <v>110</v>
      </c>
      <c r="C111" t="s">
        <v>109</v>
      </c>
      <c r="D111">
        <v>27.789000000000001</v>
      </c>
      <c r="E111">
        <v>24.298999999999999</v>
      </c>
      <c r="F111">
        <v>9.9250000000000007</v>
      </c>
      <c r="G111">
        <v>2</v>
      </c>
      <c r="H111">
        <v>68</v>
      </c>
      <c r="I111">
        <v>49.884</v>
      </c>
      <c r="J111">
        <v>23.594000000000001</v>
      </c>
      <c r="K111">
        <v>2</v>
      </c>
      <c r="L111">
        <v>142</v>
      </c>
      <c r="M111">
        <v>164.755</v>
      </c>
      <c r="N111">
        <v>50.362000000000002</v>
      </c>
      <c r="O111">
        <v>23</v>
      </c>
      <c r="P111">
        <v>255</v>
      </c>
      <c r="T111">
        <v>110</v>
      </c>
      <c r="U111" t="s">
        <v>109</v>
      </c>
      <c r="V111">
        <v>27.789000000000001</v>
      </c>
      <c r="W111">
        <v>24.298999999999999</v>
      </c>
      <c r="X111">
        <v>9.9250000000000007</v>
      </c>
      <c r="Y111">
        <v>2</v>
      </c>
      <c r="Z111">
        <v>68</v>
      </c>
      <c r="AA111">
        <v>24</v>
      </c>
      <c r="AB111">
        <v>0.59699999999999998</v>
      </c>
      <c r="AC111">
        <v>1</v>
      </c>
      <c r="AD111">
        <v>444</v>
      </c>
      <c r="AE111" t="s">
        <v>275</v>
      </c>
      <c r="AF111">
        <v>27.789000000000001</v>
      </c>
      <c r="AG111">
        <v>49.884</v>
      </c>
      <c r="AH111">
        <v>23.594000000000001</v>
      </c>
      <c r="AI111">
        <v>2</v>
      </c>
      <c r="AJ111">
        <v>142</v>
      </c>
      <c r="AK111">
        <v>47</v>
      </c>
      <c r="AL111">
        <v>0.41</v>
      </c>
      <c r="AM111">
        <v>2</v>
      </c>
      <c r="AO111" t="s">
        <v>441</v>
      </c>
      <c r="AP111">
        <v>27.789000000000001</v>
      </c>
      <c r="AQ111">
        <v>164.755</v>
      </c>
      <c r="AR111">
        <v>50.362000000000002</v>
      </c>
      <c r="AS111">
        <v>23</v>
      </c>
      <c r="AT111">
        <v>255</v>
      </c>
      <c r="AU111">
        <v>166</v>
      </c>
      <c r="AV111">
        <v>-0.33400000000000002</v>
      </c>
      <c r="AW111">
        <v>3</v>
      </c>
    </row>
    <row r="112" spans="2:49">
      <c r="B112">
        <v>111</v>
      </c>
      <c r="C112" t="s">
        <v>110</v>
      </c>
      <c r="D112">
        <v>37.137999999999998</v>
      </c>
      <c r="E112">
        <v>23.378</v>
      </c>
      <c r="F112">
        <v>9.6929999999999996</v>
      </c>
      <c r="G112">
        <v>2</v>
      </c>
      <c r="H112">
        <v>63</v>
      </c>
      <c r="I112">
        <v>79.745999999999995</v>
      </c>
      <c r="J112">
        <v>28.515999999999998</v>
      </c>
      <c r="K112">
        <v>8</v>
      </c>
      <c r="L112">
        <v>202</v>
      </c>
      <c r="M112">
        <v>160.34800000000001</v>
      </c>
      <c r="N112">
        <v>36.982999999999997</v>
      </c>
      <c r="O112">
        <v>65</v>
      </c>
      <c r="P112">
        <v>255</v>
      </c>
      <c r="T112">
        <v>111</v>
      </c>
      <c r="U112" t="s">
        <v>110</v>
      </c>
      <c r="V112">
        <v>37.137999999999998</v>
      </c>
      <c r="W112">
        <v>23.378</v>
      </c>
      <c r="X112">
        <v>9.6929999999999996</v>
      </c>
      <c r="Y112">
        <v>2</v>
      </c>
      <c r="Z112">
        <v>63</v>
      </c>
      <c r="AA112">
        <v>23</v>
      </c>
      <c r="AB112">
        <v>0.82299999999999995</v>
      </c>
      <c r="AC112">
        <v>1</v>
      </c>
      <c r="AD112">
        <v>445</v>
      </c>
      <c r="AE112" t="s">
        <v>276</v>
      </c>
      <c r="AF112">
        <v>37.137999999999998</v>
      </c>
      <c r="AG112">
        <v>79.745999999999995</v>
      </c>
      <c r="AH112">
        <v>28.515999999999998</v>
      </c>
      <c r="AI112">
        <v>8</v>
      </c>
      <c r="AJ112">
        <v>202</v>
      </c>
      <c r="AK112">
        <v>77</v>
      </c>
      <c r="AL112">
        <v>0.56699999999999995</v>
      </c>
      <c r="AM112">
        <v>2</v>
      </c>
      <c r="AO112" t="s">
        <v>442</v>
      </c>
      <c r="AP112">
        <v>37.137999999999998</v>
      </c>
      <c r="AQ112">
        <v>160.34800000000001</v>
      </c>
      <c r="AR112">
        <v>36.982999999999997</v>
      </c>
      <c r="AS112">
        <v>65</v>
      </c>
      <c r="AT112">
        <v>255</v>
      </c>
      <c r="AU112">
        <v>158</v>
      </c>
      <c r="AV112">
        <v>-0.29499999999999998</v>
      </c>
      <c r="AW112">
        <v>3</v>
      </c>
    </row>
    <row r="113" spans="2:49">
      <c r="B113">
        <v>112</v>
      </c>
      <c r="C113" t="s">
        <v>111</v>
      </c>
      <c r="D113">
        <v>20.853000000000002</v>
      </c>
      <c r="E113">
        <v>20.164999999999999</v>
      </c>
      <c r="F113">
        <v>8.2710000000000008</v>
      </c>
      <c r="G113">
        <v>2</v>
      </c>
      <c r="H113">
        <v>58</v>
      </c>
      <c r="I113">
        <v>63.753999999999998</v>
      </c>
      <c r="J113">
        <v>24.780999999999999</v>
      </c>
      <c r="K113">
        <v>11</v>
      </c>
      <c r="L113">
        <v>151</v>
      </c>
      <c r="M113">
        <v>212.13399999999999</v>
      </c>
      <c r="N113">
        <v>30.033000000000001</v>
      </c>
      <c r="O113">
        <v>114</v>
      </c>
      <c r="P113">
        <v>255</v>
      </c>
      <c r="T113">
        <v>112</v>
      </c>
      <c r="U113" t="s">
        <v>111</v>
      </c>
      <c r="V113">
        <v>20.853000000000002</v>
      </c>
      <c r="W113">
        <v>20.164999999999999</v>
      </c>
      <c r="X113">
        <v>8.2710000000000008</v>
      </c>
      <c r="Y113">
        <v>2</v>
      </c>
      <c r="Z113">
        <v>58</v>
      </c>
      <c r="AA113">
        <v>19</v>
      </c>
      <c r="AB113">
        <v>0.67400000000000004</v>
      </c>
      <c r="AC113">
        <v>1</v>
      </c>
      <c r="AD113">
        <v>446</v>
      </c>
      <c r="AE113" t="s">
        <v>277</v>
      </c>
      <c r="AF113">
        <v>20.853000000000002</v>
      </c>
      <c r="AG113">
        <v>63.753999999999998</v>
      </c>
      <c r="AH113">
        <v>24.780999999999999</v>
      </c>
      <c r="AI113">
        <v>11</v>
      </c>
      <c r="AJ113">
        <v>151</v>
      </c>
      <c r="AK113">
        <v>62</v>
      </c>
      <c r="AL113">
        <v>0.13900000000000001</v>
      </c>
      <c r="AM113">
        <v>2</v>
      </c>
      <c r="AO113" t="s">
        <v>443</v>
      </c>
      <c r="AP113">
        <v>20.853000000000002</v>
      </c>
      <c r="AQ113">
        <v>212.13399999999999</v>
      </c>
      <c r="AR113">
        <v>30.033000000000001</v>
      </c>
      <c r="AS113">
        <v>114</v>
      </c>
      <c r="AT113">
        <v>255</v>
      </c>
      <c r="AU113">
        <v>213</v>
      </c>
      <c r="AV113">
        <v>-0.749</v>
      </c>
      <c r="AW113">
        <v>3</v>
      </c>
    </row>
    <row r="114" spans="2:49">
      <c r="B114">
        <v>113</v>
      </c>
      <c r="C114" t="s">
        <v>112</v>
      </c>
      <c r="D114">
        <v>23.481000000000002</v>
      </c>
      <c r="E114">
        <v>24.15</v>
      </c>
      <c r="F114">
        <v>9.7739999999999991</v>
      </c>
      <c r="G114">
        <v>4</v>
      </c>
      <c r="H114">
        <v>59</v>
      </c>
      <c r="I114">
        <v>61.506</v>
      </c>
      <c r="J114">
        <v>23.364000000000001</v>
      </c>
      <c r="K114">
        <v>9</v>
      </c>
      <c r="L114">
        <v>192</v>
      </c>
      <c r="M114">
        <v>191.976</v>
      </c>
      <c r="N114">
        <v>43.372</v>
      </c>
      <c r="O114">
        <v>65</v>
      </c>
      <c r="P114">
        <v>255</v>
      </c>
      <c r="T114">
        <v>113</v>
      </c>
      <c r="U114" t="s">
        <v>112</v>
      </c>
      <c r="V114">
        <v>23.481000000000002</v>
      </c>
      <c r="W114">
        <v>24.15</v>
      </c>
      <c r="X114">
        <v>9.7739999999999991</v>
      </c>
      <c r="Y114">
        <v>4</v>
      </c>
      <c r="Z114">
        <v>59</v>
      </c>
      <c r="AA114">
        <v>23</v>
      </c>
      <c r="AB114">
        <v>0.318</v>
      </c>
      <c r="AC114">
        <v>1</v>
      </c>
      <c r="AD114">
        <v>447</v>
      </c>
      <c r="AE114" t="s">
        <v>278</v>
      </c>
      <c r="AF114">
        <v>23.481000000000002</v>
      </c>
      <c r="AG114">
        <v>61.506</v>
      </c>
      <c r="AH114">
        <v>23.364000000000001</v>
      </c>
      <c r="AI114">
        <v>9</v>
      </c>
      <c r="AJ114">
        <v>192</v>
      </c>
      <c r="AK114">
        <v>60</v>
      </c>
      <c r="AL114">
        <v>1.478</v>
      </c>
      <c r="AM114">
        <v>2</v>
      </c>
      <c r="AO114" t="s">
        <v>444</v>
      </c>
      <c r="AP114">
        <v>23.481000000000002</v>
      </c>
      <c r="AQ114">
        <v>191.976</v>
      </c>
      <c r="AR114">
        <v>43.372</v>
      </c>
      <c r="AS114">
        <v>65</v>
      </c>
      <c r="AT114">
        <v>255</v>
      </c>
      <c r="AU114">
        <v>187</v>
      </c>
      <c r="AV114">
        <v>-0.67900000000000005</v>
      </c>
      <c r="AW114">
        <v>3</v>
      </c>
    </row>
    <row r="115" spans="2:49">
      <c r="B115">
        <v>114</v>
      </c>
      <c r="C115" t="s">
        <v>113</v>
      </c>
      <c r="D115">
        <v>23.437999999999999</v>
      </c>
      <c r="E115">
        <v>29.195</v>
      </c>
      <c r="F115">
        <v>12.877000000000001</v>
      </c>
      <c r="G115">
        <v>1</v>
      </c>
      <c r="H115">
        <v>79</v>
      </c>
      <c r="I115">
        <v>58.182000000000002</v>
      </c>
      <c r="J115">
        <v>24.475000000000001</v>
      </c>
      <c r="K115">
        <v>12</v>
      </c>
      <c r="L115">
        <v>144</v>
      </c>
      <c r="M115">
        <v>174.29</v>
      </c>
      <c r="N115">
        <v>32.036999999999999</v>
      </c>
      <c r="O115">
        <v>90</v>
      </c>
      <c r="P115">
        <v>254</v>
      </c>
      <c r="T115">
        <v>114</v>
      </c>
      <c r="U115" t="s">
        <v>113</v>
      </c>
      <c r="V115">
        <v>23.437999999999999</v>
      </c>
      <c r="W115">
        <v>29.195</v>
      </c>
      <c r="X115">
        <v>12.877000000000001</v>
      </c>
      <c r="Y115">
        <v>1</v>
      </c>
      <c r="Z115">
        <v>79</v>
      </c>
      <c r="AA115">
        <v>28</v>
      </c>
      <c r="AB115">
        <v>0.34399999999999997</v>
      </c>
      <c r="AC115">
        <v>1</v>
      </c>
      <c r="AD115">
        <v>448</v>
      </c>
      <c r="AE115" t="s">
        <v>279</v>
      </c>
      <c r="AF115">
        <v>23.437999999999999</v>
      </c>
      <c r="AG115">
        <v>58.182000000000002</v>
      </c>
      <c r="AH115">
        <v>24.475000000000001</v>
      </c>
      <c r="AI115">
        <v>12</v>
      </c>
      <c r="AJ115">
        <v>144</v>
      </c>
      <c r="AK115">
        <v>55</v>
      </c>
      <c r="AL115">
        <v>0.16900000000000001</v>
      </c>
      <c r="AM115">
        <v>2</v>
      </c>
      <c r="AO115" t="s">
        <v>445</v>
      </c>
      <c r="AP115">
        <v>23.437999999999999</v>
      </c>
      <c r="AQ115">
        <v>174.29</v>
      </c>
      <c r="AR115">
        <v>32.036999999999999</v>
      </c>
      <c r="AS115">
        <v>90</v>
      </c>
      <c r="AT115">
        <v>254</v>
      </c>
      <c r="AU115">
        <v>173</v>
      </c>
      <c r="AV115">
        <v>-0.26400000000000001</v>
      </c>
      <c r="AW115">
        <v>3</v>
      </c>
    </row>
    <row r="116" spans="2:49">
      <c r="B116">
        <v>115</v>
      </c>
      <c r="C116" t="s">
        <v>114</v>
      </c>
      <c r="D116">
        <v>23.61</v>
      </c>
      <c r="E116">
        <v>16.018000000000001</v>
      </c>
      <c r="F116">
        <v>7.6790000000000003</v>
      </c>
      <c r="G116">
        <v>0</v>
      </c>
      <c r="H116">
        <v>55</v>
      </c>
      <c r="I116">
        <v>62.692999999999998</v>
      </c>
      <c r="J116">
        <v>25.215</v>
      </c>
      <c r="K116">
        <v>10</v>
      </c>
      <c r="L116">
        <v>166</v>
      </c>
      <c r="M116">
        <v>202.06</v>
      </c>
      <c r="N116">
        <v>33.807000000000002</v>
      </c>
      <c r="O116">
        <v>120</v>
      </c>
      <c r="P116">
        <v>255</v>
      </c>
      <c r="T116">
        <v>115</v>
      </c>
      <c r="U116" t="s">
        <v>114</v>
      </c>
      <c r="V116">
        <v>23.61</v>
      </c>
      <c r="W116">
        <v>16.018000000000001</v>
      </c>
      <c r="X116">
        <v>7.6790000000000003</v>
      </c>
      <c r="Y116">
        <v>0</v>
      </c>
      <c r="Z116">
        <v>55</v>
      </c>
      <c r="AA116">
        <v>15</v>
      </c>
      <c r="AB116">
        <v>0.97199999999999998</v>
      </c>
      <c r="AC116">
        <v>1</v>
      </c>
      <c r="AD116">
        <v>449</v>
      </c>
      <c r="AE116" t="s">
        <v>280</v>
      </c>
      <c r="AF116">
        <v>23.61</v>
      </c>
      <c r="AG116">
        <v>62.692999999999998</v>
      </c>
      <c r="AH116">
        <v>25.215</v>
      </c>
      <c r="AI116">
        <v>10</v>
      </c>
      <c r="AJ116">
        <v>166</v>
      </c>
      <c r="AK116">
        <v>61</v>
      </c>
      <c r="AL116">
        <v>0.82399999999999995</v>
      </c>
      <c r="AM116">
        <v>2</v>
      </c>
      <c r="AO116" t="s">
        <v>446</v>
      </c>
      <c r="AP116">
        <v>23.61</v>
      </c>
      <c r="AQ116">
        <v>202.06</v>
      </c>
      <c r="AR116">
        <v>33.807000000000002</v>
      </c>
      <c r="AS116">
        <v>120</v>
      </c>
      <c r="AT116">
        <v>255</v>
      </c>
      <c r="AU116">
        <v>201</v>
      </c>
      <c r="AV116">
        <v>-0.752</v>
      </c>
      <c r="AW116">
        <v>3</v>
      </c>
    </row>
    <row r="117" spans="2:49">
      <c r="B117">
        <v>116</v>
      </c>
      <c r="C117" t="s">
        <v>115</v>
      </c>
      <c r="D117">
        <v>17.751000000000001</v>
      </c>
      <c r="E117">
        <v>25.266999999999999</v>
      </c>
      <c r="F117">
        <v>9.8330000000000002</v>
      </c>
      <c r="G117">
        <v>4</v>
      </c>
      <c r="H117">
        <v>62</v>
      </c>
      <c r="I117">
        <v>57.323</v>
      </c>
      <c r="J117">
        <v>24.11</v>
      </c>
      <c r="K117">
        <v>7</v>
      </c>
      <c r="L117">
        <v>192</v>
      </c>
      <c r="M117">
        <v>217.51</v>
      </c>
      <c r="N117">
        <v>29.637</v>
      </c>
      <c r="O117">
        <v>131</v>
      </c>
      <c r="P117">
        <v>255</v>
      </c>
      <c r="T117">
        <v>116</v>
      </c>
      <c r="U117" t="s">
        <v>115</v>
      </c>
      <c r="V117">
        <v>17.751000000000001</v>
      </c>
      <c r="W117">
        <v>25.266999999999999</v>
      </c>
      <c r="X117">
        <v>9.8330000000000002</v>
      </c>
      <c r="Y117">
        <v>4</v>
      </c>
      <c r="Z117">
        <v>62</v>
      </c>
      <c r="AA117">
        <v>25</v>
      </c>
      <c r="AB117">
        <v>2.5999999999999999E-2</v>
      </c>
      <c r="AC117">
        <v>1</v>
      </c>
      <c r="AD117">
        <v>450</v>
      </c>
      <c r="AE117" t="s">
        <v>281</v>
      </c>
      <c r="AF117">
        <v>17.751000000000001</v>
      </c>
      <c r="AG117">
        <v>57.323</v>
      </c>
      <c r="AH117">
        <v>24.11</v>
      </c>
      <c r="AI117">
        <v>7</v>
      </c>
      <c r="AJ117">
        <v>192</v>
      </c>
      <c r="AK117">
        <v>54</v>
      </c>
      <c r="AL117">
        <v>2.1389999999999998</v>
      </c>
      <c r="AM117">
        <v>2</v>
      </c>
      <c r="AO117" t="s">
        <v>447</v>
      </c>
      <c r="AP117">
        <v>17.751000000000001</v>
      </c>
      <c r="AQ117">
        <v>217.51</v>
      </c>
      <c r="AR117">
        <v>29.637</v>
      </c>
      <c r="AS117">
        <v>131</v>
      </c>
      <c r="AT117">
        <v>255</v>
      </c>
      <c r="AU117">
        <v>223</v>
      </c>
      <c r="AV117">
        <v>-0.82799999999999996</v>
      </c>
      <c r="AW117">
        <v>3</v>
      </c>
    </row>
    <row r="118" spans="2:49">
      <c r="B118">
        <v>117</v>
      </c>
      <c r="C118" t="s">
        <v>116</v>
      </c>
      <c r="D118">
        <v>31.536999999999999</v>
      </c>
      <c r="E118">
        <v>15.43</v>
      </c>
      <c r="F118">
        <v>7.633</v>
      </c>
      <c r="G118">
        <v>0</v>
      </c>
      <c r="H118">
        <v>47</v>
      </c>
      <c r="I118">
        <v>121.869</v>
      </c>
      <c r="J118">
        <v>50.981999999999999</v>
      </c>
      <c r="K118">
        <v>6</v>
      </c>
      <c r="L118">
        <v>244</v>
      </c>
      <c r="M118">
        <v>186.47</v>
      </c>
      <c r="N118">
        <v>47.716999999999999</v>
      </c>
      <c r="O118">
        <v>37</v>
      </c>
      <c r="P118">
        <v>255</v>
      </c>
      <c r="T118">
        <v>117</v>
      </c>
      <c r="U118" t="s">
        <v>116</v>
      </c>
      <c r="V118">
        <v>31.536999999999999</v>
      </c>
      <c r="W118">
        <v>15.43</v>
      </c>
      <c r="X118">
        <v>7.633</v>
      </c>
      <c r="Y118">
        <v>0</v>
      </c>
      <c r="Z118">
        <v>47</v>
      </c>
      <c r="AA118">
        <v>15</v>
      </c>
      <c r="AB118">
        <v>0.77300000000000002</v>
      </c>
      <c r="AC118">
        <v>1</v>
      </c>
      <c r="AD118">
        <v>451</v>
      </c>
      <c r="AE118" t="s">
        <v>282</v>
      </c>
      <c r="AF118">
        <v>31.536999999999999</v>
      </c>
      <c r="AG118">
        <v>121.869</v>
      </c>
      <c r="AH118">
        <v>50.981999999999999</v>
      </c>
      <c r="AI118">
        <v>6</v>
      </c>
      <c r="AJ118">
        <v>244</v>
      </c>
      <c r="AK118">
        <v>128</v>
      </c>
      <c r="AL118">
        <v>-0.70699999999999996</v>
      </c>
      <c r="AM118">
        <v>2</v>
      </c>
      <c r="AO118" t="s">
        <v>448</v>
      </c>
      <c r="AP118">
        <v>31.536999999999999</v>
      </c>
      <c r="AQ118">
        <v>186.47</v>
      </c>
      <c r="AR118">
        <v>47.716999999999999</v>
      </c>
      <c r="AS118">
        <v>37</v>
      </c>
      <c r="AT118">
        <v>255</v>
      </c>
      <c r="AU118">
        <v>187</v>
      </c>
      <c r="AV118">
        <v>-1.4E-2</v>
      </c>
      <c r="AW118">
        <v>3</v>
      </c>
    </row>
    <row r="119" spans="2:49">
      <c r="B119">
        <v>118</v>
      </c>
      <c r="C119" t="s">
        <v>117</v>
      </c>
      <c r="D119">
        <v>25.29</v>
      </c>
      <c r="E119">
        <v>21.739000000000001</v>
      </c>
      <c r="F119">
        <v>9.2970000000000006</v>
      </c>
      <c r="G119">
        <v>0</v>
      </c>
      <c r="H119">
        <v>58</v>
      </c>
      <c r="I119">
        <v>102.80200000000001</v>
      </c>
      <c r="J119">
        <v>38.229999999999997</v>
      </c>
      <c r="K119">
        <v>18</v>
      </c>
      <c r="L119">
        <v>211</v>
      </c>
      <c r="M119">
        <v>183.37</v>
      </c>
      <c r="N119">
        <v>40.222000000000001</v>
      </c>
      <c r="O119">
        <v>54</v>
      </c>
      <c r="P119">
        <v>255</v>
      </c>
      <c r="T119">
        <v>118</v>
      </c>
      <c r="U119" t="s">
        <v>117</v>
      </c>
      <c r="V119">
        <v>25.29</v>
      </c>
      <c r="W119">
        <v>21.739000000000001</v>
      </c>
      <c r="X119">
        <v>9.2970000000000006</v>
      </c>
      <c r="Y119">
        <v>0</v>
      </c>
      <c r="Z119">
        <v>58</v>
      </c>
      <c r="AA119">
        <v>21</v>
      </c>
      <c r="AB119">
        <v>0.57999999999999996</v>
      </c>
      <c r="AC119">
        <v>1</v>
      </c>
      <c r="AD119">
        <v>452</v>
      </c>
      <c r="AE119" t="s">
        <v>283</v>
      </c>
      <c r="AF119">
        <v>25.29</v>
      </c>
      <c r="AG119">
        <v>102.80200000000001</v>
      </c>
      <c r="AH119">
        <v>38.229999999999997</v>
      </c>
      <c r="AI119">
        <v>18</v>
      </c>
      <c r="AJ119">
        <v>211</v>
      </c>
      <c r="AK119">
        <v>103</v>
      </c>
      <c r="AL119">
        <v>-0.32900000000000001</v>
      </c>
      <c r="AM119">
        <v>2</v>
      </c>
      <c r="AO119" t="s">
        <v>449</v>
      </c>
      <c r="AP119">
        <v>25.29</v>
      </c>
      <c r="AQ119">
        <v>183.37</v>
      </c>
      <c r="AR119">
        <v>40.222000000000001</v>
      </c>
      <c r="AS119">
        <v>54</v>
      </c>
      <c r="AT119">
        <v>255</v>
      </c>
      <c r="AU119">
        <v>185</v>
      </c>
      <c r="AV119">
        <v>0.23200000000000001</v>
      </c>
      <c r="AW119">
        <v>3</v>
      </c>
    </row>
    <row r="120" spans="2:49">
      <c r="B120">
        <v>119</v>
      </c>
      <c r="C120" t="s">
        <v>118</v>
      </c>
      <c r="D120">
        <v>29.986000000000001</v>
      </c>
      <c r="E120">
        <v>17.082999999999998</v>
      </c>
      <c r="F120">
        <v>8.3030000000000008</v>
      </c>
      <c r="G120">
        <v>0</v>
      </c>
      <c r="H120">
        <v>50</v>
      </c>
      <c r="I120">
        <v>123.241</v>
      </c>
      <c r="J120">
        <v>48.686</v>
      </c>
      <c r="K120">
        <v>18</v>
      </c>
      <c r="L120">
        <v>248</v>
      </c>
      <c r="M120">
        <v>164.22800000000001</v>
      </c>
      <c r="N120">
        <v>41.012</v>
      </c>
      <c r="O120">
        <v>79</v>
      </c>
      <c r="P120">
        <v>255</v>
      </c>
      <c r="T120">
        <v>119</v>
      </c>
      <c r="U120" t="s">
        <v>118</v>
      </c>
      <c r="V120">
        <v>29.986000000000001</v>
      </c>
      <c r="W120">
        <v>17.082999999999998</v>
      </c>
      <c r="X120">
        <v>8.3030000000000008</v>
      </c>
      <c r="Y120">
        <v>0</v>
      </c>
      <c r="Z120">
        <v>50</v>
      </c>
      <c r="AA120">
        <v>16</v>
      </c>
      <c r="AB120">
        <v>0.57099999999999995</v>
      </c>
      <c r="AC120">
        <v>1</v>
      </c>
      <c r="AD120">
        <v>453</v>
      </c>
      <c r="AE120" t="s">
        <v>284</v>
      </c>
      <c r="AF120">
        <v>29.986000000000001</v>
      </c>
      <c r="AG120">
        <v>123.241</v>
      </c>
      <c r="AH120">
        <v>48.686</v>
      </c>
      <c r="AI120">
        <v>18</v>
      </c>
      <c r="AJ120">
        <v>248</v>
      </c>
      <c r="AK120">
        <v>125</v>
      </c>
      <c r="AL120">
        <v>-0.77400000000000002</v>
      </c>
      <c r="AM120">
        <v>2</v>
      </c>
      <c r="AO120" t="s">
        <v>450</v>
      </c>
      <c r="AP120">
        <v>29.986000000000001</v>
      </c>
      <c r="AQ120">
        <v>164.22800000000001</v>
      </c>
      <c r="AR120">
        <v>41.012</v>
      </c>
      <c r="AS120">
        <v>79</v>
      </c>
      <c r="AT120">
        <v>255</v>
      </c>
      <c r="AU120">
        <v>158</v>
      </c>
      <c r="AV120">
        <v>-0.48299999999999998</v>
      </c>
      <c r="AW120">
        <v>3</v>
      </c>
    </row>
    <row r="121" spans="2:49">
      <c r="B121">
        <v>120</v>
      </c>
      <c r="C121" t="s">
        <v>119</v>
      </c>
      <c r="D121">
        <v>27.486999999999998</v>
      </c>
      <c r="E121">
        <v>13.074</v>
      </c>
      <c r="F121">
        <v>6.8470000000000004</v>
      </c>
      <c r="G121">
        <v>0</v>
      </c>
      <c r="H121">
        <v>46</v>
      </c>
      <c r="I121">
        <v>29.469000000000001</v>
      </c>
      <c r="J121">
        <v>16.114000000000001</v>
      </c>
      <c r="K121">
        <v>3</v>
      </c>
      <c r="L121">
        <v>99</v>
      </c>
      <c r="M121">
        <v>156.357</v>
      </c>
      <c r="N121">
        <v>46.078000000000003</v>
      </c>
      <c r="O121">
        <v>59</v>
      </c>
      <c r="P121">
        <v>255</v>
      </c>
      <c r="T121">
        <v>120</v>
      </c>
      <c r="U121" t="s">
        <v>119</v>
      </c>
      <c r="V121">
        <v>27.486999999999998</v>
      </c>
      <c r="W121">
        <v>13.074</v>
      </c>
      <c r="X121">
        <v>6.8470000000000004</v>
      </c>
      <c r="Y121">
        <v>0</v>
      </c>
      <c r="Z121">
        <v>46</v>
      </c>
      <c r="AA121">
        <v>12</v>
      </c>
      <c r="AB121">
        <v>1.1719999999999999</v>
      </c>
      <c r="AC121">
        <v>1</v>
      </c>
      <c r="AD121">
        <v>454</v>
      </c>
      <c r="AE121" t="s">
        <v>285</v>
      </c>
      <c r="AF121">
        <v>27.486999999999998</v>
      </c>
      <c r="AG121">
        <v>29.469000000000001</v>
      </c>
      <c r="AH121">
        <v>16.114000000000001</v>
      </c>
      <c r="AI121">
        <v>3</v>
      </c>
      <c r="AJ121">
        <v>99</v>
      </c>
      <c r="AK121">
        <v>26</v>
      </c>
      <c r="AL121">
        <v>0.82499999999999996</v>
      </c>
      <c r="AM121">
        <v>2</v>
      </c>
      <c r="AO121" t="s">
        <v>451</v>
      </c>
      <c r="AP121">
        <v>27.486999999999998</v>
      </c>
      <c r="AQ121">
        <v>156.357</v>
      </c>
      <c r="AR121">
        <v>46.078000000000003</v>
      </c>
      <c r="AS121">
        <v>59</v>
      </c>
      <c r="AT121">
        <v>255</v>
      </c>
      <c r="AU121">
        <v>145</v>
      </c>
      <c r="AV121">
        <v>-0.58199999999999996</v>
      </c>
      <c r="AW121">
        <v>3</v>
      </c>
    </row>
    <row r="122" spans="2:49">
      <c r="B122">
        <v>121</v>
      </c>
      <c r="C122" t="s">
        <v>120</v>
      </c>
      <c r="D122">
        <v>26.97</v>
      </c>
      <c r="E122">
        <v>14.446999999999999</v>
      </c>
      <c r="F122">
        <v>6.9390000000000001</v>
      </c>
      <c r="G122">
        <v>1</v>
      </c>
      <c r="H122">
        <v>37</v>
      </c>
      <c r="I122">
        <v>20.306999999999999</v>
      </c>
      <c r="J122">
        <v>13.507</v>
      </c>
      <c r="K122">
        <v>0</v>
      </c>
      <c r="L122">
        <v>112</v>
      </c>
      <c r="M122">
        <v>186.524</v>
      </c>
      <c r="N122">
        <v>43.094000000000001</v>
      </c>
      <c r="O122">
        <v>70</v>
      </c>
      <c r="P122">
        <v>255</v>
      </c>
      <c r="T122">
        <v>121</v>
      </c>
      <c r="U122" t="s">
        <v>120</v>
      </c>
      <c r="V122">
        <v>26.97</v>
      </c>
      <c r="W122">
        <v>14.446999999999999</v>
      </c>
      <c r="X122">
        <v>6.9390000000000001</v>
      </c>
      <c r="Y122">
        <v>1</v>
      </c>
      <c r="Z122">
        <v>37</v>
      </c>
      <c r="AA122">
        <v>14</v>
      </c>
      <c r="AB122">
        <v>0.15</v>
      </c>
      <c r="AC122">
        <v>1</v>
      </c>
      <c r="AD122">
        <v>455</v>
      </c>
      <c r="AE122" t="s">
        <v>286</v>
      </c>
      <c r="AF122">
        <v>26.97</v>
      </c>
      <c r="AG122">
        <v>20.306999999999999</v>
      </c>
      <c r="AH122">
        <v>13.507</v>
      </c>
      <c r="AI122">
        <v>0</v>
      </c>
      <c r="AJ122">
        <v>112</v>
      </c>
      <c r="AK122">
        <v>17</v>
      </c>
      <c r="AL122">
        <v>4.1660000000000004</v>
      </c>
      <c r="AM122">
        <v>2</v>
      </c>
      <c r="AO122" t="s">
        <v>452</v>
      </c>
      <c r="AP122">
        <v>26.97</v>
      </c>
      <c r="AQ122">
        <v>186.524</v>
      </c>
      <c r="AR122">
        <v>43.094000000000001</v>
      </c>
      <c r="AS122">
        <v>70</v>
      </c>
      <c r="AT122">
        <v>255</v>
      </c>
      <c r="AU122">
        <v>185</v>
      </c>
      <c r="AV122">
        <v>-0.64200000000000002</v>
      </c>
      <c r="AW122">
        <v>3</v>
      </c>
    </row>
    <row r="123" spans="2:49">
      <c r="B123">
        <v>122</v>
      </c>
      <c r="C123" t="s">
        <v>121</v>
      </c>
      <c r="D123">
        <v>32.270000000000003</v>
      </c>
      <c r="E123">
        <v>22.763999999999999</v>
      </c>
      <c r="F123">
        <v>9.5739999999999998</v>
      </c>
      <c r="G123">
        <v>3</v>
      </c>
      <c r="H123">
        <v>58</v>
      </c>
      <c r="I123">
        <v>75.378</v>
      </c>
      <c r="J123">
        <v>30.184000000000001</v>
      </c>
      <c r="K123">
        <v>8</v>
      </c>
      <c r="L123">
        <v>179</v>
      </c>
      <c r="M123">
        <v>172.01300000000001</v>
      </c>
      <c r="N123">
        <v>40.177999999999997</v>
      </c>
      <c r="O123">
        <v>72</v>
      </c>
      <c r="P123">
        <v>255</v>
      </c>
      <c r="T123">
        <v>122</v>
      </c>
      <c r="U123" t="s">
        <v>121</v>
      </c>
      <c r="V123">
        <v>32.270000000000003</v>
      </c>
      <c r="W123">
        <v>22.763999999999999</v>
      </c>
      <c r="X123">
        <v>9.5739999999999998</v>
      </c>
      <c r="Y123">
        <v>3</v>
      </c>
      <c r="Z123">
        <v>58</v>
      </c>
      <c r="AA123">
        <v>21</v>
      </c>
      <c r="AB123">
        <v>0.13900000000000001</v>
      </c>
      <c r="AC123">
        <v>1</v>
      </c>
      <c r="AD123">
        <v>456</v>
      </c>
      <c r="AE123" t="s">
        <v>287</v>
      </c>
      <c r="AF123">
        <v>32.270000000000003</v>
      </c>
      <c r="AG123">
        <v>75.378</v>
      </c>
      <c r="AH123">
        <v>30.184000000000001</v>
      </c>
      <c r="AI123">
        <v>8</v>
      </c>
      <c r="AJ123">
        <v>179</v>
      </c>
      <c r="AK123">
        <v>72</v>
      </c>
      <c r="AL123">
        <v>-4.4999999999999998E-2</v>
      </c>
      <c r="AM123">
        <v>2</v>
      </c>
      <c r="AO123" t="s">
        <v>453</v>
      </c>
      <c r="AP123">
        <v>32.270000000000003</v>
      </c>
      <c r="AQ123">
        <v>172.01300000000001</v>
      </c>
      <c r="AR123">
        <v>40.177999999999997</v>
      </c>
      <c r="AS123">
        <v>72</v>
      </c>
      <c r="AT123">
        <v>255</v>
      </c>
      <c r="AU123">
        <v>169</v>
      </c>
      <c r="AV123">
        <v>-0.32200000000000001</v>
      </c>
      <c r="AW123">
        <v>3</v>
      </c>
    </row>
    <row r="124" spans="2:49">
      <c r="B124">
        <v>123</v>
      </c>
      <c r="C124" t="s">
        <v>122</v>
      </c>
      <c r="D124">
        <v>24.256</v>
      </c>
      <c r="E124">
        <v>17.05</v>
      </c>
      <c r="F124">
        <v>8.1140000000000008</v>
      </c>
      <c r="G124">
        <v>1</v>
      </c>
      <c r="H124">
        <v>46</v>
      </c>
      <c r="I124">
        <v>56.722999999999999</v>
      </c>
      <c r="J124">
        <v>23.096</v>
      </c>
      <c r="K124">
        <v>6</v>
      </c>
      <c r="L124">
        <v>137</v>
      </c>
      <c r="M124">
        <v>169.80600000000001</v>
      </c>
      <c r="N124">
        <v>34.415999999999997</v>
      </c>
      <c r="O124">
        <v>91</v>
      </c>
      <c r="P124">
        <v>255</v>
      </c>
      <c r="T124">
        <v>123</v>
      </c>
      <c r="U124" t="s">
        <v>122</v>
      </c>
      <c r="V124">
        <v>24.256</v>
      </c>
      <c r="W124">
        <v>17.05</v>
      </c>
      <c r="X124">
        <v>8.1140000000000008</v>
      </c>
      <c r="Y124">
        <v>1</v>
      </c>
      <c r="Z124">
        <v>46</v>
      </c>
      <c r="AA124">
        <v>16</v>
      </c>
      <c r="AB124">
        <v>0.39100000000000001</v>
      </c>
      <c r="AC124">
        <v>1</v>
      </c>
      <c r="AD124">
        <v>457</v>
      </c>
      <c r="AE124" t="s">
        <v>288</v>
      </c>
      <c r="AF124">
        <v>24.256</v>
      </c>
      <c r="AG124">
        <v>56.722999999999999</v>
      </c>
      <c r="AH124">
        <v>23.096</v>
      </c>
      <c r="AI124">
        <v>6</v>
      </c>
      <c r="AJ124">
        <v>137</v>
      </c>
      <c r="AK124">
        <v>55</v>
      </c>
      <c r="AL124">
        <v>0.33700000000000002</v>
      </c>
      <c r="AM124">
        <v>2</v>
      </c>
      <c r="AO124" t="s">
        <v>454</v>
      </c>
      <c r="AP124">
        <v>24.256</v>
      </c>
      <c r="AQ124">
        <v>169.80600000000001</v>
      </c>
      <c r="AR124">
        <v>34.415999999999997</v>
      </c>
      <c r="AS124">
        <v>91</v>
      </c>
      <c r="AT124">
        <v>255</v>
      </c>
      <c r="AU124">
        <v>165</v>
      </c>
      <c r="AV124">
        <v>-0.10199999999999999</v>
      </c>
      <c r="AW124">
        <v>3</v>
      </c>
    </row>
    <row r="125" spans="2:49">
      <c r="B125">
        <v>124</v>
      </c>
      <c r="C125" t="s">
        <v>123</v>
      </c>
      <c r="D125">
        <v>25.591999999999999</v>
      </c>
      <c r="E125">
        <v>22.018999999999998</v>
      </c>
      <c r="F125">
        <v>9.3439999999999994</v>
      </c>
      <c r="G125">
        <v>1</v>
      </c>
      <c r="H125">
        <v>59</v>
      </c>
      <c r="I125">
        <v>77.073999999999998</v>
      </c>
      <c r="J125">
        <v>27.215</v>
      </c>
      <c r="K125">
        <v>13</v>
      </c>
      <c r="L125">
        <v>179</v>
      </c>
      <c r="M125">
        <v>122.15</v>
      </c>
      <c r="N125">
        <v>37.351999999999997</v>
      </c>
      <c r="O125">
        <v>38</v>
      </c>
      <c r="P125">
        <v>251</v>
      </c>
      <c r="T125">
        <v>124</v>
      </c>
      <c r="U125" t="s">
        <v>123</v>
      </c>
      <c r="V125">
        <v>25.591999999999999</v>
      </c>
      <c r="W125">
        <v>22.018999999999998</v>
      </c>
      <c r="X125">
        <v>9.3439999999999994</v>
      </c>
      <c r="Y125">
        <v>1</v>
      </c>
      <c r="Z125">
        <v>59</v>
      </c>
      <c r="AA125">
        <v>21</v>
      </c>
      <c r="AB125">
        <v>0.17100000000000001</v>
      </c>
      <c r="AC125">
        <v>1</v>
      </c>
      <c r="AD125">
        <v>458</v>
      </c>
      <c r="AE125" t="s">
        <v>289</v>
      </c>
      <c r="AF125">
        <v>25.591999999999999</v>
      </c>
      <c r="AG125">
        <v>77.073999999999998</v>
      </c>
      <c r="AH125">
        <v>27.215</v>
      </c>
      <c r="AI125">
        <v>13</v>
      </c>
      <c r="AJ125">
        <v>179</v>
      </c>
      <c r="AK125">
        <v>76</v>
      </c>
      <c r="AL125">
        <v>-0.14499999999999999</v>
      </c>
      <c r="AM125">
        <v>2</v>
      </c>
      <c r="AO125" t="s">
        <v>455</v>
      </c>
      <c r="AP125">
        <v>25.591999999999999</v>
      </c>
      <c r="AQ125">
        <v>122.15</v>
      </c>
      <c r="AR125">
        <v>37.351999999999997</v>
      </c>
      <c r="AS125">
        <v>38</v>
      </c>
      <c r="AT125">
        <v>251</v>
      </c>
      <c r="AU125">
        <v>119</v>
      </c>
      <c r="AV125">
        <v>-4.2000000000000003E-2</v>
      </c>
      <c r="AW125">
        <v>3</v>
      </c>
    </row>
    <row r="126" spans="2:49">
      <c r="B126">
        <v>125</v>
      </c>
      <c r="C126" t="s">
        <v>124</v>
      </c>
      <c r="D126">
        <v>15.423999999999999</v>
      </c>
      <c r="E126">
        <v>13.349</v>
      </c>
      <c r="F126">
        <v>7.4020000000000001</v>
      </c>
      <c r="G126">
        <v>1</v>
      </c>
      <c r="H126">
        <v>45</v>
      </c>
      <c r="I126">
        <v>24.93</v>
      </c>
      <c r="J126">
        <v>15.641999999999999</v>
      </c>
      <c r="K126">
        <v>0</v>
      </c>
      <c r="L126">
        <v>102</v>
      </c>
      <c r="M126">
        <v>126.444</v>
      </c>
      <c r="N126">
        <v>32.917000000000002</v>
      </c>
      <c r="O126">
        <v>66</v>
      </c>
      <c r="P126">
        <v>237</v>
      </c>
      <c r="T126">
        <v>125</v>
      </c>
      <c r="U126" t="s">
        <v>124</v>
      </c>
      <c r="V126">
        <v>15.423999999999999</v>
      </c>
      <c r="W126">
        <v>13.349</v>
      </c>
      <c r="X126">
        <v>7.4020000000000001</v>
      </c>
      <c r="Y126">
        <v>1</v>
      </c>
      <c r="Z126">
        <v>45</v>
      </c>
      <c r="AA126">
        <v>13</v>
      </c>
      <c r="AB126">
        <v>0.39100000000000001</v>
      </c>
      <c r="AC126">
        <v>1</v>
      </c>
      <c r="AD126">
        <v>459</v>
      </c>
      <c r="AE126" t="s">
        <v>290</v>
      </c>
      <c r="AF126">
        <v>15.423999999999999</v>
      </c>
      <c r="AG126">
        <v>24.93</v>
      </c>
      <c r="AH126">
        <v>15.641999999999999</v>
      </c>
      <c r="AI126">
        <v>0</v>
      </c>
      <c r="AJ126">
        <v>102</v>
      </c>
      <c r="AK126">
        <v>22</v>
      </c>
      <c r="AL126">
        <v>2.7749999999999999</v>
      </c>
      <c r="AM126">
        <v>2</v>
      </c>
      <c r="AO126" t="s">
        <v>456</v>
      </c>
      <c r="AP126">
        <v>15.423999999999999</v>
      </c>
      <c r="AQ126">
        <v>126.444</v>
      </c>
      <c r="AR126">
        <v>32.917000000000002</v>
      </c>
      <c r="AS126">
        <v>66</v>
      </c>
      <c r="AT126">
        <v>237</v>
      </c>
      <c r="AU126">
        <v>118</v>
      </c>
      <c r="AV126">
        <v>1.0880000000000001</v>
      </c>
      <c r="AW126">
        <v>3</v>
      </c>
    </row>
    <row r="127" spans="2:49">
      <c r="B127">
        <v>126</v>
      </c>
      <c r="C127" t="s">
        <v>125</v>
      </c>
      <c r="D127">
        <v>29.556000000000001</v>
      </c>
      <c r="E127">
        <v>13.563000000000001</v>
      </c>
      <c r="F127">
        <v>7.62</v>
      </c>
      <c r="G127">
        <v>0</v>
      </c>
      <c r="H127">
        <v>40</v>
      </c>
      <c r="I127">
        <v>30.561</v>
      </c>
      <c r="J127">
        <v>16.844000000000001</v>
      </c>
      <c r="K127">
        <v>3</v>
      </c>
      <c r="L127">
        <v>104</v>
      </c>
      <c r="M127">
        <v>136.46799999999999</v>
      </c>
      <c r="N127">
        <v>39.222999999999999</v>
      </c>
      <c r="O127">
        <v>31</v>
      </c>
      <c r="P127">
        <v>254</v>
      </c>
      <c r="T127">
        <v>126</v>
      </c>
      <c r="U127" t="s">
        <v>125</v>
      </c>
      <c r="V127">
        <v>29.556000000000001</v>
      </c>
      <c r="W127">
        <v>13.563000000000001</v>
      </c>
      <c r="X127">
        <v>7.62</v>
      </c>
      <c r="Y127">
        <v>0</v>
      </c>
      <c r="Z127">
        <v>40</v>
      </c>
      <c r="AA127">
        <v>13</v>
      </c>
      <c r="AB127">
        <v>5.5E-2</v>
      </c>
      <c r="AC127">
        <v>1</v>
      </c>
      <c r="AD127">
        <v>460</v>
      </c>
      <c r="AE127" t="s">
        <v>291</v>
      </c>
      <c r="AF127">
        <v>29.556000000000001</v>
      </c>
      <c r="AG127">
        <v>30.561</v>
      </c>
      <c r="AH127">
        <v>16.844000000000001</v>
      </c>
      <c r="AI127">
        <v>3</v>
      </c>
      <c r="AJ127">
        <v>104</v>
      </c>
      <c r="AK127">
        <v>28</v>
      </c>
      <c r="AL127">
        <v>1.0649999999999999</v>
      </c>
      <c r="AM127">
        <v>2</v>
      </c>
      <c r="AO127" t="s">
        <v>457</v>
      </c>
      <c r="AP127">
        <v>29.556000000000001</v>
      </c>
      <c r="AQ127">
        <v>136.46799999999999</v>
      </c>
      <c r="AR127">
        <v>39.222999999999999</v>
      </c>
      <c r="AS127">
        <v>31</v>
      </c>
      <c r="AT127">
        <v>254</v>
      </c>
      <c r="AU127">
        <v>137</v>
      </c>
      <c r="AV127">
        <v>3.1E-2</v>
      </c>
      <c r="AW127">
        <v>3</v>
      </c>
    </row>
    <row r="128" spans="2:49">
      <c r="B128">
        <v>127</v>
      </c>
      <c r="C128" t="s">
        <v>126</v>
      </c>
      <c r="D128">
        <v>20.507999999999999</v>
      </c>
      <c r="E128">
        <v>27.08</v>
      </c>
      <c r="F128">
        <v>10.250999999999999</v>
      </c>
      <c r="G128">
        <v>6</v>
      </c>
      <c r="H128">
        <v>69</v>
      </c>
      <c r="I128">
        <v>70.978999999999999</v>
      </c>
      <c r="J128">
        <v>26.998999999999999</v>
      </c>
      <c r="K128">
        <v>8</v>
      </c>
      <c r="L128">
        <v>179</v>
      </c>
      <c r="M128">
        <v>185.21199999999999</v>
      </c>
      <c r="N128">
        <v>32.158000000000001</v>
      </c>
      <c r="O128">
        <v>108</v>
      </c>
      <c r="P128">
        <v>255</v>
      </c>
      <c r="T128">
        <v>127</v>
      </c>
      <c r="U128" t="s">
        <v>126</v>
      </c>
      <c r="V128">
        <v>20.507999999999999</v>
      </c>
      <c r="W128">
        <v>27.08</v>
      </c>
      <c r="X128">
        <v>10.250999999999999</v>
      </c>
      <c r="Y128">
        <v>6</v>
      </c>
      <c r="Z128">
        <v>69</v>
      </c>
      <c r="AA128">
        <v>27</v>
      </c>
      <c r="AB128">
        <v>0.16700000000000001</v>
      </c>
      <c r="AC128">
        <v>1</v>
      </c>
      <c r="AD128">
        <v>461</v>
      </c>
      <c r="AE128" t="s">
        <v>292</v>
      </c>
      <c r="AF128">
        <v>20.507999999999999</v>
      </c>
      <c r="AG128">
        <v>70.978999999999999</v>
      </c>
      <c r="AH128">
        <v>26.998999999999999</v>
      </c>
      <c r="AI128">
        <v>8</v>
      </c>
      <c r="AJ128">
        <v>179</v>
      </c>
      <c r="AK128">
        <v>69</v>
      </c>
      <c r="AL128">
        <v>0.13300000000000001</v>
      </c>
      <c r="AM128">
        <v>2</v>
      </c>
      <c r="AO128" t="s">
        <v>458</v>
      </c>
      <c r="AP128">
        <v>20.507999999999999</v>
      </c>
      <c r="AQ128">
        <v>185.21199999999999</v>
      </c>
      <c r="AR128">
        <v>32.158000000000001</v>
      </c>
      <c r="AS128">
        <v>108</v>
      </c>
      <c r="AT128">
        <v>255</v>
      </c>
      <c r="AU128">
        <v>181</v>
      </c>
      <c r="AV128">
        <v>-0.69</v>
      </c>
      <c r="AW128">
        <v>3</v>
      </c>
    </row>
    <row r="129" spans="2:49">
      <c r="B129">
        <v>128</v>
      </c>
      <c r="C129" t="s">
        <v>127</v>
      </c>
      <c r="D129">
        <v>19.731999999999999</v>
      </c>
      <c r="E129">
        <v>26.393000000000001</v>
      </c>
      <c r="F129">
        <v>10.97</v>
      </c>
      <c r="G129">
        <v>1</v>
      </c>
      <c r="H129">
        <v>61</v>
      </c>
      <c r="I129">
        <v>50.134999999999998</v>
      </c>
      <c r="J129">
        <v>23.812000000000001</v>
      </c>
      <c r="K129">
        <v>3</v>
      </c>
      <c r="L129">
        <v>147</v>
      </c>
      <c r="M129">
        <v>172.36199999999999</v>
      </c>
      <c r="N129">
        <v>30.24</v>
      </c>
      <c r="O129">
        <v>96</v>
      </c>
      <c r="P129">
        <v>255</v>
      </c>
      <c r="T129">
        <v>128</v>
      </c>
      <c r="U129" t="s">
        <v>127</v>
      </c>
      <c r="V129">
        <v>19.731999999999999</v>
      </c>
      <c r="W129">
        <v>26.393000000000001</v>
      </c>
      <c r="X129">
        <v>10.97</v>
      </c>
      <c r="Y129">
        <v>1</v>
      </c>
      <c r="Z129">
        <v>61</v>
      </c>
      <c r="AA129">
        <v>26</v>
      </c>
      <c r="AB129">
        <v>1.2E-2</v>
      </c>
      <c r="AC129">
        <v>1</v>
      </c>
      <c r="AD129">
        <v>462</v>
      </c>
      <c r="AE129" t="s">
        <v>293</v>
      </c>
      <c r="AF129">
        <v>19.731999999999999</v>
      </c>
      <c r="AG129">
        <v>50.134999999999998</v>
      </c>
      <c r="AH129">
        <v>23.812000000000001</v>
      </c>
      <c r="AI129">
        <v>3</v>
      </c>
      <c r="AJ129">
        <v>147</v>
      </c>
      <c r="AK129">
        <v>47</v>
      </c>
      <c r="AL129">
        <v>1.327</v>
      </c>
      <c r="AM129">
        <v>2</v>
      </c>
      <c r="AO129" t="s">
        <v>459</v>
      </c>
      <c r="AP129">
        <v>19.731999999999999</v>
      </c>
      <c r="AQ129">
        <v>172.36199999999999</v>
      </c>
      <c r="AR129">
        <v>30.24</v>
      </c>
      <c r="AS129">
        <v>96</v>
      </c>
      <c r="AT129">
        <v>255</v>
      </c>
      <c r="AU129">
        <v>173</v>
      </c>
      <c r="AV129">
        <v>-0.03</v>
      </c>
      <c r="AW129">
        <v>3</v>
      </c>
    </row>
    <row r="130" spans="2:49">
      <c r="B130">
        <v>129</v>
      </c>
      <c r="C130" t="s">
        <v>128</v>
      </c>
      <c r="D130">
        <v>40.456000000000003</v>
      </c>
      <c r="E130">
        <v>21.058</v>
      </c>
      <c r="F130">
        <v>8.98</v>
      </c>
      <c r="G130">
        <v>1</v>
      </c>
      <c r="H130">
        <v>62</v>
      </c>
      <c r="I130">
        <v>55.136000000000003</v>
      </c>
      <c r="J130">
        <v>23.436</v>
      </c>
      <c r="K130">
        <v>6</v>
      </c>
      <c r="L130">
        <v>143</v>
      </c>
      <c r="M130">
        <v>192.20400000000001</v>
      </c>
      <c r="N130">
        <v>38.981000000000002</v>
      </c>
      <c r="O130">
        <v>71</v>
      </c>
      <c r="P130">
        <v>255</v>
      </c>
      <c r="T130">
        <v>129</v>
      </c>
      <c r="U130" t="s">
        <v>128</v>
      </c>
      <c r="V130">
        <v>40.456000000000003</v>
      </c>
      <c r="W130">
        <v>21.058</v>
      </c>
      <c r="X130">
        <v>8.98</v>
      </c>
      <c r="Y130">
        <v>1</v>
      </c>
      <c r="Z130">
        <v>62</v>
      </c>
      <c r="AA130">
        <v>20</v>
      </c>
      <c r="AB130">
        <v>0.32400000000000001</v>
      </c>
      <c r="AC130">
        <v>1</v>
      </c>
      <c r="AD130">
        <v>463</v>
      </c>
      <c r="AE130" t="s">
        <v>294</v>
      </c>
      <c r="AF130">
        <v>40.456000000000003</v>
      </c>
      <c r="AG130">
        <v>55.136000000000003</v>
      </c>
      <c r="AH130">
        <v>23.436</v>
      </c>
      <c r="AI130">
        <v>6</v>
      </c>
      <c r="AJ130">
        <v>143</v>
      </c>
      <c r="AK130">
        <v>51</v>
      </c>
      <c r="AL130">
        <v>0.61699999999999999</v>
      </c>
      <c r="AM130">
        <v>2</v>
      </c>
      <c r="AO130" t="s">
        <v>460</v>
      </c>
      <c r="AP130">
        <v>40.456000000000003</v>
      </c>
      <c r="AQ130">
        <v>192.20400000000001</v>
      </c>
      <c r="AR130">
        <v>38.981000000000002</v>
      </c>
      <c r="AS130">
        <v>71</v>
      </c>
      <c r="AT130">
        <v>255</v>
      </c>
      <c r="AU130">
        <v>189</v>
      </c>
      <c r="AV130">
        <v>-0.57199999999999995</v>
      </c>
      <c r="AW130">
        <v>3</v>
      </c>
    </row>
    <row r="131" spans="2:49">
      <c r="B131">
        <v>130</v>
      </c>
      <c r="C131" t="s">
        <v>129</v>
      </c>
      <c r="D131">
        <v>17.32</v>
      </c>
      <c r="E131">
        <v>11.606999999999999</v>
      </c>
      <c r="F131">
        <v>6.52</v>
      </c>
      <c r="G131">
        <v>1</v>
      </c>
      <c r="H131">
        <v>40</v>
      </c>
      <c r="I131">
        <v>47.082000000000001</v>
      </c>
      <c r="J131">
        <v>19.846</v>
      </c>
      <c r="K131">
        <v>11</v>
      </c>
      <c r="L131">
        <v>117</v>
      </c>
      <c r="M131">
        <v>140.13200000000001</v>
      </c>
      <c r="N131">
        <v>27.472000000000001</v>
      </c>
      <c r="O131">
        <v>84</v>
      </c>
      <c r="P131">
        <v>234</v>
      </c>
      <c r="T131">
        <v>130</v>
      </c>
      <c r="U131" t="s">
        <v>129</v>
      </c>
      <c r="V131">
        <v>17.32</v>
      </c>
      <c r="W131">
        <v>11.606999999999999</v>
      </c>
      <c r="X131">
        <v>6.52</v>
      </c>
      <c r="Y131">
        <v>1</v>
      </c>
      <c r="Z131">
        <v>40</v>
      </c>
      <c r="AA131">
        <v>11</v>
      </c>
      <c r="AB131">
        <v>0.98199999999999998</v>
      </c>
      <c r="AC131">
        <v>1</v>
      </c>
      <c r="AD131">
        <v>464</v>
      </c>
      <c r="AE131" t="s">
        <v>295</v>
      </c>
      <c r="AF131">
        <v>17.32</v>
      </c>
      <c r="AG131">
        <v>47.082000000000001</v>
      </c>
      <c r="AH131">
        <v>19.846</v>
      </c>
      <c r="AI131">
        <v>11</v>
      </c>
      <c r="AJ131">
        <v>117</v>
      </c>
      <c r="AK131">
        <v>45</v>
      </c>
      <c r="AL131">
        <v>0.21199999999999999</v>
      </c>
      <c r="AM131">
        <v>2</v>
      </c>
      <c r="AO131" t="s">
        <v>461</v>
      </c>
      <c r="AP131">
        <v>17.32</v>
      </c>
      <c r="AQ131">
        <v>140.13200000000001</v>
      </c>
      <c r="AR131">
        <v>27.472000000000001</v>
      </c>
      <c r="AS131">
        <v>84</v>
      </c>
      <c r="AT131">
        <v>234</v>
      </c>
      <c r="AU131">
        <v>136</v>
      </c>
      <c r="AV131">
        <v>9.1999999999999998E-2</v>
      </c>
      <c r="AW131">
        <v>3</v>
      </c>
    </row>
    <row r="132" spans="2:49">
      <c r="B132">
        <v>131</v>
      </c>
      <c r="C132" t="s">
        <v>130</v>
      </c>
      <c r="D132">
        <v>21.196999999999999</v>
      </c>
      <c r="E132">
        <v>9.4209999999999994</v>
      </c>
      <c r="F132">
        <v>6.399</v>
      </c>
      <c r="G132">
        <v>0</v>
      </c>
      <c r="H132">
        <v>34</v>
      </c>
      <c r="I132">
        <v>28.687000000000001</v>
      </c>
      <c r="J132">
        <v>17.95</v>
      </c>
      <c r="K132">
        <v>1</v>
      </c>
      <c r="L132">
        <v>110</v>
      </c>
      <c r="M132">
        <v>122.26</v>
      </c>
      <c r="N132">
        <v>28.396000000000001</v>
      </c>
      <c r="O132">
        <v>58</v>
      </c>
      <c r="P132">
        <v>234</v>
      </c>
      <c r="T132">
        <v>131</v>
      </c>
      <c r="U132" t="s">
        <v>130</v>
      </c>
      <c r="V132">
        <v>21.196999999999999</v>
      </c>
      <c r="W132">
        <v>9.4209999999999994</v>
      </c>
      <c r="X132">
        <v>6.399</v>
      </c>
      <c r="Y132">
        <v>0</v>
      </c>
      <c r="Z132">
        <v>34</v>
      </c>
      <c r="AA132">
        <v>8</v>
      </c>
      <c r="AB132">
        <v>0.63600000000000001</v>
      </c>
      <c r="AC132">
        <v>1</v>
      </c>
      <c r="AD132">
        <v>465</v>
      </c>
      <c r="AE132" t="s">
        <v>296</v>
      </c>
      <c r="AF132">
        <v>21.196999999999999</v>
      </c>
      <c r="AG132">
        <v>28.687000000000001</v>
      </c>
      <c r="AH132">
        <v>17.95</v>
      </c>
      <c r="AI132">
        <v>1</v>
      </c>
      <c r="AJ132">
        <v>110</v>
      </c>
      <c r="AK132">
        <v>26</v>
      </c>
      <c r="AL132">
        <v>1.5149999999999999</v>
      </c>
      <c r="AM132">
        <v>2</v>
      </c>
      <c r="AO132" t="s">
        <v>462</v>
      </c>
      <c r="AP132">
        <v>21.196999999999999</v>
      </c>
      <c r="AQ132">
        <v>122.26</v>
      </c>
      <c r="AR132">
        <v>28.396000000000001</v>
      </c>
      <c r="AS132">
        <v>58</v>
      </c>
      <c r="AT132">
        <v>234</v>
      </c>
      <c r="AU132">
        <v>117</v>
      </c>
      <c r="AV132">
        <v>1.6519999999999999</v>
      </c>
      <c r="AW132">
        <v>3</v>
      </c>
    </row>
    <row r="133" spans="2:49">
      <c r="B133">
        <v>132</v>
      </c>
      <c r="C133" t="s">
        <v>131</v>
      </c>
      <c r="D133">
        <v>33.906999999999996</v>
      </c>
      <c r="E133">
        <v>10.765000000000001</v>
      </c>
      <c r="F133">
        <v>6.3440000000000003</v>
      </c>
      <c r="G133">
        <v>0</v>
      </c>
      <c r="H133">
        <v>47</v>
      </c>
      <c r="I133">
        <v>18.283000000000001</v>
      </c>
      <c r="J133">
        <v>12.99</v>
      </c>
      <c r="K133">
        <v>0</v>
      </c>
      <c r="L133">
        <v>80</v>
      </c>
      <c r="M133">
        <v>192.85300000000001</v>
      </c>
      <c r="N133">
        <v>38.130000000000003</v>
      </c>
      <c r="O133">
        <v>61</v>
      </c>
      <c r="P133">
        <v>255</v>
      </c>
      <c r="T133">
        <v>132</v>
      </c>
      <c r="U133" t="s">
        <v>131</v>
      </c>
      <c r="V133">
        <v>33.906999999999996</v>
      </c>
      <c r="W133">
        <v>10.765000000000001</v>
      </c>
      <c r="X133">
        <v>6.3440000000000003</v>
      </c>
      <c r="Y133">
        <v>0</v>
      </c>
      <c r="Z133">
        <v>47</v>
      </c>
      <c r="AA133">
        <v>10</v>
      </c>
      <c r="AB133">
        <v>1.6479999999999999</v>
      </c>
      <c r="AC133">
        <v>1</v>
      </c>
      <c r="AD133">
        <v>466</v>
      </c>
      <c r="AE133" t="s">
        <v>297</v>
      </c>
      <c r="AF133">
        <v>33.906999999999996</v>
      </c>
      <c r="AG133">
        <v>18.283000000000001</v>
      </c>
      <c r="AH133">
        <v>12.99</v>
      </c>
      <c r="AI133">
        <v>0</v>
      </c>
      <c r="AJ133">
        <v>80</v>
      </c>
      <c r="AK133">
        <v>16</v>
      </c>
      <c r="AL133">
        <v>1.93</v>
      </c>
      <c r="AM133">
        <v>2</v>
      </c>
      <c r="AO133" t="s">
        <v>463</v>
      </c>
      <c r="AP133">
        <v>33.906999999999996</v>
      </c>
      <c r="AQ133">
        <v>192.85300000000001</v>
      </c>
      <c r="AR133">
        <v>38.130000000000003</v>
      </c>
      <c r="AS133">
        <v>61</v>
      </c>
      <c r="AT133">
        <v>255</v>
      </c>
      <c r="AU133">
        <v>190</v>
      </c>
      <c r="AV133">
        <v>-0.158</v>
      </c>
      <c r="AW133">
        <v>3</v>
      </c>
    </row>
    <row r="134" spans="2:49">
      <c r="B134">
        <v>133</v>
      </c>
      <c r="C134" t="s">
        <v>132</v>
      </c>
      <c r="D134">
        <v>25.98</v>
      </c>
      <c r="E134">
        <v>13.244999999999999</v>
      </c>
      <c r="F134">
        <v>7.0129999999999999</v>
      </c>
      <c r="G134">
        <v>0</v>
      </c>
      <c r="H134">
        <v>44</v>
      </c>
      <c r="I134">
        <v>18.677</v>
      </c>
      <c r="J134">
        <v>11.584</v>
      </c>
      <c r="K134">
        <v>0</v>
      </c>
      <c r="L134">
        <v>70</v>
      </c>
      <c r="M134">
        <v>173.47900000000001</v>
      </c>
      <c r="N134">
        <v>29.99</v>
      </c>
      <c r="O134">
        <v>80</v>
      </c>
      <c r="P134">
        <v>255</v>
      </c>
      <c r="T134">
        <v>133</v>
      </c>
      <c r="U134" t="s">
        <v>132</v>
      </c>
      <c r="V134">
        <v>25.98</v>
      </c>
      <c r="W134">
        <v>13.244999999999999</v>
      </c>
      <c r="X134">
        <v>7.0129999999999999</v>
      </c>
      <c r="Y134">
        <v>0</v>
      </c>
      <c r="Z134">
        <v>44</v>
      </c>
      <c r="AA134">
        <v>12</v>
      </c>
      <c r="AB134">
        <v>0.59299999999999997</v>
      </c>
      <c r="AC134">
        <v>1</v>
      </c>
      <c r="AD134">
        <v>467</v>
      </c>
      <c r="AE134" t="s">
        <v>298</v>
      </c>
      <c r="AF134">
        <v>25.98</v>
      </c>
      <c r="AG134">
        <v>18.677</v>
      </c>
      <c r="AH134">
        <v>11.584</v>
      </c>
      <c r="AI134">
        <v>0</v>
      </c>
      <c r="AJ134">
        <v>70</v>
      </c>
      <c r="AK134">
        <v>17</v>
      </c>
      <c r="AL134">
        <v>1.673</v>
      </c>
      <c r="AM134">
        <v>2</v>
      </c>
      <c r="AO134" t="s">
        <v>464</v>
      </c>
      <c r="AP134">
        <v>25.98</v>
      </c>
      <c r="AQ134">
        <v>173.47900000000001</v>
      </c>
      <c r="AR134">
        <v>29.99</v>
      </c>
      <c r="AS134">
        <v>80</v>
      </c>
      <c r="AT134">
        <v>255</v>
      </c>
      <c r="AU134">
        <v>174</v>
      </c>
      <c r="AV134">
        <v>-9.9000000000000005E-2</v>
      </c>
      <c r="AW134">
        <v>3</v>
      </c>
    </row>
    <row r="135" spans="2:49">
      <c r="B135">
        <v>134</v>
      </c>
      <c r="C135" t="s">
        <v>133</v>
      </c>
      <c r="D135">
        <v>27.056999999999999</v>
      </c>
      <c r="E135">
        <v>17.524999999999999</v>
      </c>
      <c r="F135">
        <v>7.9489999999999998</v>
      </c>
      <c r="G135">
        <v>2</v>
      </c>
      <c r="H135">
        <v>50</v>
      </c>
      <c r="I135">
        <v>44.807000000000002</v>
      </c>
      <c r="J135">
        <v>20.471</v>
      </c>
      <c r="K135">
        <v>1</v>
      </c>
      <c r="L135">
        <v>119</v>
      </c>
      <c r="M135">
        <v>174.99199999999999</v>
      </c>
      <c r="N135">
        <v>42.987000000000002</v>
      </c>
      <c r="O135">
        <v>74</v>
      </c>
      <c r="P135">
        <v>255</v>
      </c>
      <c r="T135">
        <v>134</v>
      </c>
      <c r="U135" t="s">
        <v>133</v>
      </c>
      <c r="V135">
        <v>27.056999999999999</v>
      </c>
      <c r="W135">
        <v>17.524999999999999</v>
      </c>
      <c r="X135">
        <v>7.9489999999999998</v>
      </c>
      <c r="Y135">
        <v>2</v>
      </c>
      <c r="Z135">
        <v>50</v>
      </c>
      <c r="AA135">
        <v>16</v>
      </c>
      <c r="AB135">
        <v>0.26300000000000001</v>
      </c>
      <c r="AC135">
        <v>1</v>
      </c>
      <c r="AD135">
        <v>468</v>
      </c>
      <c r="AE135" t="s">
        <v>299</v>
      </c>
      <c r="AF135">
        <v>27.056999999999999</v>
      </c>
      <c r="AG135">
        <v>44.807000000000002</v>
      </c>
      <c r="AH135">
        <v>20.471</v>
      </c>
      <c r="AI135">
        <v>1</v>
      </c>
      <c r="AJ135">
        <v>119</v>
      </c>
      <c r="AK135">
        <v>43</v>
      </c>
      <c r="AL135">
        <v>-5.0999999999999997E-2</v>
      </c>
      <c r="AM135">
        <v>2</v>
      </c>
      <c r="AO135" t="s">
        <v>465</v>
      </c>
      <c r="AP135">
        <v>27.056999999999999</v>
      </c>
      <c r="AQ135">
        <v>174.99199999999999</v>
      </c>
      <c r="AR135">
        <v>42.987000000000002</v>
      </c>
      <c r="AS135">
        <v>74</v>
      </c>
      <c r="AT135">
        <v>255</v>
      </c>
      <c r="AU135">
        <v>176</v>
      </c>
      <c r="AV135">
        <v>-0.70199999999999996</v>
      </c>
      <c r="AW135">
        <v>3</v>
      </c>
    </row>
    <row r="136" spans="2:49">
      <c r="B136">
        <v>135</v>
      </c>
      <c r="C136" t="s">
        <v>134</v>
      </c>
      <c r="D136">
        <v>49.072000000000003</v>
      </c>
      <c r="E136">
        <v>10.794</v>
      </c>
      <c r="F136">
        <v>6.1310000000000002</v>
      </c>
      <c r="G136">
        <v>0</v>
      </c>
      <c r="H136">
        <v>35</v>
      </c>
      <c r="I136">
        <v>30.199000000000002</v>
      </c>
      <c r="J136">
        <v>22.908000000000001</v>
      </c>
      <c r="K136">
        <v>0</v>
      </c>
      <c r="L136">
        <v>144</v>
      </c>
      <c r="M136">
        <v>186.947</v>
      </c>
      <c r="N136">
        <v>35.902000000000001</v>
      </c>
      <c r="O136">
        <v>106</v>
      </c>
      <c r="P136">
        <v>255</v>
      </c>
      <c r="T136">
        <v>135</v>
      </c>
      <c r="U136" t="s">
        <v>134</v>
      </c>
      <c r="V136">
        <v>49.072000000000003</v>
      </c>
      <c r="W136">
        <v>10.794</v>
      </c>
      <c r="X136">
        <v>6.1310000000000002</v>
      </c>
      <c r="Y136">
        <v>0</v>
      </c>
      <c r="Z136">
        <v>35</v>
      </c>
      <c r="AA136">
        <v>10</v>
      </c>
      <c r="AB136">
        <v>0.434</v>
      </c>
      <c r="AC136">
        <v>1</v>
      </c>
      <c r="AD136">
        <v>469</v>
      </c>
      <c r="AE136" t="s">
        <v>300</v>
      </c>
      <c r="AF136">
        <v>49.072000000000003</v>
      </c>
      <c r="AG136">
        <v>30.199000000000002</v>
      </c>
      <c r="AH136">
        <v>22.908000000000001</v>
      </c>
      <c r="AI136">
        <v>0</v>
      </c>
      <c r="AJ136">
        <v>144</v>
      </c>
      <c r="AK136">
        <v>24</v>
      </c>
      <c r="AL136">
        <v>2.9870000000000001</v>
      </c>
      <c r="AM136">
        <v>2</v>
      </c>
      <c r="AO136" t="s">
        <v>466</v>
      </c>
      <c r="AP136">
        <v>49.072000000000003</v>
      </c>
      <c r="AQ136">
        <v>186.947</v>
      </c>
      <c r="AR136">
        <v>35.902000000000001</v>
      </c>
      <c r="AS136">
        <v>106</v>
      </c>
      <c r="AT136">
        <v>255</v>
      </c>
      <c r="AU136">
        <v>184</v>
      </c>
      <c r="AV136">
        <v>-0.93</v>
      </c>
      <c r="AW136">
        <v>3</v>
      </c>
    </row>
    <row r="137" spans="2:49">
      <c r="B137">
        <v>136</v>
      </c>
      <c r="C137" t="s">
        <v>135</v>
      </c>
      <c r="D137">
        <v>37.698</v>
      </c>
      <c r="E137">
        <v>14.393000000000001</v>
      </c>
      <c r="F137">
        <v>7.3710000000000004</v>
      </c>
      <c r="G137">
        <v>0</v>
      </c>
      <c r="H137">
        <v>44</v>
      </c>
      <c r="I137">
        <v>16.715</v>
      </c>
      <c r="J137">
        <v>11.465999999999999</v>
      </c>
      <c r="K137">
        <v>0</v>
      </c>
      <c r="L137">
        <v>74</v>
      </c>
      <c r="M137">
        <v>177.76300000000001</v>
      </c>
      <c r="N137">
        <v>39.411000000000001</v>
      </c>
      <c r="O137">
        <v>43</v>
      </c>
      <c r="P137">
        <v>255</v>
      </c>
      <c r="T137">
        <v>136</v>
      </c>
      <c r="U137" t="s">
        <v>135</v>
      </c>
      <c r="V137">
        <v>37.698</v>
      </c>
      <c r="W137">
        <v>14.393000000000001</v>
      </c>
      <c r="X137">
        <v>7.3710000000000004</v>
      </c>
      <c r="Y137">
        <v>0</v>
      </c>
      <c r="Z137">
        <v>44</v>
      </c>
      <c r="AA137">
        <v>14</v>
      </c>
      <c r="AB137">
        <v>0.28199999999999997</v>
      </c>
      <c r="AC137">
        <v>1</v>
      </c>
      <c r="AD137">
        <v>470</v>
      </c>
      <c r="AE137" t="s">
        <v>301</v>
      </c>
      <c r="AF137">
        <v>37.698</v>
      </c>
      <c r="AG137">
        <v>16.715</v>
      </c>
      <c r="AH137">
        <v>11.465999999999999</v>
      </c>
      <c r="AI137">
        <v>0</v>
      </c>
      <c r="AJ137">
        <v>74</v>
      </c>
      <c r="AK137">
        <v>15</v>
      </c>
      <c r="AL137">
        <v>1.758</v>
      </c>
      <c r="AM137">
        <v>2</v>
      </c>
      <c r="AO137" t="s">
        <v>467</v>
      </c>
      <c r="AP137">
        <v>37.698</v>
      </c>
      <c r="AQ137">
        <v>177.76300000000001</v>
      </c>
      <c r="AR137">
        <v>39.411000000000001</v>
      </c>
      <c r="AS137">
        <v>43</v>
      </c>
      <c r="AT137">
        <v>255</v>
      </c>
      <c r="AU137">
        <v>177</v>
      </c>
      <c r="AV137">
        <v>-0.48399999999999999</v>
      </c>
      <c r="AW137">
        <v>3</v>
      </c>
    </row>
    <row r="138" spans="2:49">
      <c r="B138">
        <v>137</v>
      </c>
      <c r="C138" t="s">
        <v>136</v>
      </c>
      <c r="D138">
        <v>37.052</v>
      </c>
      <c r="E138">
        <v>13.186</v>
      </c>
      <c r="F138">
        <v>6.7750000000000004</v>
      </c>
      <c r="G138">
        <v>0</v>
      </c>
      <c r="H138">
        <v>35</v>
      </c>
      <c r="I138">
        <v>38.085999999999999</v>
      </c>
      <c r="J138">
        <v>20.062000000000001</v>
      </c>
      <c r="K138">
        <v>1</v>
      </c>
      <c r="L138">
        <v>122</v>
      </c>
      <c r="M138">
        <v>183.83799999999999</v>
      </c>
      <c r="N138">
        <v>34.512</v>
      </c>
      <c r="O138">
        <v>97</v>
      </c>
      <c r="P138">
        <v>255</v>
      </c>
      <c r="T138">
        <v>137</v>
      </c>
      <c r="U138" t="s">
        <v>136</v>
      </c>
      <c r="V138">
        <v>37.052</v>
      </c>
      <c r="W138">
        <v>13.186</v>
      </c>
      <c r="X138">
        <v>6.7750000000000004</v>
      </c>
      <c r="Y138">
        <v>0</v>
      </c>
      <c r="Z138">
        <v>35</v>
      </c>
      <c r="AA138">
        <v>13</v>
      </c>
      <c r="AB138">
        <v>0.107</v>
      </c>
      <c r="AC138">
        <v>1</v>
      </c>
      <c r="AD138">
        <v>471</v>
      </c>
      <c r="AE138" t="s">
        <v>302</v>
      </c>
      <c r="AF138">
        <v>37.052</v>
      </c>
      <c r="AG138">
        <v>38.085999999999999</v>
      </c>
      <c r="AH138">
        <v>20.062000000000001</v>
      </c>
      <c r="AI138">
        <v>1</v>
      </c>
      <c r="AJ138">
        <v>122</v>
      </c>
      <c r="AK138">
        <v>36</v>
      </c>
      <c r="AL138">
        <v>0.21099999999999999</v>
      </c>
      <c r="AM138">
        <v>2</v>
      </c>
      <c r="AO138" t="s">
        <v>468</v>
      </c>
      <c r="AP138">
        <v>37.052</v>
      </c>
      <c r="AQ138">
        <v>183.83799999999999</v>
      </c>
      <c r="AR138">
        <v>34.512</v>
      </c>
      <c r="AS138">
        <v>97</v>
      </c>
      <c r="AT138">
        <v>255</v>
      </c>
      <c r="AU138">
        <v>182</v>
      </c>
      <c r="AV138">
        <v>-0.7</v>
      </c>
      <c r="AW138">
        <v>3</v>
      </c>
    </row>
    <row r="139" spans="2:49">
      <c r="B139">
        <v>138</v>
      </c>
      <c r="C139" t="s">
        <v>137</v>
      </c>
      <c r="D139">
        <v>33.347000000000001</v>
      </c>
      <c r="E139">
        <v>21.559000000000001</v>
      </c>
      <c r="F139">
        <v>8.9499999999999993</v>
      </c>
      <c r="G139">
        <v>1</v>
      </c>
      <c r="H139">
        <v>61</v>
      </c>
      <c r="I139">
        <v>104.389</v>
      </c>
      <c r="J139">
        <v>40.606999999999999</v>
      </c>
      <c r="K139">
        <v>3</v>
      </c>
      <c r="L139">
        <v>216</v>
      </c>
      <c r="M139">
        <v>157.08799999999999</v>
      </c>
      <c r="N139">
        <v>37.177999999999997</v>
      </c>
      <c r="O139">
        <v>76</v>
      </c>
      <c r="P139">
        <v>255</v>
      </c>
      <c r="T139">
        <v>138</v>
      </c>
      <c r="U139" t="s">
        <v>137</v>
      </c>
      <c r="V139">
        <v>33.347000000000001</v>
      </c>
      <c r="W139">
        <v>21.559000000000001</v>
      </c>
      <c r="X139">
        <v>8.9499999999999993</v>
      </c>
      <c r="Y139">
        <v>1</v>
      </c>
      <c r="Z139">
        <v>61</v>
      </c>
      <c r="AA139">
        <v>21</v>
      </c>
      <c r="AB139">
        <v>0.85199999999999998</v>
      </c>
      <c r="AC139">
        <v>1</v>
      </c>
      <c r="AD139">
        <v>472</v>
      </c>
      <c r="AE139" t="s">
        <v>303</v>
      </c>
      <c r="AF139">
        <v>33.347000000000001</v>
      </c>
      <c r="AG139">
        <v>104.389</v>
      </c>
      <c r="AH139">
        <v>40.606999999999999</v>
      </c>
      <c r="AI139">
        <v>3</v>
      </c>
      <c r="AJ139">
        <v>216</v>
      </c>
      <c r="AK139">
        <v>104</v>
      </c>
      <c r="AL139">
        <v>-0.52700000000000002</v>
      </c>
      <c r="AM139">
        <v>2</v>
      </c>
      <c r="AO139" t="s">
        <v>469</v>
      </c>
      <c r="AP139">
        <v>33.347000000000001</v>
      </c>
      <c r="AQ139">
        <v>157.08799999999999</v>
      </c>
      <c r="AR139">
        <v>37.177999999999997</v>
      </c>
      <c r="AS139">
        <v>76</v>
      </c>
      <c r="AT139">
        <v>255</v>
      </c>
      <c r="AU139">
        <v>152</v>
      </c>
      <c r="AV139">
        <v>-0.26900000000000002</v>
      </c>
      <c r="AW139">
        <v>3</v>
      </c>
    </row>
    <row r="140" spans="2:49">
      <c r="B140">
        <v>139</v>
      </c>
      <c r="C140" t="s">
        <v>138</v>
      </c>
      <c r="D140">
        <v>35.414999999999999</v>
      </c>
      <c r="E140">
        <v>20.577000000000002</v>
      </c>
      <c r="F140">
        <v>8.7449999999999992</v>
      </c>
      <c r="G140">
        <v>1</v>
      </c>
      <c r="H140">
        <v>50</v>
      </c>
      <c r="I140">
        <v>77.156000000000006</v>
      </c>
      <c r="J140">
        <v>35.012999999999998</v>
      </c>
      <c r="K140">
        <v>7</v>
      </c>
      <c r="L140">
        <v>189</v>
      </c>
      <c r="M140">
        <v>141.714</v>
      </c>
      <c r="N140">
        <v>40.551000000000002</v>
      </c>
      <c r="O140">
        <v>20</v>
      </c>
      <c r="P140">
        <v>255</v>
      </c>
      <c r="T140">
        <v>139</v>
      </c>
      <c r="U140" t="s">
        <v>138</v>
      </c>
      <c r="V140">
        <v>35.414999999999999</v>
      </c>
      <c r="W140">
        <v>20.577000000000002</v>
      </c>
      <c r="X140">
        <v>8.7449999999999992</v>
      </c>
      <c r="Y140">
        <v>1</v>
      </c>
      <c r="Z140">
        <v>50</v>
      </c>
      <c r="AA140">
        <v>19</v>
      </c>
      <c r="AB140">
        <v>0.28699999999999998</v>
      </c>
      <c r="AC140">
        <v>1</v>
      </c>
      <c r="AD140">
        <v>473</v>
      </c>
      <c r="AE140" t="s">
        <v>304</v>
      </c>
      <c r="AF140">
        <v>35.414999999999999</v>
      </c>
      <c r="AG140">
        <v>77.156000000000006</v>
      </c>
      <c r="AH140">
        <v>35.012999999999998</v>
      </c>
      <c r="AI140">
        <v>7</v>
      </c>
      <c r="AJ140">
        <v>189</v>
      </c>
      <c r="AK140">
        <v>73</v>
      </c>
      <c r="AL140">
        <v>-0.18</v>
      </c>
      <c r="AM140">
        <v>2</v>
      </c>
      <c r="AO140" t="s">
        <v>470</v>
      </c>
      <c r="AP140">
        <v>35.414999999999999</v>
      </c>
      <c r="AQ140">
        <v>141.714</v>
      </c>
      <c r="AR140">
        <v>40.551000000000002</v>
      </c>
      <c r="AS140">
        <v>20</v>
      </c>
      <c r="AT140">
        <v>255</v>
      </c>
      <c r="AU140">
        <v>138</v>
      </c>
      <c r="AV140">
        <v>0.17499999999999999</v>
      </c>
      <c r="AW140">
        <v>3</v>
      </c>
    </row>
    <row r="141" spans="2:49">
      <c r="B141">
        <v>140</v>
      </c>
      <c r="C141" t="s">
        <v>139</v>
      </c>
      <c r="D141">
        <v>19.085999999999999</v>
      </c>
      <c r="E141">
        <v>30.314</v>
      </c>
      <c r="F141">
        <v>12.224</v>
      </c>
      <c r="G141">
        <v>3</v>
      </c>
      <c r="H141">
        <v>69</v>
      </c>
      <c r="I141">
        <v>23.4</v>
      </c>
      <c r="J141">
        <v>13.641999999999999</v>
      </c>
      <c r="K141">
        <v>1</v>
      </c>
      <c r="L141">
        <v>87</v>
      </c>
      <c r="M141">
        <v>183.75399999999999</v>
      </c>
      <c r="N141">
        <v>32.904000000000003</v>
      </c>
      <c r="O141">
        <v>107</v>
      </c>
      <c r="P141">
        <v>255</v>
      </c>
      <c r="T141">
        <v>140</v>
      </c>
      <c r="U141" t="s">
        <v>139</v>
      </c>
      <c r="V141">
        <v>19.085999999999999</v>
      </c>
      <c r="W141">
        <v>30.314</v>
      </c>
      <c r="X141">
        <v>12.224</v>
      </c>
      <c r="Y141">
        <v>3</v>
      </c>
      <c r="Z141">
        <v>69</v>
      </c>
      <c r="AA141">
        <v>30</v>
      </c>
      <c r="AB141">
        <v>-8.2000000000000003E-2</v>
      </c>
      <c r="AC141">
        <v>1</v>
      </c>
      <c r="AD141">
        <v>474</v>
      </c>
      <c r="AE141" t="s">
        <v>305</v>
      </c>
      <c r="AF141">
        <v>19.085999999999999</v>
      </c>
      <c r="AG141">
        <v>23.4</v>
      </c>
      <c r="AH141">
        <v>13.641999999999999</v>
      </c>
      <c r="AI141">
        <v>1</v>
      </c>
      <c r="AJ141">
        <v>87</v>
      </c>
      <c r="AK141">
        <v>21</v>
      </c>
      <c r="AL141">
        <v>1.425</v>
      </c>
      <c r="AM141">
        <v>2</v>
      </c>
      <c r="AO141" t="s">
        <v>471</v>
      </c>
      <c r="AP141">
        <v>19.085999999999999</v>
      </c>
      <c r="AQ141">
        <v>183.75399999999999</v>
      </c>
      <c r="AR141">
        <v>32.904000000000003</v>
      </c>
      <c r="AS141">
        <v>107</v>
      </c>
      <c r="AT141">
        <v>255</v>
      </c>
      <c r="AU141">
        <v>179</v>
      </c>
      <c r="AV141">
        <v>-0.71599999999999997</v>
      </c>
      <c r="AW141">
        <v>3</v>
      </c>
    </row>
    <row r="142" spans="2:49">
      <c r="B142">
        <v>141</v>
      </c>
      <c r="C142" t="s">
        <v>140</v>
      </c>
      <c r="D142">
        <v>18.181000000000001</v>
      </c>
      <c r="E142">
        <v>27.245999999999999</v>
      </c>
      <c r="F142">
        <v>10.135</v>
      </c>
      <c r="G142">
        <v>5</v>
      </c>
      <c r="H142">
        <v>65</v>
      </c>
      <c r="I142">
        <v>90.18</v>
      </c>
      <c r="J142">
        <v>32.277000000000001</v>
      </c>
      <c r="K142">
        <v>14</v>
      </c>
      <c r="L142">
        <v>205</v>
      </c>
      <c r="M142">
        <v>168.47200000000001</v>
      </c>
      <c r="N142">
        <v>39.335000000000001</v>
      </c>
      <c r="O142">
        <v>66</v>
      </c>
      <c r="P142">
        <v>255</v>
      </c>
      <c r="T142">
        <v>141</v>
      </c>
      <c r="U142" t="s">
        <v>140</v>
      </c>
      <c r="V142">
        <v>18.181000000000001</v>
      </c>
      <c r="W142">
        <v>27.245999999999999</v>
      </c>
      <c r="X142">
        <v>10.135</v>
      </c>
      <c r="Y142">
        <v>5</v>
      </c>
      <c r="Z142">
        <v>65</v>
      </c>
      <c r="AA142">
        <v>26</v>
      </c>
      <c r="AB142">
        <v>0.499</v>
      </c>
      <c r="AC142">
        <v>1</v>
      </c>
      <c r="AD142">
        <v>475</v>
      </c>
      <c r="AE142" t="s">
        <v>306</v>
      </c>
      <c r="AF142">
        <v>18.181000000000001</v>
      </c>
      <c r="AG142">
        <v>90.18</v>
      </c>
      <c r="AH142">
        <v>32.277000000000001</v>
      </c>
      <c r="AI142">
        <v>14</v>
      </c>
      <c r="AJ142">
        <v>205</v>
      </c>
      <c r="AK142">
        <v>90</v>
      </c>
      <c r="AL142">
        <v>-0.01</v>
      </c>
      <c r="AM142">
        <v>2</v>
      </c>
      <c r="AO142" t="s">
        <v>472</v>
      </c>
      <c r="AP142">
        <v>18.181000000000001</v>
      </c>
      <c r="AQ142">
        <v>168.47200000000001</v>
      </c>
      <c r="AR142">
        <v>39.335000000000001</v>
      </c>
      <c r="AS142">
        <v>66</v>
      </c>
      <c r="AT142">
        <v>255</v>
      </c>
      <c r="AU142">
        <v>165</v>
      </c>
      <c r="AV142">
        <v>-0.13100000000000001</v>
      </c>
      <c r="AW142">
        <v>3</v>
      </c>
    </row>
    <row r="143" spans="2:49">
      <c r="B143">
        <v>142</v>
      </c>
      <c r="C143" t="s">
        <v>141</v>
      </c>
      <c r="D143">
        <v>23.696000000000002</v>
      </c>
      <c r="E143">
        <v>21.402000000000001</v>
      </c>
      <c r="F143">
        <v>8.5760000000000005</v>
      </c>
      <c r="G143">
        <v>3</v>
      </c>
      <c r="H143">
        <v>47</v>
      </c>
      <c r="I143">
        <v>85.429000000000002</v>
      </c>
      <c r="J143">
        <v>30.356999999999999</v>
      </c>
      <c r="K143">
        <v>24</v>
      </c>
      <c r="L143">
        <v>182</v>
      </c>
      <c r="M143">
        <v>148.93799999999999</v>
      </c>
      <c r="N143">
        <v>34.83</v>
      </c>
      <c r="O143">
        <v>70</v>
      </c>
      <c r="P143">
        <v>255</v>
      </c>
      <c r="T143">
        <v>142</v>
      </c>
      <c r="U143" t="s">
        <v>141</v>
      </c>
      <c r="V143">
        <v>23.696000000000002</v>
      </c>
      <c r="W143">
        <v>21.402000000000001</v>
      </c>
      <c r="X143">
        <v>8.5760000000000005</v>
      </c>
      <c r="Y143">
        <v>3</v>
      </c>
      <c r="Z143">
        <v>47</v>
      </c>
      <c r="AA143">
        <v>21</v>
      </c>
      <c r="AB143">
        <v>-1.2999999999999999E-2</v>
      </c>
      <c r="AC143">
        <v>1</v>
      </c>
      <c r="AD143">
        <v>476</v>
      </c>
      <c r="AE143" t="s">
        <v>307</v>
      </c>
      <c r="AF143">
        <v>23.696000000000002</v>
      </c>
      <c r="AG143">
        <v>85.429000000000002</v>
      </c>
      <c r="AH143">
        <v>30.356999999999999</v>
      </c>
      <c r="AI143">
        <v>24</v>
      </c>
      <c r="AJ143">
        <v>182</v>
      </c>
      <c r="AK143">
        <v>81</v>
      </c>
      <c r="AL143">
        <v>-0.27500000000000002</v>
      </c>
      <c r="AM143">
        <v>2</v>
      </c>
      <c r="AO143" t="s">
        <v>473</v>
      </c>
      <c r="AP143">
        <v>23.696000000000002</v>
      </c>
      <c r="AQ143">
        <v>148.93799999999999</v>
      </c>
      <c r="AR143">
        <v>34.83</v>
      </c>
      <c r="AS143">
        <v>70</v>
      </c>
      <c r="AT143">
        <v>255</v>
      </c>
      <c r="AU143">
        <v>148</v>
      </c>
      <c r="AV143">
        <v>-0.318</v>
      </c>
      <c r="AW143">
        <v>3</v>
      </c>
    </row>
    <row r="144" spans="2:49">
      <c r="B144">
        <v>143</v>
      </c>
      <c r="C144" t="s">
        <v>142</v>
      </c>
      <c r="D144">
        <v>25.463000000000001</v>
      </c>
      <c r="E144">
        <v>8.0760000000000005</v>
      </c>
      <c r="F144">
        <v>5.3659999999999997</v>
      </c>
      <c r="G144">
        <v>0</v>
      </c>
      <c r="H144">
        <v>29</v>
      </c>
      <c r="I144">
        <v>17.640999999999998</v>
      </c>
      <c r="J144">
        <v>11.109</v>
      </c>
      <c r="K144">
        <v>0</v>
      </c>
      <c r="L144">
        <v>81</v>
      </c>
      <c r="M144">
        <v>146.04400000000001</v>
      </c>
      <c r="N144">
        <v>34.070999999999998</v>
      </c>
      <c r="O144">
        <v>73</v>
      </c>
      <c r="P144">
        <v>252</v>
      </c>
      <c r="T144">
        <v>143</v>
      </c>
      <c r="U144" t="s">
        <v>142</v>
      </c>
      <c r="V144">
        <v>25.463000000000001</v>
      </c>
      <c r="W144">
        <v>8.0760000000000005</v>
      </c>
      <c r="X144">
        <v>5.3659999999999997</v>
      </c>
      <c r="Y144">
        <v>0</v>
      </c>
      <c r="Z144">
        <v>29</v>
      </c>
      <c r="AA144">
        <v>7</v>
      </c>
      <c r="AB144">
        <v>0.74199999999999999</v>
      </c>
      <c r="AC144">
        <v>1</v>
      </c>
      <c r="AD144">
        <v>477</v>
      </c>
      <c r="AE144" t="s">
        <v>308</v>
      </c>
      <c r="AF144">
        <v>25.463000000000001</v>
      </c>
      <c r="AG144">
        <v>17.640999999999998</v>
      </c>
      <c r="AH144">
        <v>11.109</v>
      </c>
      <c r="AI144">
        <v>0</v>
      </c>
      <c r="AJ144">
        <v>81</v>
      </c>
      <c r="AK144">
        <v>16</v>
      </c>
      <c r="AL144">
        <v>2.2639999999999998</v>
      </c>
      <c r="AM144">
        <v>2</v>
      </c>
      <c r="AO144" t="s">
        <v>474</v>
      </c>
      <c r="AP144">
        <v>25.463000000000001</v>
      </c>
      <c r="AQ144">
        <v>146.04400000000001</v>
      </c>
      <c r="AR144">
        <v>34.070999999999998</v>
      </c>
      <c r="AS144">
        <v>73</v>
      </c>
      <c r="AT144">
        <v>252</v>
      </c>
      <c r="AU144">
        <v>143</v>
      </c>
      <c r="AV144">
        <v>8.7999999999999995E-2</v>
      </c>
      <c r="AW144">
        <v>3</v>
      </c>
    </row>
    <row r="145" spans="2:49">
      <c r="B145">
        <v>144</v>
      </c>
      <c r="C145" t="s">
        <v>143</v>
      </c>
      <c r="D145">
        <v>15.252000000000001</v>
      </c>
      <c r="E145">
        <v>22.298999999999999</v>
      </c>
      <c r="F145">
        <v>8.984</v>
      </c>
      <c r="G145">
        <v>2</v>
      </c>
      <c r="H145">
        <v>52</v>
      </c>
      <c r="I145">
        <v>109.316</v>
      </c>
      <c r="J145">
        <v>40.537999999999997</v>
      </c>
      <c r="K145">
        <v>24</v>
      </c>
      <c r="L145">
        <v>241</v>
      </c>
      <c r="M145">
        <v>150.732</v>
      </c>
      <c r="N145">
        <v>31.056999999999999</v>
      </c>
      <c r="O145">
        <v>75</v>
      </c>
      <c r="P145">
        <v>255</v>
      </c>
      <c r="T145">
        <v>144</v>
      </c>
      <c r="U145" t="s">
        <v>143</v>
      </c>
      <c r="V145">
        <v>15.252000000000001</v>
      </c>
      <c r="W145">
        <v>22.298999999999999</v>
      </c>
      <c r="X145">
        <v>8.984</v>
      </c>
      <c r="Y145">
        <v>2</v>
      </c>
      <c r="Z145">
        <v>52</v>
      </c>
      <c r="AA145">
        <v>21</v>
      </c>
      <c r="AB145">
        <v>0.28299999999999997</v>
      </c>
      <c r="AC145">
        <v>1</v>
      </c>
      <c r="AD145">
        <v>478</v>
      </c>
      <c r="AE145" t="s">
        <v>309</v>
      </c>
      <c r="AF145">
        <v>15.252000000000001</v>
      </c>
      <c r="AG145">
        <v>109.316</v>
      </c>
      <c r="AH145">
        <v>40.537999999999997</v>
      </c>
      <c r="AI145">
        <v>24</v>
      </c>
      <c r="AJ145">
        <v>241</v>
      </c>
      <c r="AK145">
        <v>109</v>
      </c>
      <c r="AL145">
        <v>-0.41899999999999998</v>
      </c>
      <c r="AM145">
        <v>2</v>
      </c>
      <c r="AO145" t="s">
        <v>475</v>
      </c>
      <c r="AP145">
        <v>15.252000000000001</v>
      </c>
      <c r="AQ145">
        <v>150.732</v>
      </c>
      <c r="AR145">
        <v>31.056999999999999</v>
      </c>
      <c r="AS145">
        <v>75</v>
      </c>
      <c r="AT145">
        <v>255</v>
      </c>
      <c r="AU145">
        <v>149</v>
      </c>
      <c r="AV145">
        <v>0.19600000000000001</v>
      </c>
      <c r="AW145">
        <v>3</v>
      </c>
    </row>
    <row r="146" spans="2:49">
      <c r="B146">
        <v>145</v>
      </c>
      <c r="C146" t="s">
        <v>144</v>
      </c>
      <c r="D146">
        <v>31.536999999999999</v>
      </c>
      <c r="E146">
        <v>26.84</v>
      </c>
      <c r="F146">
        <v>10.249000000000001</v>
      </c>
      <c r="G146">
        <v>6</v>
      </c>
      <c r="H146">
        <v>66</v>
      </c>
      <c r="I146">
        <v>28.056999999999999</v>
      </c>
      <c r="J146">
        <v>18.646000000000001</v>
      </c>
      <c r="K146">
        <v>1</v>
      </c>
      <c r="L146">
        <v>103</v>
      </c>
      <c r="M146">
        <v>165.06</v>
      </c>
      <c r="N146">
        <v>34.085999999999999</v>
      </c>
      <c r="O146">
        <v>85</v>
      </c>
      <c r="P146">
        <v>255</v>
      </c>
      <c r="T146">
        <v>145</v>
      </c>
      <c r="U146" t="s">
        <v>144</v>
      </c>
      <c r="V146">
        <v>31.536999999999999</v>
      </c>
      <c r="W146">
        <v>26.84</v>
      </c>
      <c r="X146">
        <v>10.249000000000001</v>
      </c>
      <c r="Y146">
        <v>6</v>
      </c>
      <c r="Z146">
        <v>66</v>
      </c>
      <c r="AA146">
        <v>26</v>
      </c>
      <c r="AB146">
        <v>0.32200000000000001</v>
      </c>
      <c r="AC146">
        <v>1</v>
      </c>
      <c r="AD146">
        <v>479</v>
      </c>
      <c r="AE146" t="s">
        <v>310</v>
      </c>
      <c r="AF146">
        <v>31.536999999999999</v>
      </c>
      <c r="AG146">
        <v>28.056999999999999</v>
      </c>
      <c r="AH146">
        <v>18.646000000000001</v>
      </c>
      <c r="AI146">
        <v>1</v>
      </c>
      <c r="AJ146">
        <v>103</v>
      </c>
      <c r="AK146">
        <v>24</v>
      </c>
      <c r="AL146">
        <v>1.2849999999999999</v>
      </c>
      <c r="AM146">
        <v>2</v>
      </c>
      <c r="AO146" t="s">
        <v>476</v>
      </c>
      <c r="AP146">
        <v>31.536999999999999</v>
      </c>
      <c r="AQ146">
        <v>165.06</v>
      </c>
      <c r="AR146">
        <v>34.085999999999999</v>
      </c>
      <c r="AS146">
        <v>85</v>
      </c>
      <c r="AT146">
        <v>255</v>
      </c>
      <c r="AU146">
        <v>164</v>
      </c>
      <c r="AV146">
        <v>-0.30199999999999999</v>
      </c>
      <c r="AW146">
        <v>3</v>
      </c>
    </row>
    <row r="147" spans="2:49">
      <c r="B147">
        <v>146</v>
      </c>
      <c r="C147" t="s">
        <v>145</v>
      </c>
      <c r="D147">
        <v>32.959000000000003</v>
      </c>
      <c r="E147">
        <v>12.723000000000001</v>
      </c>
      <c r="F147">
        <v>6.6609999999999996</v>
      </c>
      <c r="G147">
        <v>0</v>
      </c>
      <c r="H147">
        <v>43</v>
      </c>
      <c r="I147">
        <v>34.825000000000003</v>
      </c>
      <c r="J147">
        <v>34.283999999999999</v>
      </c>
      <c r="K147">
        <v>1</v>
      </c>
      <c r="L147">
        <v>211</v>
      </c>
      <c r="M147">
        <v>186.595</v>
      </c>
      <c r="N147">
        <v>33.911999999999999</v>
      </c>
      <c r="O147">
        <v>110</v>
      </c>
      <c r="P147">
        <v>255</v>
      </c>
      <c r="T147">
        <v>146</v>
      </c>
      <c r="U147" t="s">
        <v>145</v>
      </c>
      <c r="V147">
        <v>32.959000000000003</v>
      </c>
      <c r="W147">
        <v>12.723000000000001</v>
      </c>
      <c r="X147">
        <v>6.6609999999999996</v>
      </c>
      <c r="Y147">
        <v>0</v>
      </c>
      <c r="Z147">
        <v>43</v>
      </c>
      <c r="AA147">
        <v>12</v>
      </c>
      <c r="AB147">
        <v>1.163</v>
      </c>
      <c r="AC147">
        <v>1</v>
      </c>
      <c r="AD147">
        <v>480</v>
      </c>
      <c r="AE147" t="s">
        <v>311</v>
      </c>
      <c r="AF147">
        <v>32.959000000000003</v>
      </c>
      <c r="AG147">
        <v>34.825000000000003</v>
      </c>
      <c r="AH147">
        <v>34.283999999999999</v>
      </c>
      <c r="AI147">
        <v>1</v>
      </c>
      <c r="AJ147">
        <v>211</v>
      </c>
      <c r="AK147">
        <v>22</v>
      </c>
      <c r="AL147">
        <v>3.4380000000000002</v>
      </c>
      <c r="AM147">
        <v>2</v>
      </c>
      <c r="AO147" t="s">
        <v>477</v>
      </c>
      <c r="AP147">
        <v>32.959000000000003</v>
      </c>
      <c r="AQ147">
        <v>186.595</v>
      </c>
      <c r="AR147">
        <v>33.911999999999999</v>
      </c>
      <c r="AS147">
        <v>110</v>
      </c>
      <c r="AT147">
        <v>255</v>
      </c>
      <c r="AU147">
        <v>183</v>
      </c>
      <c r="AV147">
        <v>-0.73399999999999999</v>
      </c>
      <c r="AW147">
        <v>3</v>
      </c>
    </row>
    <row r="148" spans="2:49">
      <c r="B148">
        <v>147</v>
      </c>
      <c r="C148" t="s">
        <v>146</v>
      </c>
      <c r="D148">
        <v>25.806999999999999</v>
      </c>
      <c r="E148">
        <v>16.111999999999998</v>
      </c>
      <c r="F148">
        <v>7.72</v>
      </c>
      <c r="G148">
        <v>3</v>
      </c>
      <c r="H148">
        <v>44</v>
      </c>
      <c r="I148">
        <v>34.204000000000001</v>
      </c>
      <c r="J148">
        <v>17.483000000000001</v>
      </c>
      <c r="K148">
        <v>2</v>
      </c>
      <c r="L148">
        <v>121</v>
      </c>
      <c r="M148">
        <v>138.477</v>
      </c>
      <c r="N148">
        <v>40.496000000000002</v>
      </c>
      <c r="O148">
        <v>55</v>
      </c>
      <c r="P148">
        <v>255</v>
      </c>
      <c r="T148">
        <v>147</v>
      </c>
      <c r="U148" t="s">
        <v>146</v>
      </c>
      <c r="V148">
        <v>25.806999999999999</v>
      </c>
      <c r="W148">
        <v>16.111999999999998</v>
      </c>
      <c r="X148">
        <v>7.72</v>
      </c>
      <c r="Y148">
        <v>3</v>
      </c>
      <c r="Z148">
        <v>44</v>
      </c>
      <c r="AA148">
        <v>15</v>
      </c>
      <c r="AB148">
        <v>0.71299999999999997</v>
      </c>
      <c r="AC148">
        <v>1</v>
      </c>
      <c r="AD148">
        <v>481</v>
      </c>
      <c r="AE148" t="s">
        <v>312</v>
      </c>
      <c r="AF148">
        <v>25.806999999999999</v>
      </c>
      <c r="AG148">
        <v>34.204000000000001</v>
      </c>
      <c r="AH148">
        <v>17.483000000000001</v>
      </c>
      <c r="AI148">
        <v>2</v>
      </c>
      <c r="AJ148">
        <v>121</v>
      </c>
      <c r="AK148">
        <v>31</v>
      </c>
      <c r="AL148">
        <v>1.6240000000000001</v>
      </c>
      <c r="AM148">
        <v>2</v>
      </c>
      <c r="AO148" t="s">
        <v>478</v>
      </c>
      <c r="AP148">
        <v>25.806999999999999</v>
      </c>
      <c r="AQ148">
        <v>138.477</v>
      </c>
      <c r="AR148">
        <v>40.496000000000002</v>
      </c>
      <c r="AS148">
        <v>55</v>
      </c>
      <c r="AT148">
        <v>255</v>
      </c>
      <c r="AU148">
        <v>132</v>
      </c>
      <c r="AV148">
        <v>-4.4999999999999998E-2</v>
      </c>
      <c r="AW148">
        <v>3</v>
      </c>
    </row>
    <row r="149" spans="2:49">
      <c r="B149">
        <v>148</v>
      </c>
      <c r="C149" t="s">
        <v>147</v>
      </c>
      <c r="D149">
        <v>23.911999999999999</v>
      </c>
      <c r="E149">
        <v>15.832000000000001</v>
      </c>
      <c r="F149">
        <v>7.0140000000000002</v>
      </c>
      <c r="G149">
        <v>1</v>
      </c>
      <c r="H149">
        <v>41</v>
      </c>
      <c r="I149">
        <v>25.815999999999999</v>
      </c>
      <c r="J149">
        <v>15.52</v>
      </c>
      <c r="K149">
        <v>1</v>
      </c>
      <c r="L149">
        <v>100</v>
      </c>
      <c r="M149">
        <v>196.78700000000001</v>
      </c>
      <c r="N149">
        <v>35.631</v>
      </c>
      <c r="O149">
        <v>105</v>
      </c>
      <c r="P149">
        <v>255</v>
      </c>
      <c r="T149">
        <v>148</v>
      </c>
      <c r="U149" t="s">
        <v>147</v>
      </c>
      <c r="V149">
        <v>23.911999999999999</v>
      </c>
      <c r="W149">
        <v>15.832000000000001</v>
      </c>
      <c r="X149">
        <v>7.0140000000000002</v>
      </c>
      <c r="Y149">
        <v>1</v>
      </c>
      <c r="Z149">
        <v>41</v>
      </c>
      <c r="AA149">
        <v>15</v>
      </c>
      <c r="AB149">
        <v>0.112</v>
      </c>
      <c r="AC149">
        <v>1</v>
      </c>
      <c r="AD149">
        <v>482</v>
      </c>
      <c r="AE149" t="s">
        <v>313</v>
      </c>
      <c r="AF149">
        <v>23.911999999999999</v>
      </c>
      <c r="AG149">
        <v>25.815999999999999</v>
      </c>
      <c r="AH149">
        <v>15.52</v>
      </c>
      <c r="AI149">
        <v>1</v>
      </c>
      <c r="AJ149">
        <v>100</v>
      </c>
      <c r="AK149">
        <v>23</v>
      </c>
      <c r="AL149">
        <v>2.5270000000000001</v>
      </c>
      <c r="AM149">
        <v>2</v>
      </c>
      <c r="AO149" t="s">
        <v>479</v>
      </c>
      <c r="AP149">
        <v>23.911999999999999</v>
      </c>
      <c r="AQ149">
        <v>196.78700000000001</v>
      </c>
      <c r="AR149">
        <v>35.631</v>
      </c>
      <c r="AS149">
        <v>105</v>
      </c>
      <c r="AT149">
        <v>255</v>
      </c>
      <c r="AU149">
        <v>196</v>
      </c>
      <c r="AV149">
        <v>-0.92100000000000004</v>
      </c>
      <c r="AW149">
        <v>3</v>
      </c>
    </row>
    <row r="150" spans="2:49">
      <c r="B150">
        <v>149</v>
      </c>
      <c r="C150" t="s">
        <v>148</v>
      </c>
      <c r="D150">
        <v>25.591999999999999</v>
      </c>
      <c r="E150">
        <v>16.18</v>
      </c>
      <c r="F150">
        <v>8.1029999999999998</v>
      </c>
      <c r="G150">
        <v>1</v>
      </c>
      <c r="H150">
        <v>46</v>
      </c>
      <c r="I150">
        <v>55.843000000000004</v>
      </c>
      <c r="J150">
        <v>28.872</v>
      </c>
      <c r="K150">
        <v>4</v>
      </c>
      <c r="L150">
        <v>161</v>
      </c>
      <c r="M150">
        <v>164.58099999999999</v>
      </c>
      <c r="N150">
        <v>35.045999999999999</v>
      </c>
      <c r="O150">
        <v>87</v>
      </c>
      <c r="P150">
        <v>255</v>
      </c>
      <c r="T150">
        <v>149</v>
      </c>
      <c r="U150" t="s">
        <v>148</v>
      </c>
      <c r="V150">
        <v>25.591999999999999</v>
      </c>
      <c r="W150">
        <v>16.18</v>
      </c>
      <c r="X150">
        <v>8.1029999999999998</v>
      </c>
      <c r="Y150">
        <v>1</v>
      </c>
      <c r="Z150">
        <v>46</v>
      </c>
      <c r="AA150">
        <v>15</v>
      </c>
      <c r="AB150">
        <v>0.57499999999999996</v>
      </c>
      <c r="AC150">
        <v>1</v>
      </c>
      <c r="AD150">
        <v>483</v>
      </c>
      <c r="AE150" t="s">
        <v>314</v>
      </c>
      <c r="AF150">
        <v>25.591999999999999</v>
      </c>
      <c r="AG150">
        <v>55.843000000000004</v>
      </c>
      <c r="AH150">
        <v>28.872</v>
      </c>
      <c r="AI150">
        <v>4</v>
      </c>
      <c r="AJ150">
        <v>161</v>
      </c>
      <c r="AK150">
        <v>50</v>
      </c>
      <c r="AL150">
        <v>0.60599999999999998</v>
      </c>
      <c r="AM150">
        <v>2</v>
      </c>
      <c r="AO150" t="s">
        <v>480</v>
      </c>
      <c r="AP150">
        <v>25.591999999999999</v>
      </c>
      <c r="AQ150">
        <v>164.58099999999999</v>
      </c>
      <c r="AR150">
        <v>35.045999999999999</v>
      </c>
      <c r="AS150">
        <v>87</v>
      </c>
      <c r="AT150">
        <v>255</v>
      </c>
      <c r="AU150">
        <v>160</v>
      </c>
      <c r="AV150">
        <v>-0.17299999999999999</v>
      </c>
      <c r="AW150">
        <v>3</v>
      </c>
    </row>
    <row r="151" spans="2:49">
      <c r="B151">
        <v>150</v>
      </c>
      <c r="C151" t="s">
        <v>149</v>
      </c>
      <c r="D151">
        <v>21.37</v>
      </c>
      <c r="E151">
        <v>11.904999999999999</v>
      </c>
      <c r="F151">
        <v>6.0620000000000003</v>
      </c>
      <c r="G151">
        <v>1</v>
      </c>
      <c r="H151">
        <v>38</v>
      </c>
      <c r="I151">
        <v>84.174999999999997</v>
      </c>
      <c r="J151">
        <v>27.238</v>
      </c>
      <c r="K151">
        <v>25</v>
      </c>
      <c r="L151">
        <v>192</v>
      </c>
      <c r="M151">
        <v>129.655</v>
      </c>
      <c r="N151">
        <v>40.17</v>
      </c>
      <c r="O151">
        <v>8</v>
      </c>
      <c r="P151">
        <v>242</v>
      </c>
      <c r="T151">
        <v>150</v>
      </c>
      <c r="U151" t="s">
        <v>149</v>
      </c>
      <c r="V151">
        <v>21.37</v>
      </c>
      <c r="W151">
        <v>11.904999999999999</v>
      </c>
      <c r="X151">
        <v>6.0620000000000003</v>
      </c>
      <c r="Y151">
        <v>1</v>
      </c>
      <c r="Z151">
        <v>38</v>
      </c>
      <c r="AA151">
        <v>11</v>
      </c>
      <c r="AB151">
        <v>0.71099999999999997</v>
      </c>
      <c r="AC151">
        <v>1</v>
      </c>
      <c r="AD151">
        <v>484</v>
      </c>
      <c r="AE151" t="s">
        <v>315</v>
      </c>
      <c r="AF151">
        <v>21.37</v>
      </c>
      <c r="AG151">
        <v>84.174999999999997</v>
      </c>
      <c r="AH151">
        <v>27.238</v>
      </c>
      <c r="AI151">
        <v>25</v>
      </c>
      <c r="AJ151">
        <v>192</v>
      </c>
      <c r="AK151">
        <v>83</v>
      </c>
      <c r="AL151">
        <v>0.122</v>
      </c>
      <c r="AM151">
        <v>2</v>
      </c>
      <c r="AO151" t="s">
        <v>481</v>
      </c>
      <c r="AP151">
        <v>21.37</v>
      </c>
      <c r="AQ151">
        <v>129.655</v>
      </c>
      <c r="AR151">
        <v>40.17</v>
      </c>
      <c r="AS151">
        <v>8</v>
      </c>
      <c r="AT151">
        <v>242</v>
      </c>
      <c r="AU151">
        <v>130</v>
      </c>
      <c r="AV151">
        <v>0.33600000000000002</v>
      </c>
      <c r="AW151">
        <v>3</v>
      </c>
    </row>
    <row r="152" spans="2:49">
      <c r="B152">
        <v>151</v>
      </c>
      <c r="C152" t="s">
        <v>150</v>
      </c>
      <c r="D152">
        <v>34.811999999999998</v>
      </c>
      <c r="E152">
        <v>25.251000000000001</v>
      </c>
      <c r="F152">
        <v>9.81</v>
      </c>
      <c r="G152">
        <v>3</v>
      </c>
      <c r="H152">
        <v>64</v>
      </c>
      <c r="I152">
        <v>67.820999999999998</v>
      </c>
      <c r="J152">
        <v>29.329000000000001</v>
      </c>
      <c r="K152">
        <v>7</v>
      </c>
      <c r="L152">
        <v>188</v>
      </c>
      <c r="M152">
        <v>146.92699999999999</v>
      </c>
      <c r="N152">
        <v>45.906999999999996</v>
      </c>
      <c r="O152">
        <v>43</v>
      </c>
      <c r="P152">
        <v>255</v>
      </c>
      <c r="T152">
        <v>151</v>
      </c>
      <c r="U152" t="s">
        <v>150</v>
      </c>
      <c r="V152">
        <v>34.811999999999998</v>
      </c>
      <c r="W152">
        <v>25.251000000000001</v>
      </c>
      <c r="X152">
        <v>9.81</v>
      </c>
      <c r="Y152">
        <v>3</v>
      </c>
      <c r="Z152">
        <v>64</v>
      </c>
      <c r="AA152">
        <v>24</v>
      </c>
      <c r="AB152">
        <v>0.33800000000000002</v>
      </c>
      <c r="AC152">
        <v>1</v>
      </c>
      <c r="AD152">
        <v>485</v>
      </c>
      <c r="AE152" t="s">
        <v>316</v>
      </c>
      <c r="AF152">
        <v>34.811999999999998</v>
      </c>
      <c r="AG152">
        <v>67.820999999999998</v>
      </c>
      <c r="AH152">
        <v>29.329000000000001</v>
      </c>
      <c r="AI152">
        <v>7</v>
      </c>
      <c r="AJ152">
        <v>188</v>
      </c>
      <c r="AK152">
        <v>65</v>
      </c>
      <c r="AL152">
        <v>0.39300000000000002</v>
      </c>
      <c r="AM152">
        <v>2</v>
      </c>
      <c r="AO152" t="s">
        <v>482</v>
      </c>
      <c r="AP152">
        <v>34.811999999999998</v>
      </c>
      <c r="AQ152">
        <v>146.92699999999999</v>
      </c>
      <c r="AR152">
        <v>45.906999999999996</v>
      </c>
      <c r="AS152">
        <v>43</v>
      </c>
      <c r="AT152">
        <v>255</v>
      </c>
      <c r="AU152">
        <v>147</v>
      </c>
      <c r="AV152">
        <v>-0.63100000000000001</v>
      </c>
      <c r="AW152">
        <v>3</v>
      </c>
    </row>
    <row r="153" spans="2:49">
      <c r="B153">
        <v>152</v>
      </c>
      <c r="C153" t="s">
        <v>151</v>
      </c>
      <c r="D153">
        <v>19.172000000000001</v>
      </c>
      <c r="E153">
        <v>24.649000000000001</v>
      </c>
      <c r="F153">
        <v>10.308999999999999</v>
      </c>
      <c r="G153">
        <v>3</v>
      </c>
      <c r="H153">
        <v>60</v>
      </c>
      <c r="I153">
        <v>61.222000000000001</v>
      </c>
      <c r="J153">
        <v>24.568999999999999</v>
      </c>
      <c r="K153">
        <v>7</v>
      </c>
      <c r="L153">
        <v>140</v>
      </c>
      <c r="M153">
        <v>102.09</v>
      </c>
      <c r="N153">
        <v>31.759</v>
      </c>
      <c r="O153">
        <v>43</v>
      </c>
      <c r="P153">
        <v>220</v>
      </c>
      <c r="T153">
        <v>152</v>
      </c>
      <c r="U153" t="s">
        <v>151</v>
      </c>
      <c r="V153">
        <v>19.172000000000001</v>
      </c>
      <c r="W153">
        <v>24.649000000000001</v>
      </c>
      <c r="X153">
        <v>10.308999999999999</v>
      </c>
      <c r="Y153">
        <v>3</v>
      </c>
      <c r="Z153">
        <v>60</v>
      </c>
      <c r="AA153">
        <v>23</v>
      </c>
      <c r="AB153">
        <v>0.371</v>
      </c>
      <c r="AC153">
        <v>1</v>
      </c>
      <c r="AD153">
        <v>486</v>
      </c>
      <c r="AE153" t="s">
        <v>317</v>
      </c>
      <c r="AF153">
        <v>19.172000000000001</v>
      </c>
      <c r="AG153">
        <v>61.222000000000001</v>
      </c>
      <c r="AH153">
        <v>24.568999999999999</v>
      </c>
      <c r="AI153">
        <v>7</v>
      </c>
      <c r="AJ153">
        <v>140</v>
      </c>
      <c r="AK153">
        <v>58</v>
      </c>
      <c r="AL153">
        <v>0.374</v>
      </c>
      <c r="AM153">
        <v>2</v>
      </c>
      <c r="AO153" t="s">
        <v>483</v>
      </c>
      <c r="AP153">
        <v>19.172000000000001</v>
      </c>
      <c r="AQ153">
        <v>102.09</v>
      </c>
      <c r="AR153">
        <v>31.759</v>
      </c>
      <c r="AS153">
        <v>43</v>
      </c>
      <c r="AT153">
        <v>220</v>
      </c>
      <c r="AU153">
        <v>97</v>
      </c>
      <c r="AV153">
        <v>7.5999999999999998E-2</v>
      </c>
      <c r="AW153">
        <v>3</v>
      </c>
    </row>
    <row r="154" spans="2:49">
      <c r="B154">
        <v>153</v>
      </c>
      <c r="C154" t="s">
        <v>152</v>
      </c>
      <c r="D154">
        <v>18.311</v>
      </c>
      <c r="E154">
        <v>26.428000000000001</v>
      </c>
      <c r="F154">
        <v>10.387</v>
      </c>
      <c r="G154">
        <v>3</v>
      </c>
      <c r="H154">
        <v>60</v>
      </c>
      <c r="I154">
        <v>35.847000000000001</v>
      </c>
      <c r="J154">
        <v>22.564</v>
      </c>
      <c r="K154">
        <v>2</v>
      </c>
      <c r="L154">
        <v>122</v>
      </c>
      <c r="M154">
        <v>130.97200000000001</v>
      </c>
      <c r="N154">
        <v>37.18</v>
      </c>
      <c r="O154">
        <v>51</v>
      </c>
      <c r="P154">
        <v>253</v>
      </c>
      <c r="T154">
        <v>153</v>
      </c>
      <c r="U154" t="s">
        <v>152</v>
      </c>
      <c r="V154">
        <v>18.311</v>
      </c>
      <c r="W154">
        <v>26.428000000000001</v>
      </c>
      <c r="X154">
        <v>10.387</v>
      </c>
      <c r="Y154">
        <v>3</v>
      </c>
      <c r="Z154">
        <v>60</v>
      </c>
      <c r="AA154">
        <v>26</v>
      </c>
      <c r="AB154">
        <v>-5.8999999999999997E-2</v>
      </c>
      <c r="AC154">
        <v>1</v>
      </c>
      <c r="AD154">
        <v>487</v>
      </c>
      <c r="AE154" t="s">
        <v>318</v>
      </c>
      <c r="AF154">
        <v>18.311</v>
      </c>
      <c r="AG154">
        <v>35.847000000000001</v>
      </c>
      <c r="AH154">
        <v>22.564</v>
      </c>
      <c r="AI154">
        <v>2</v>
      </c>
      <c r="AJ154">
        <v>122</v>
      </c>
      <c r="AK154">
        <v>31</v>
      </c>
      <c r="AL154">
        <v>8.9999999999999993E-3</v>
      </c>
      <c r="AM154">
        <v>2</v>
      </c>
      <c r="AO154" t="s">
        <v>484</v>
      </c>
      <c r="AP154">
        <v>18.311</v>
      </c>
      <c r="AQ154">
        <v>130.97200000000001</v>
      </c>
      <c r="AR154">
        <v>37.18</v>
      </c>
      <c r="AS154">
        <v>51</v>
      </c>
      <c r="AT154">
        <v>253</v>
      </c>
      <c r="AU154">
        <v>126</v>
      </c>
      <c r="AV154">
        <v>0.34599999999999997</v>
      </c>
      <c r="AW154">
        <v>3</v>
      </c>
    </row>
    <row r="155" spans="2:49">
      <c r="B155">
        <v>154</v>
      </c>
      <c r="C155" t="s">
        <v>153</v>
      </c>
      <c r="D155">
        <v>23.178999999999998</v>
      </c>
      <c r="E155">
        <v>26.667000000000002</v>
      </c>
      <c r="F155">
        <v>9.3030000000000008</v>
      </c>
      <c r="G155">
        <v>3</v>
      </c>
      <c r="H155">
        <v>64</v>
      </c>
      <c r="I155">
        <v>122.967</v>
      </c>
      <c r="J155">
        <v>43.325000000000003</v>
      </c>
      <c r="K155">
        <v>24</v>
      </c>
      <c r="L155">
        <v>246</v>
      </c>
      <c r="M155">
        <v>158.63800000000001</v>
      </c>
      <c r="N155">
        <v>40.137</v>
      </c>
      <c r="O155">
        <v>68</v>
      </c>
      <c r="P155">
        <v>255</v>
      </c>
      <c r="T155">
        <v>154</v>
      </c>
      <c r="U155" t="s">
        <v>153</v>
      </c>
      <c r="V155">
        <v>23.178999999999998</v>
      </c>
      <c r="W155">
        <v>26.667000000000002</v>
      </c>
      <c r="X155">
        <v>9.3030000000000008</v>
      </c>
      <c r="Y155">
        <v>3</v>
      </c>
      <c r="Z155">
        <v>64</v>
      </c>
      <c r="AA155">
        <v>26</v>
      </c>
      <c r="AB155">
        <v>0.44800000000000001</v>
      </c>
      <c r="AC155">
        <v>1</v>
      </c>
      <c r="AD155">
        <v>488</v>
      </c>
      <c r="AE155" t="s">
        <v>319</v>
      </c>
      <c r="AF155">
        <v>23.178999999999998</v>
      </c>
      <c r="AG155">
        <v>122.967</v>
      </c>
      <c r="AH155">
        <v>43.325000000000003</v>
      </c>
      <c r="AI155">
        <v>24</v>
      </c>
      <c r="AJ155">
        <v>246</v>
      </c>
      <c r="AK155">
        <v>123</v>
      </c>
      <c r="AL155">
        <v>-0.44500000000000001</v>
      </c>
      <c r="AM155">
        <v>2</v>
      </c>
      <c r="AO155" t="s">
        <v>485</v>
      </c>
      <c r="AP155">
        <v>23.178999999999998</v>
      </c>
      <c r="AQ155">
        <v>158.63800000000001</v>
      </c>
      <c r="AR155">
        <v>40.137</v>
      </c>
      <c r="AS155">
        <v>68</v>
      </c>
      <c r="AT155">
        <v>255</v>
      </c>
      <c r="AU155">
        <v>154</v>
      </c>
      <c r="AV155">
        <v>-0.2</v>
      </c>
      <c r="AW155">
        <v>3</v>
      </c>
    </row>
    <row r="156" spans="2:49">
      <c r="B156">
        <v>155</v>
      </c>
      <c r="C156" t="s">
        <v>154</v>
      </c>
      <c r="D156">
        <v>27.530999999999999</v>
      </c>
      <c r="E156">
        <v>22.782</v>
      </c>
      <c r="F156">
        <v>9.1950000000000003</v>
      </c>
      <c r="G156">
        <v>2</v>
      </c>
      <c r="H156">
        <v>56</v>
      </c>
      <c r="I156">
        <v>98.635000000000005</v>
      </c>
      <c r="J156">
        <v>35.328000000000003</v>
      </c>
      <c r="K156">
        <v>24</v>
      </c>
      <c r="L156">
        <v>207</v>
      </c>
      <c r="M156">
        <v>128.721</v>
      </c>
      <c r="N156">
        <v>42.418999999999997</v>
      </c>
      <c r="O156">
        <v>32</v>
      </c>
      <c r="P156">
        <v>255</v>
      </c>
      <c r="T156">
        <v>155</v>
      </c>
      <c r="U156" t="s">
        <v>154</v>
      </c>
      <c r="V156">
        <v>27.530999999999999</v>
      </c>
      <c r="W156">
        <v>22.782</v>
      </c>
      <c r="X156">
        <v>9.1950000000000003</v>
      </c>
      <c r="Y156">
        <v>2</v>
      </c>
      <c r="Z156">
        <v>56</v>
      </c>
      <c r="AA156">
        <v>22</v>
      </c>
      <c r="AB156">
        <v>1.2E-2</v>
      </c>
      <c r="AC156">
        <v>1</v>
      </c>
      <c r="AD156">
        <v>489</v>
      </c>
      <c r="AE156" t="s">
        <v>320</v>
      </c>
      <c r="AF156">
        <v>27.530999999999999</v>
      </c>
      <c r="AG156">
        <v>98.635000000000005</v>
      </c>
      <c r="AH156">
        <v>35.328000000000003</v>
      </c>
      <c r="AI156">
        <v>24</v>
      </c>
      <c r="AJ156">
        <v>207</v>
      </c>
      <c r="AK156">
        <v>95</v>
      </c>
      <c r="AL156">
        <v>-0.188</v>
      </c>
      <c r="AM156">
        <v>2</v>
      </c>
      <c r="AO156" t="s">
        <v>486</v>
      </c>
      <c r="AP156">
        <v>27.530999999999999</v>
      </c>
      <c r="AQ156">
        <v>128.721</v>
      </c>
      <c r="AR156">
        <v>42.418999999999997</v>
      </c>
      <c r="AS156">
        <v>32</v>
      </c>
      <c r="AT156">
        <v>255</v>
      </c>
      <c r="AU156">
        <v>123</v>
      </c>
      <c r="AV156">
        <v>0.437</v>
      </c>
      <c r="AW156">
        <v>3</v>
      </c>
    </row>
    <row r="157" spans="2:49">
      <c r="B157">
        <v>156</v>
      </c>
      <c r="C157" t="s">
        <v>155</v>
      </c>
      <c r="D157">
        <v>25.548999999999999</v>
      </c>
      <c r="E157">
        <v>24.988</v>
      </c>
      <c r="F157">
        <v>9.5519999999999996</v>
      </c>
      <c r="G157">
        <v>5</v>
      </c>
      <c r="H157">
        <v>58</v>
      </c>
      <c r="I157">
        <v>93.84</v>
      </c>
      <c r="J157">
        <v>36.932000000000002</v>
      </c>
      <c r="K157">
        <v>14</v>
      </c>
      <c r="L157">
        <v>217</v>
      </c>
      <c r="M157">
        <v>113.125</v>
      </c>
      <c r="N157">
        <v>35.341999999999999</v>
      </c>
      <c r="O157">
        <v>27</v>
      </c>
      <c r="P157">
        <v>220</v>
      </c>
      <c r="T157">
        <v>156</v>
      </c>
      <c r="U157" t="s">
        <v>155</v>
      </c>
      <c r="V157">
        <v>25.548999999999999</v>
      </c>
      <c r="W157">
        <v>24.988</v>
      </c>
      <c r="X157">
        <v>9.5519999999999996</v>
      </c>
      <c r="Y157">
        <v>5</v>
      </c>
      <c r="Z157">
        <v>58</v>
      </c>
      <c r="AA157">
        <v>24</v>
      </c>
      <c r="AB157">
        <v>7.0000000000000007E-2</v>
      </c>
      <c r="AC157">
        <v>1</v>
      </c>
      <c r="AD157">
        <v>490</v>
      </c>
      <c r="AE157" t="s">
        <v>321</v>
      </c>
      <c r="AF157">
        <v>25.548999999999999</v>
      </c>
      <c r="AG157">
        <v>93.84</v>
      </c>
      <c r="AH157">
        <v>36.932000000000002</v>
      </c>
      <c r="AI157">
        <v>14</v>
      </c>
      <c r="AJ157">
        <v>217</v>
      </c>
      <c r="AK157">
        <v>91</v>
      </c>
      <c r="AL157">
        <v>0.14399999999999999</v>
      </c>
      <c r="AM157">
        <v>2</v>
      </c>
      <c r="AO157" t="s">
        <v>487</v>
      </c>
      <c r="AP157">
        <v>25.548999999999999</v>
      </c>
      <c r="AQ157">
        <v>113.125</v>
      </c>
      <c r="AR157">
        <v>35.341999999999999</v>
      </c>
      <c r="AS157">
        <v>27</v>
      </c>
      <c r="AT157">
        <v>220</v>
      </c>
      <c r="AU157">
        <v>115</v>
      </c>
      <c r="AV157">
        <v>-0.38200000000000001</v>
      </c>
      <c r="AW157">
        <v>3</v>
      </c>
    </row>
    <row r="158" spans="2:49">
      <c r="B158">
        <v>157</v>
      </c>
      <c r="C158" t="s">
        <v>156</v>
      </c>
      <c r="D158">
        <v>10.382999999999999</v>
      </c>
      <c r="E158">
        <v>24.742999999999999</v>
      </c>
      <c r="F158">
        <v>9.7210000000000001</v>
      </c>
      <c r="G158">
        <v>5</v>
      </c>
      <c r="H158">
        <v>65</v>
      </c>
      <c r="I158">
        <v>108.822</v>
      </c>
      <c r="J158">
        <v>40.408000000000001</v>
      </c>
      <c r="K158">
        <v>27</v>
      </c>
      <c r="L158">
        <v>255</v>
      </c>
      <c r="M158">
        <v>87.643000000000001</v>
      </c>
      <c r="N158">
        <v>19.696000000000002</v>
      </c>
      <c r="O158">
        <v>31</v>
      </c>
      <c r="P158">
        <v>129</v>
      </c>
      <c r="T158">
        <v>157</v>
      </c>
      <c r="U158" t="s">
        <v>156</v>
      </c>
      <c r="V158">
        <v>10.382999999999999</v>
      </c>
      <c r="W158">
        <v>24.742999999999999</v>
      </c>
      <c r="X158">
        <v>9.7210000000000001</v>
      </c>
      <c r="Y158">
        <v>5</v>
      </c>
      <c r="Z158">
        <v>65</v>
      </c>
      <c r="AA158">
        <v>23</v>
      </c>
      <c r="AB158">
        <v>0.52300000000000002</v>
      </c>
      <c r="AC158">
        <v>1</v>
      </c>
      <c r="AD158">
        <v>491</v>
      </c>
      <c r="AE158" t="s">
        <v>322</v>
      </c>
      <c r="AF158">
        <v>10.382999999999999</v>
      </c>
      <c r="AG158">
        <v>108.822</v>
      </c>
      <c r="AH158">
        <v>40.408000000000001</v>
      </c>
      <c r="AI158">
        <v>27</v>
      </c>
      <c r="AJ158">
        <v>255</v>
      </c>
      <c r="AK158">
        <v>109</v>
      </c>
      <c r="AL158">
        <v>0.186</v>
      </c>
      <c r="AM158">
        <v>2</v>
      </c>
      <c r="AO158" t="s">
        <v>488</v>
      </c>
      <c r="AP158">
        <v>10.382999999999999</v>
      </c>
      <c r="AQ158">
        <v>87.643000000000001</v>
      </c>
      <c r="AR158">
        <v>19.696000000000002</v>
      </c>
      <c r="AS158">
        <v>31</v>
      </c>
      <c r="AT158">
        <v>129</v>
      </c>
      <c r="AU158">
        <v>89</v>
      </c>
      <c r="AV158">
        <v>9.0999999999999998E-2</v>
      </c>
      <c r="AW158">
        <v>3</v>
      </c>
    </row>
    <row r="159" spans="2:49">
      <c r="B159">
        <v>158</v>
      </c>
      <c r="C159" t="s">
        <v>157</v>
      </c>
      <c r="D159">
        <v>7.0229999999999997</v>
      </c>
      <c r="E159">
        <v>29.129000000000001</v>
      </c>
      <c r="F159">
        <v>10.433</v>
      </c>
      <c r="G159">
        <v>7</v>
      </c>
      <c r="H159">
        <v>62</v>
      </c>
      <c r="I159">
        <v>94.692999999999998</v>
      </c>
      <c r="J159">
        <v>25.173999999999999</v>
      </c>
      <c r="K159">
        <v>34</v>
      </c>
      <c r="L159">
        <v>179</v>
      </c>
      <c r="M159">
        <v>135.30099999999999</v>
      </c>
      <c r="N159">
        <v>23.459</v>
      </c>
      <c r="O159">
        <v>73</v>
      </c>
      <c r="P159">
        <v>206</v>
      </c>
      <c r="T159">
        <v>158</v>
      </c>
      <c r="U159" t="s">
        <v>157</v>
      </c>
      <c r="V159">
        <v>7.0229999999999997</v>
      </c>
      <c r="W159">
        <v>29.129000000000001</v>
      </c>
      <c r="X159">
        <v>10.433</v>
      </c>
      <c r="Y159">
        <v>7</v>
      </c>
      <c r="Z159">
        <v>62</v>
      </c>
      <c r="AA159">
        <v>27</v>
      </c>
      <c r="AB159">
        <v>0.45900000000000002</v>
      </c>
      <c r="AC159">
        <v>1</v>
      </c>
      <c r="AD159">
        <v>492</v>
      </c>
      <c r="AE159" t="s">
        <v>323</v>
      </c>
      <c r="AF159">
        <v>7.0229999999999997</v>
      </c>
      <c r="AG159">
        <v>94.692999999999998</v>
      </c>
      <c r="AH159">
        <v>25.173999999999999</v>
      </c>
      <c r="AI159">
        <v>34</v>
      </c>
      <c r="AJ159">
        <v>179</v>
      </c>
      <c r="AK159">
        <v>95</v>
      </c>
      <c r="AL159">
        <v>2.1000000000000001E-2</v>
      </c>
      <c r="AM159">
        <v>2</v>
      </c>
      <c r="AO159" t="s">
        <v>489</v>
      </c>
      <c r="AP159">
        <v>7.0229999999999997</v>
      </c>
      <c r="AQ159">
        <v>135.30099999999999</v>
      </c>
      <c r="AR159">
        <v>23.459</v>
      </c>
      <c r="AS159">
        <v>73</v>
      </c>
      <c r="AT159">
        <v>206</v>
      </c>
      <c r="AU159">
        <v>135</v>
      </c>
      <c r="AV159">
        <v>0.36499999999999999</v>
      </c>
      <c r="AW159">
        <v>3</v>
      </c>
    </row>
    <row r="160" spans="2:49">
      <c r="B160">
        <v>159</v>
      </c>
      <c r="C160" t="s">
        <v>158</v>
      </c>
      <c r="D160">
        <v>15.079000000000001</v>
      </c>
      <c r="E160">
        <v>17.497</v>
      </c>
      <c r="F160">
        <v>8.2739999999999991</v>
      </c>
      <c r="G160">
        <v>0</v>
      </c>
      <c r="H160">
        <v>41</v>
      </c>
      <c r="I160">
        <v>37.737000000000002</v>
      </c>
      <c r="J160">
        <v>21.096</v>
      </c>
      <c r="K160">
        <v>2</v>
      </c>
      <c r="L160">
        <v>109</v>
      </c>
      <c r="M160">
        <v>125.343</v>
      </c>
      <c r="N160">
        <v>36.177</v>
      </c>
      <c r="O160">
        <v>17</v>
      </c>
      <c r="P160">
        <v>246</v>
      </c>
      <c r="T160">
        <v>159</v>
      </c>
      <c r="U160" t="s">
        <v>158</v>
      </c>
      <c r="V160">
        <v>15.079000000000001</v>
      </c>
      <c r="W160">
        <v>17.497</v>
      </c>
      <c r="X160">
        <v>8.2739999999999991</v>
      </c>
      <c r="Y160">
        <v>0</v>
      </c>
      <c r="Z160">
        <v>41</v>
      </c>
      <c r="AA160">
        <v>17</v>
      </c>
      <c r="AB160">
        <v>-0.23300000000000001</v>
      </c>
      <c r="AC160">
        <v>1</v>
      </c>
      <c r="AD160">
        <v>493</v>
      </c>
      <c r="AE160" t="s">
        <v>324</v>
      </c>
      <c r="AF160">
        <v>15.079000000000001</v>
      </c>
      <c r="AG160">
        <v>37.737000000000002</v>
      </c>
      <c r="AH160">
        <v>21.096</v>
      </c>
      <c r="AI160">
        <v>2</v>
      </c>
      <c r="AJ160">
        <v>109</v>
      </c>
      <c r="AK160">
        <v>33</v>
      </c>
      <c r="AL160">
        <v>1.0269999999999999</v>
      </c>
      <c r="AM160">
        <v>2</v>
      </c>
      <c r="AO160" t="s">
        <v>490</v>
      </c>
      <c r="AP160">
        <v>15.079000000000001</v>
      </c>
      <c r="AQ160">
        <v>125.343</v>
      </c>
      <c r="AR160">
        <v>36.177</v>
      </c>
      <c r="AS160">
        <v>17</v>
      </c>
      <c r="AT160">
        <v>246</v>
      </c>
      <c r="AU160">
        <v>122</v>
      </c>
      <c r="AV160">
        <v>1.034</v>
      </c>
      <c r="AW160">
        <v>3</v>
      </c>
    </row>
    <row r="161" spans="2:49">
      <c r="B161">
        <v>160</v>
      </c>
      <c r="C161" t="s">
        <v>159</v>
      </c>
      <c r="D161">
        <v>43.429000000000002</v>
      </c>
      <c r="E161">
        <v>13.384</v>
      </c>
      <c r="F161">
        <v>6.7809999999999997</v>
      </c>
      <c r="G161">
        <v>1</v>
      </c>
      <c r="H161">
        <v>47</v>
      </c>
      <c r="I161">
        <v>15.351000000000001</v>
      </c>
      <c r="J161">
        <v>10.308</v>
      </c>
      <c r="K161">
        <v>0</v>
      </c>
      <c r="L161">
        <v>61</v>
      </c>
      <c r="M161">
        <v>161.40700000000001</v>
      </c>
      <c r="N161">
        <v>33.706000000000003</v>
      </c>
      <c r="O161">
        <v>66</v>
      </c>
      <c r="P161">
        <v>255</v>
      </c>
      <c r="T161">
        <v>160</v>
      </c>
      <c r="U161" t="s">
        <v>159</v>
      </c>
      <c r="V161">
        <v>43.429000000000002</v>
      </c>
      <c r="W161">
        <v>13.384</v>
      </c>
      <c r="X161">
        <v>6.7809999999999997</v>
      </c>
      <c r="Y161">
        <v>1</v>
      </c>
      <c r="Z161">
        <v>47</v>
      </c>
      <c r="AA161">
        <v>13</v>
      </c>
      <c r="AB161">
        <v>1.079</v>
      </c>
      <c r="AC161">
        <v>1</v>
      </c>
      <c r="AD161">
        <v>494</v>
      </c>
      <c r="AE161" t="s">
        <v>325</v>
      </c>
      <c r="AF161">
        <v>43.429000000000002</v>
      </c>
      <c r="AG161">
        <v>15.351000000000001</v>
      </c>
      <c r="AH161">
        <v>10.308</v>
      </c>
      <c r="AI161">
        <v>0</v>
      </c>
      <c r="AJ161">
        <v>61</v>
      </c>
      <c r="AK161">
        <v>14</v>
      </c>
      <c r="AL161">
        <v>1.4770000000000001</v>
      </c>
      <c r="AM161">
        <v>2</v>
      </c>
      <c r="AO161" t="s">
        <v>491</v>
      </c>
      <c r="AP161">
        <v>43.429000000000002</v>
      </c>
      <c r="AQ161">
        <v>161.40700000000001</v>
      </c>
      <c r="AR161">
        <v>33.706000000000003</v>
      </c>
      <c r="AS161">
        <v>66</v>
      </c>
      <c r="AT161">
        <v>255</v>
      </c>
      <c r="AU161">
        <v>159</v>
      </c>
      <c r="AV161">
        <v>0.39100000000000001</v>
      </c>
      <c r="AW161">
        <v>3</v>
      </c>
    </row>
    <row r="162" spans="2:49">
      <c r="B162">
        <v>161</v>
      </c>
      <c r="C162" t="s">
        <v>160</v>
      </c>
      <c r="D162">
        <v>28.952000000000002</v>
      </c>
      <c r="E162">
        <v>15.055</v>
      </c>
      <c r="F162">
        <v>7.1230000000000002</v>
      </c>
      <c r="G162">
        <v>0</v>
      </c>
      <c r="H162">
        <v>45</v>
      </c>
      <c r="I162">
        <v>27.446000000000002</v>
      </c>
      <c r="J162">
        <v>17.337</v>
      </c>
      <c r="K162">
        <v>0</v>
      </c>
      <c r="L162">
        <v>104</v>
      </c>
      <c r="M162">
        <v>151.07</v>
      </c>
      <c r="N162">
        <v>34.656999999999996</v>
      </c>
      <c r="O162">
        <v>53</v>
      </c>
      <c r="P162">
        <v>253</v>
      </c>
      <c r="T162">
        <v>161</v>
      </c>
      <c r="U162" t="s">
        <v>160</v>
      </c>
      <c r="V162">
        <v>28.952000000000002</v>
      </c>
      <c r="W162">
        <v>15.055</v>
      </c>
      <c r="X162">
        <v>7.1230000000000002</v>
      </c>
      <c r="Y162">
        <v>0</v>
      </c>
      <c r="Z162">
        <v>45</v>
      </c>
      <c r="AA162">
        <v>15</v>
      </c>
      <c r="AB162">
        <v>0.38</v>
      </c>
      <c r="AC162">
        <v>1</v>
      </c>
      <c r="AD162">
        <v>495</v>
      </c>
      <c r="AE162" t="s">
        <v>326</v>
      </c>
      <c r="AF162">
        <v>28.952000000000002</v>
      </c>
      <c r="AG162">
        <v>27.446000000000002</v>
      </c>
      <c r="AH162">
        <v>17.337</v>
      </c>
      <c r="AI162">
        <v>0</v>
      </c>
      <c r="AJ162">
        <v>104</v>
      </c>
      <c r="AK162">
        <v>24</v>
      </c>
      <c r="AL162">
        <v>1.2090000000000001</v>
      </c>
      <c r="AM162">
        <v>2</v>
      </c>
      <c r="AO162" t="s">
        <v>492</v>
      </c>
      <c r="AP162">
        <v>28.952000000000002</v>
      </c>
      <c r="AQ162">
        <v>151.07</v>
      </c>
      <c r="AR162">
        <v>34.656999999999996</v>
      </c>
      <c r="AS162">
        <v>53</v>
      </c>
      <c r="AT162">
        <v>253</v>
      </c>
      <c r="AU162">
        <v>146</v>
      </c>
      <c r="AV162">
        <v>0.373</v>
      </c>
      <c r="AW162">
        <v>3</v>
      </c>
    </row>
    <row r="163" spans="2:49">
      <c r="B163">
        <v>162</v>
      </c>
      <c r="C163" t="s">
        <v>161</v>
      </c>
      <c r="D163">
        <v>21.37</v>
      </c>
      <c r="E163">
        <v>15.664999999999999</v>
      </c>
      <c r="F163">
        <v>7.4109999999999996</v>
      </c>
      <c r="G163">
        <v>1</v>
      </c>
      <c r="H163">
        <v>50</v>
      </c>
      <c r="I163">
        <v>30.027999999999999</v>
      </c>
      <c r="J163">
        <v>18.187999999999999</v>
      </c>
      <c r="K163">
        <v>1</v>
      </c>
      <c r="L163">
        <v>104</v>
      </c>
      <c r="M163">
        <v>116.44199999999999</v>
      </c>
      <c r="N163">
        <v>35.762</v>
      </c>
      <c r="O163">
        <v>10</v>
      </c>
      <c r="P163">
        <v>231</v>
      </c>
      <c r="T163">
        <v>162</v>
      </c>
      <c r="U163" t="s">
        <v>161</v>
      </c>
      <c r="V163">
        <v>21.37</v>
      </c>
      <c r="W163">
        <v>15.664999999999999</v>
      </c>
      <c r="X163">
        <v>7.4109999999999996</v>
      </c>
      <c r="Y163">
        <v>1</v>
      </c>
      <c r="Z163">
        <v>50</v>
      </c>
      <c r="AA163">
        <v>15</v>
      </c>
      <c r="AB163">
        <v>1.006</v>
      </c>
      <c r="AC163">
        <v>1</v>
      </c>
      <c r="AD163">
        <v>496</v>
      </c>
      <c r="AE163" t="s">
        <v>327</v>
      </c>
      <c r="AF163">
        <v>21.37</v>
      </c>
      <c r="AG163">
        <v>30.027999999999999</v>
      </c>
      <c r="AH163">
        <v>18.187999999999999</v>
      </c>
      <c r="AI163">
        <v>1</v>
      </c>
      <c r="AJ163">
        <v>104</v>
      </c>
      <c r="AK163">
        <v>26</v>
      </c>
      <c r="AL163">
        <v>1.2789999999999999</v>
      </c>
      <c r="AM163">
        <v>2</v>
      </c>
      <c r="AO163" t="s">
        <v>493</v>
      </c>
      <c r="AP163">
        <v>21.37</v>
      </c>
      <c r="AQ163">
        <v>116.44199999999999</v>
      </c>
      <c r="AR163">
        <v>35.762</v>
      </c>
      <c r="AS163">
        <v>10</v>
      </c>
      <c r="AT163">
        <v>231</v>
      </c>
      <c r="AU163">
        <v>111</v>
      </c>
      <c r="AV163">
        <v>0.78400000000000003</v>
      </c>
      <c r="AW163">
        <v>3</v>
      </c>
    </row>
    <row r="164" spans="2:49">
      <c r="B164">
        <v>163</v>
      </c>
      <c r="C164" t="s">
        <v>162</v>
      </c>
      <c r="D164">
        <v>38.56</v>
      </c>
      <c r="E164">
        <v>10.698</v>
      </c>
      <c r="F164">
        <v>5.91</v>
      </c>
      <c r="G164">
        <v>0</v>
      </c>
      <c r="H164">
        <v>49</v>
      </c>
      <c r="I164">
        <v>19.016999999999999</v>
      </c>
      <c r="J164">
        <v>12.618</v>
      </c>
      <c r="K164">
        <v>0</v>
      </c>
      <c r="L164">
        <v>87</v>
      </c>
      <c r="M164">
        <v>162.809</v>
      </c>
      <c r="N164">
        <v>33.628999999999998</v>
      </c>
      <c r="O164">
        <v>72</v>
      </c>
      <c r="P164">
        <v>255</v>
      </c>
      <c r="T164">
        <v>163</v>
      </c>
      <c r="U164" t="s">
        <v>162</v>
      </c>
      <c r="V164">
        <v>38.56</v>
      </c>
      <c r="W164">
        <v>10.698</v>
      </c>
      <c r="X164">
        <v>5.91</v>
      </c>
      <c r="Y164">
        <v>0</v>
      </c>
      <c r="Z164">
        <v>49</v>
      </c>
      <c r="AA164">
        <v>10</v>
      </c>
      <c r="AB164">
        <v>2.6110000000000002</v>
      </c>
      <c r="AC164">
        <v>1</v>
      </c>
      <c r="AD164">
        <v>497</v>
      </c>
      <c r="AE164" t="s">
        <v>328</v>
      </c>
      <c r="AF164">
        <v>38.56</v>
      </c>
      <c r="AG164">
        <v>19.016999999999999</v>
      </c>
      <c r="AH164">
        <v>12.618</v>
      </c>
      <c r="AI164">
        <v>0</v>
      </c>
      <c r="AJ164">
        <v>87</v>
      </c>
      <c r="AK164">
        <v>17</v>
      </c>
      <c r="AL164">
        <v>2.4140000000000001</v>
      </c>
      <c r="AM164">
        <v>2</v>
      </c>
      <c r="AO164" t="s">
        <v>494</v>
      </c>
      <c r="AP164">
        <v>38.56</v>
      </c>
      <c r="AQ164">
        <v>162.809</v>
      </c>
      <c r="AR164">
        <v>33.628999999999998</v>
      </c>
      <c r="AS164">
        <v>72</v>
      </c>
      <c r="AT164">
        <v>255</v>
      </c>
      <c r="AU164">
        <v>162</v>
      </c>
      <c r="AV164">
        <v>-0.39</v>
      </c>
      <c r="AW164">
        <v>3</v>
      </c>
    </row>
    <row r="165" spans="2:49">
      <c r="B165">
        <v>164</v>
      </c>
      <c r="C165" t="s">
        <v>163</v>
      </c>
      <c r="D165">
        <v>50.795999999999999</v>
      </c>
      <c r="E165">
        <v>14.503</v>
      </c>
      <c r="F165">
        <v>7.1349999999999998</v>
      </c>
      <c r="G165">
        <v>0</v>
      </c>
      <c r="H165">
        <v>42</v>
      </c>
      <c r="I165">
        <v>46.412999999999997</v>
      </c>
      <c r="J165">
        <v>23.079000000000001</v>
      </c>
      <c r="K165">
        <v>4</v>
      </c>
      <c r="L165">
        <v>140</v>
      </c>
      <c r="M165">
        <v>150.65799999999999</v>
      </c>
      <c r="N165">
        <v>46.268000000000001</v>
      </c>
      <c r="O165">
        <v>21</v>
      </c>
      <c r="P165">
        <v>255</v>
      </c>
      <c r="T165">
        <v>164</v>
      </c>
      <c r="U165" t="s">
        <v>163</v>
      </c>
      <c r="V165">
        <v>50.795999999999999</v>
      </c>
      <c r="W165">
        <v>14.503</v>
      </c>
      <c r="X165">
        <v>7.1349999999999998</v>
      </c>
      <c r="Y165">
        <v>0</v>
      </c>
      <c r="Z165">
        <v>42</v>
      </c>
      <c r="AA165">
        <v>14</v>
      </c>
      <c r="AB165">
        <v>0.52300000000000002</v>
      </c>
      <c r="AC165">
        <v>1</v>
      </c>
      <c r="AD165">
        <v>498</v>
      </c>
      <c r="AE165" t="s">
        <v>329</v>
      </c>
      <c r="AF165">
        <v>50.795999999999999</v>
      </c>
      <c r="AG165">
        <v>46.412999999999997</v>
      </c>
      <c r="AH165">
        <v>23.079000000000001</v>
      </c>
      <c r="AI165">
        <v>4</v>
      </c>
      <c r="AJ165">
        <v>140</v>
      </c>
      <c r="AK165">
        <v>44</v>
      </c>
      <c r="AL165">
        <v>0.58499999999999996</v>
      </c>
      <c r="AM165">
        <v>2</v>
      </c>
      <c r="AO165" t="s">
        <v>495</v>
      </c>
      <c r="AP165">
        <v>50.795999999999999</v>
      </c>
      <c r="AQ165">
        <v>150.65799999999999</v>
      </c>
      <c r="AR165">
        <v>46.268000000000001</v>
      </c>
      <c r="AS165">
        <v>21</v>
      </c>
      <c r="AT165">
        <v>255</v>
      </c>
      <c r="AU165">
        <v>149</v>
      </c>
      <c r="AV165">
        <v>0.28399999999999997</v>
      </c>
      <c r="AW165">
        <v>3</v>
      </c>
    </row>
    <row r="166" spans="2:49">
      <c r="B166">
        <v>165</v>
      </c>
      <c r="C166" t="s">
        <v>164</v>
      </c>
      <c r="D166">
        <v>22.145</v>
      </c>
      <c r="E166">
        <v>12.669</v>
      </c>
      <c r="F166">
        <v>6.5949999999999998</v>
      </c>
      <c r="G166">
        <v>0</v>
      </c>
      <c r="H166">
        <v>39</v>
      </c>
      <c r="I166">
        <v>40.109000000000002</v>
      </c>
      <c r="J166">
        <v>22.260999999999999</v>
      </c>
      <c r="K166">
        <v>2</v>
      </c>
      <c r="L166">
        <v>119</v>
      </c>
      <c r="M166">
        <v>145.142</v>
      </c>
      <c r="N166">
        <v>40.316000000000003</v>
      </c>
      <c r="O166">
        <v>74</v>
      </c>
      <c r="P166">
        <v>255</v>
      </c>
      <c r="T166">
        <v>165</v>
      </c>
      <c r="U166" t="s">
        <v>164</v>
      </c>
      <c r="V166">
        <v>22.145</v>
      </c>
      <c r="W166">
        <v>12.669</v>
      </c>
      <c r="X166">
        <v>6.5949999999999998</v>
      </c>
      <c r="Y166">
        <v>0</v>
      </c>
      <c r="Z166">
        <v>39</v>
      </c>
      <c r="AA166">
        <v>12</v>
      </c>
      <c r="AB166">
        <v>0.53400000000000003</v>
      </c>
      <c r="AC166">
        <v>1</v>
      </c>
      <c r="AD166">
        <v>499</v>
      </c>
      <c r="AE166" t="s">
        <v>330</v>
      </c>
      <c r="AF166">
        <v>22.145</v>
      </c>
      <c r="AG166">
        <v>40.109000000000002</v>
      </c>
      <c r="AH166">
        <v>22.260999999999999</v>
      </c>
      <c r="AI166">
        <v>2</v>
      </c>
      <c r="AJ166">
        <v>119</v>
      </c>
      <c r="AK166">
        <v>37</v>
      </c>
      <c r="AL166">
        <v>0.122</v>
      </c>
      <c r="AM166">
        <v>2</v>
      </c>
      <c r="AO166" t="s">
        <v>496</v>
      </c>
      <c r="AP166">
        <v>22.145</v>
      </c>
      <c r="AQ166">
        <v>145.142</v>
      </c>
      <c r="AR166">
        <v>40.316000000000003</v>
      </c>
      <c r="AS166">
        <v>74</v>
      </c>
      <c r="AT166">
        <v>255</v>
      </c>
      <c r="AU166">
        <v>133</v>
      </c>
      <c r="AV166">
        <v>0.39100000000000001</v>
      </c>
      <c r="AW166">
        <v>3</v>
      </c>
    </row>
    <row r="167" spans="2:49">
      <c r="B167">
        <v>166</v>
      </c>
      <c r="C167" t="s">
        <v>165</v>
      </c>
      <c r="D167">
        <v>13.398999999999999</v>
      </c>
      <c r="E167">
        <v>12.473000000000001</v>
      </c>
      <c r="F167">
        <v>6.2</v>
      </c>
      <c r="G167">
        <v>1</v>
      </c>
      <c r="H167">
        <v>35</v>
      </c>
      <c r="I167">
        <v>43.875</v>
      </c>
      <c r="J167">
        <v>21.106000000000002</v>
      </c>
      <c r="K167">
        <v>2</v>
      </c>
      <c r="L167">
        <v>135</v>
      </c>
      <c r="M167">
        <v>132.01</v>
      </c>
      <c r="N167">
        <v>43.295000000000002</v>
      </c>
      <c r="O167">
        <v>22</v>
      </c>
      <c r="P167">
        <v>236</v>
      </c>
      <c r="T167">
        <v>166</v>
      </c>
      <c r="U167" t="s">
        <v>165</v>
      </c>
      <c r="V167">
        <v>13.398999999999999</v>
      </c>
      <c r="W167">
        <v>12.473000000000001</v>
      </c>
      <c r="X167">
        <v>6.2</v>
      </c>
      <c r="Y167">
        <v>1</v>
      </c>
      <c r="Z167">
        <v>35</v>
      </c>
      <c r="AA167">
        <v>12</v>
      </c>
      <c r="AB167">
        <v>0.78900000000000003</v>
      </c>
      <c r="AC167">
        <v>1</v>
      </c>
      <c r="AD167">
        <v>500</v>
      </c>
      <c r="AE167" t="s">
        <v>331</v>
      </c>
      <c r="AF167">
        <v>13.398999999999999</v>
      </c>
      <c r="AG167">
        <v>43.875</v>
      </c>
      <c r="AH167">
        <v>21.106000000000002</v>
      </c>
      <c r="AI167">
        <v>2</v>
      </c>
      <c r="AJ167">
        <v>135</v>
      </c>
      <c r="AK167">
        <v>42</v>
      </c>
      <c r="AL167">
        <v>1.1970000000000001</v>
      </c>
      <c r="AM167">
        <v>2</v>
      </c>
      <c r="AO167" t="s">
        <v>497</v>
      </c>
      <c r="AP167">
        <v>13.398999999999999</v>
      </c>
      <c r="AQ167">
        <v>132.01</v>
      </c>
      <c r="AR167">
        <v>43.295000000000002</v>
      </c>
      <c r="AS167">
        <v>22</v>
      </c>
      <c r="AT167">
        <v>236</v>
      </c>
      <c r="AU167">
        <v>136</v>
      </c>
      <c r="AV167">
        <v>-0.39800000000000002</v>
      </c>
      <c r="AW167">
        <v>3</v>
      </c>
    </row>
    <row r="168" spans="2:49">
      <c r="T168">
        <v>167</v>
      </c>
      <c r="U168" t="s">
        <v>506</v>
      </c>
      <c r="V168">
        <v>34.682000000000002</v>
      </c>
      <c r="W168">
        <v>30.744</v>
      </c>
      <c r="X168">
        <v>12.672000000000001</v>
      </c>
      <c r="Y168">
        <v>4</v>
      </c>
      <c r="Z168">
        <v>81</v>
      </c>
      <c r="AA168">
        <v>29</v>
      </c>
      <c r="AB168">
        <v>0.13</v>
      </c>
      <c r="AC168">
        <v>1</v>
      </c>
      <c r="AD168">
        <v>501</v>
      </c>
      <c r="AE168" t="s">
        <v>674</v>
      </c>
      <c r="AF168">
        <v>34.682000000000002</v>
      </c>
      <c r="AG168">
        <v>21.004000000000001</v>
      </c>
      <c r="AH168">
        <v>12.82</v>
      </c>
      <c r="AI168">
        <v>1</v>
      </c>
      <c r="AJ168">
        <v>83</v>
      </c>
      <c r="AK168">
        <v>18</v>
      </c>
      <c r="AL168">
        <v>1.5089999999999999</v>
      </c>
      <c r="AM168">
        <v>2</v>
      </c>
      <c r="AO168" t="s">
        <v>842</v>
      </c>
      <c r="AP168">
        <v>34.682000000000002</v>
      </c>
      <c r="AQ168">
        <v>130.28700000000001</v>
      </c>
      <c r="AR168">
        <v>33.872999999999998</v>
      </c>
      <c r="AS168">
        <v>64</v>
      </c>
      <c r="AT168">
        <v>251</v>
      </c>
      <c r="AU168">
        <v>125</v>
      </c>
      <c r="AV168">
        <v>0.61199999999999999</v>
      </c>
      <c r="AW168">
        <v>3</v>
      </c>
    </row>
    <row r="169" spans="2:49">
      <c r="T169">
        <v>168</v>
      </c>
      <c r="U169" t="s">
        <v>507</v>
      </c>
      <c r="V169">
        <v>25.204000000000001</v>
      </c>
      <c r="W169">
        <v>26.672000000000001</v>
      </c>
      <c r="X169">
        <v>10.202999999999999</v>
      </c>
      <c r="Y169">
        <v>4</v>
      </c>
      <c r="Z169">
        <v>61</v>
      </c>
      <c r="AA169">
        <v>26</v>
      </c>
      <c r="AB169">
        <v>-2.5000000000000001E-2</v>
      </c>
      <c r="AC169">
        <v>1</v>
      </c>
      <c r="AD169">
        <v>502</v>
      </c>
      <c r="AE169" t="s">
        <v>675</v>
      </c>
      <c r="AF169">
        <v>25.204000000000001</v>
      </c>
      <c r="AG169">
        <v>46.371000000000002</v>
      </c>
      <c r="AH169">
        <v>20.696999999999999</v>
      </c>
      <c r="AI169">
        <v>2</v>
      </c>
      <c r="AJ169">
        <v>134</v>
      </c>
      <c r="AK169">
        <v>44</v>
      </c>
      <c r="AL169">
        <v>0.76600000000000001</v>
      </c>
      <c r="AM169">
        <v>2</v>
      </c>
      <c r="AO169" t="s">
        <v>843</v>
      </c>
      <c r="AP169">
        <v>25.204000000000001</v>
      </c>
      <c r="AQ169">
        <v>111.636</v>
      </c>
      <c r="AR169">
        <v>26.635000000000002</v>
      </c>
      <c r="AS169">
        <v>49</v>
      </c>
      <c r="AT169">
        <v>214</v>
      </c>
      <c r="AU169">
        <v>108</v>
      </c>
      <c r="AV169">
        <v>0.873</v>
      </c>
      <c r="AW169">
        <v>3</v>
      </c>
    </row>
    <row r="170" spans="2:49">
      <c r="T170">
        <v>169</v>
      </c>
      <c r="U170" t="s">
        <v>508</v>
      </c>
      <c r="V170">
        <v>46.746000000000002</v>
      </c>
      <c r="W170">
        <v>21.747</v>
      </c>
      <c r="X170">
        <v>9.1259999999999994</v>
      </c>
      <c r="Y170">
        <v>2</v>
      </c>
      <c r="Z170">
        <v>52</v>
      </c>
      <c r="AA170">
        <v>21</v>
      </c>
      <c r="AB170">
        <v>-0.05</v>
      </c>
      <c r="AC170">
        <v>1</v>
      </c>
      <c r="AD170">
        <v>503</v>
      </c>
      <c r="AE170" t="s">
        <v>676</v>
      </c>
      <c r="AF170">
        <v>46.746000000000002</v>
      </c>
      <c r="AG170">
        <v>70.453000000000003</v>
      </c>
      <c r="AH170">
        <v>27.641999999999999</v>
      </c>
      <c r="AI170">
        <v>1</v>
      </c>
      <c r="AJ170">
        <v>184</v>
      </c>
      <c r="AK170">
        <v>69</v>
      </c>
      <c r="AL170">
        <v>0.314</v>
      </c>
      <c r="AM170">
        <v>2</v>
      </c>
      <c r="AO170" t="s">
        <v>844</v>
      </c>
      <c r="AP170">
        <v>46.746000000000002</v>
      </c>
      <c r="AQ170">
        <v>108.20699999999999</v>
      </c>
      <c r="AR170">
        <v>32.904000000000003</v>
      </c>
      <c r="AS170">
        <v>24</v>
      </c>
      <c r="AT170">
        <v>241</v>
      </c>
      <c r="AU170">
        <v>106</v>
      </c>
      <c r="AV170">
        <v>1.0069999999999999</v>
      </c>
      <c r="AW170">
        <v>3</v>
      </c>
    </row>
    <row r="171" spans="2:49">
      <c r="T171">
        <v>170</v>
      </c>
      <c r="U171" t="s">
        <v>509</v>
      </c>
      <c r="V171">
        <v>14.433</v>
      </c>
      <c r="W171">
        <v>17.164000000000001</v>
      </c>
      <c r="X171">
        <v>8.6709999999999994</v>
      </c>
      <c r="Y171">
        <v>1</v>
      </c>
      <c r="Z171">
        <v>57</v>
      </c>
      <c r="AA171">
        <v>16</v>
      </c>
      <c r="AB171">
        <v>1.2370000000000001</v>
      </c>
      <c r="AC171">
        <v>1</v>
      </c>
      <c r="AD171">
        <v>504</v>
      </c>
      <c r="AE171" t="s">
        <v>677</v>
      </c>
      <c r="AF171">
        <v>14.433</v>
      </c>
      <c r="AG171">
        <v>71.772999999999996</v>
      </c>
      <c r="AH171">
        <v>27.167000000000002</v>
      </c>
      <c r="AI171">
        <v>18</v>
      </c>
      <c r="AJ171">
        <v>172</v>
      </c>
      <c r="AK171">
        <v>70</v>
      </c>
      <c r="AL171">
        <v>0.88400000000000001</v>
      </c>
      <c r="AM171">
        <v>2</v>
      </c>
      <c r="AO171" t="s">
        <v>845</v>
      </c>
      <c r="AP171">
        <v>14.433</v>
      </c>
      <c r="AQ171">
        <v>96.715999999999994</v>
      </c>
      <c r="AR171">
        <v>25.265000000000001</v>
      </c>
      <c r="AS171">
        <v>32</v>
      </c>
      <c r="AT171">
        <v>196</v>
      </c>
      <c r="AU171">
        <v>93</v>
      </c>
      <c r="AV171">
        <v>2.097</v>
      </c>
      <c r="AW171">
        <v>3</v>
      </c>
    </row>
    <row r="172" spans="2:49">
      <c r="T172">
        <v>171</v>
      </c>
      <c r="U172" t="s">
        <v>510</v>
      </c>
      <c r="V172">
        <v>22.661999999999999</v>
      </c>
      <c r="W172">
        <v>27.555</v>
      </c>
      <c r="X172">
        <v>12.606</v>
      </c>
      <c r="Y172">
        <v>1</v>
      </c>
      <c r="Z172">
        <v>66</v>
      </c>
      <c r="AA172">
        <v>26</v>
      </c>
      <c r="AB172">
        <v>-0.06</v>
      </c>
      <c r="AC172">
        <v>1</v>
      </c>
      <c r="AD172">
        <v>505</v>
      </c>
      <c r="AE172" t="s">
        <v>678</v>
      </c>
      <c r="AF172">
        <v>22.661999999999999</v>
      </c>
      <c r="AG172">
        <v>30.462</v>
      </c>
      <c r="AH172">
        <v>16.533999999999999</v>
      </c>
      <c r="AI172">
        <v>2</v>
      </c>
      <c r="AJ172">
        <v>111</v>
      </c>
      <c r="AK172">
        <v>28</v>
      </c>
      <c r="AL172">
        <v>2.0209999999999999</v>
      </c>
      <c r="AM172">
        <v>2</v>
      </c>
      <c r="AO172" t="s">
        <v>846</v>
      </c>
      <c r="AP172">
        <v>22.661999999999999</v>
      </c>
      <c r="AQ172">
        <v>97.334999999999994</v>
      </c>
      <c r="AR172">
        <v>26.167000000000002</v>
      </c>
      <c r="AS172">
        <v>21</v>
      </c>
      <c r="AT172">
        <v>188</v>
      </c>
      <c r="AU172">
        <v>96</v>
      </c>
      <c r="AV172">
        <v>0.93200000000000005</v>
      </c>
      <c r="AW172">
        <v>3</v>
      </c>
    </row>
    <row r="173" spans="2:49">
      <c r="T173">
        <v>172</v>
      </c>
      <c r="U173" t="s">
        <v>511</v>
      </c>
      <c r="V173">
        <v>22.015999999999998</v>
      </c>
      <c r="W173">
        <v>27.245000000000001</v>
      </c>
      <c r="X173">
        <v>10.763</v>
      </c>
      <c r="Y173">
        <v>4</v>
      </c>
      <c r="Z173">
        <v>62</v>
      </c>
      <c r="AA173">
        <v>27</v>
      </c>
      <c r="AB173">
        <v>5.8000000000000003E-2</v>
      </c>
      <c r="AC173">
        <v>1</v>
      </c>
      <c r="AD173">
        <v>506</v>
      </c>
      <c r="AE173" t="s">
        <v>679</v>
      </c>
      <c r="AF173">
        <v>22.015999999999998</v>
      </c>
      <c r="AG173">
        <v>52.034999999999997</v>
      </c>
      <c r="AH173">
        <v>23.331</v>
      </c>
      <c r="AI173">
        <v>8</v>
      </c>
      <c r="AJ173">
        <v>149</v>
      </c>
      <c r="AK173">
        <v>49</v>
      </c>
      <c r="AL173">
        <v>0.83199999999999996</v>
      </c>
      <c r="AM173">
        <v>2</v>
      </c>
      <c r="AO173" t="s">
        <v>847</v>
      </c>
      <c r="AP173">
        <v>22.015999999999998</v>
      </c>
      <c r="AQ173">
        <v>121.384</v>
      </c>
      <c r="AR173">
        <v>30.748000000000001</v>
      </c>
      <c r="AS173">
        <v>42</v>
      </c>
      <c r="AT173">
        <v>234</v>
      </c>
      <c r="AU173">
        <v>117</v>
      </c>
      <c r="AV173">
        <v>1.2849999999999999</v>
      </c>
      <c r="AW173">
        <v>3</v>
      </c>
    </row>
    <row r="174" spans="2:49">
      <c r="T174">
        <v>173</v>
      </c>
      <c r="U174" t="s">
        <v>512</v>
      </c>
      <c r="V174">
        <v>23.782</v>
      </c>
      <c r="W174">
        <v>27.087</v>
      </c>
      <c r="X174">
        <v>10.279</v>
      </c>
      <c r="Y174">
        <v>3</v>
      </c>
      <c r="Z174">
        <v>64</v>
      </c>
      <c r="AA174">
        <v>27</v>
      </c>
      <c r="AB174">
        <v>-5.5E-2</v>
      </c>
      <c r="AC174">
        <v>1</v>
      </c>
      <c r="AD174">
        <v>507</v>
      </c>
      <c r="AE174" t="s">
        <v>680</v>
      </c>
      <c r="AF174">
        <v>23.782</v>
      </c>
      <c r="AG174">
        <v>98.573999999999998</v>
      </c>
      <c r="AH174">
        <v>37.154000000000003</v>
      </c>
      <c r="AI174">
        <v>8</v>
      </c>
      <c r="AJ174">
        <v>203</v>
      </c>
      <c r="AK174">
        <v>94</v>
      </c>
      <c r="AL174">
        <v>-0.35599999999999998</v>
      </c>
      <c r="AM174">
        <v>2</v>
      </c>
      <c r="AO174" t="s">
        <v>848</v>
      </c>
      <c r="AP174">
        <v>23.782</v>
      </c>
      <c r="AQ174">
        <v>115.63800000000001</v>
      </c>
      <c r="AR174">
        <v>27.643999999999998</v>
      </c>
      <c r="AS174">
        <v>46</v>
      </c>
      <c r="AT174">
        <v>208</v>
      </c>
      <c r="AU174">
        <v>115</v>
      </c>
      <c r="AV174">
        <v>0.113</v>
      </c>
      <c r="AW174">
        <v>3</v>
      </c>
    </row>
    <row r="175" spans="2:49">
      <c r="T175">
        <v>174</v>
      </c>
      <c r="U175" t="s">
        <v>513</v>
      </c>
      <c r="V175">
        <v>20.465</v>
      </c>
      <c r="W175">
        <v>27.114000000000001</v>
      </c>
      <c r="X175">
        <v>11.077</v>
      </c>
      <c r="Y175">
        <v>0</v>
      </c>
      <c r="Z175">
        <v>63</v>
      </c>
      <c r="AA175">
        <v>26</v>
      </c>
      <c r="AB175">
        <v>0.251</v>
      </c>
      <c r="AC175">
        <v>1</v>
      </c>
      <c r="AD175">
        <v>508</v>
      </c>
      <c r="AE175" t="s">
        <v>681</v>
      </c>
      <c r="AF175">
        <v>20.465</v>
      </c>
      <c r="AG175">
        <v>62.996000000000002</v>
      </c>
      <c r="AH175">
        <v>25.904</v>
      </c>
      <c r="AI175">
        <v>7</v>
      </c>
      <c r="AJ175">
        <v>186</v>
      </c>
      <c r="AK175">
        <v>59</v>
      </c>
      <c r="AL175">
        <v>0.80500000000000005</v>
      </c>
      <c r="AM175">
        <v>2</v>
      </c>
      <c r="AO175" t="s">
        <v>849</v>
      </c>
      <c r="AP175">
        <v>20.465</v>
      </c>
      <c r="AQ175">
        <v>117.718</v>
      </c>
      <c r="AR175">
        <v>33.673000000000002</v>
      </c>
      <c r="AS175">
        <v>38</v>
      </c>
      <c r="AT175">
        <v>217</v>
      </c>
      <c r="AU175">
        <v>112</v>
      </c>
      <c r="AV175">
        <v>0.40400000000000003</v>
      </c>
      <c r="AW175">
        <v>3</v>
      </c>
    </row>
    <row r="176" spans="2:49">
      <c r="T176">
        <v>175</v>
      </c>
      <c r="U176" t="s">
        <v>514</v>
      </c>
      <c r="V176">
        <v>18.483000000000001</v>
      </c>
      <c r="W176">
        <v>32.018999999999998</v>
      </c>
      <c r="X176">
        <v>12.547000000000001</v>
      </c>
      <c r="Y176">
        <v>5</v>
      </c>
      <c r="Z176">
        <v>90</v>
      </c>
      <c r="AA176">
        <v>31</v>
      </c>
      <c r="AB176">
        <v>0.35599999999999998</v>
      </c>
      <c r="AC176">
        <v>1</v>
      </c>
      <c r="AD176">
        <v>509</v>
      </c>
      <c r="AE176" t="s">
        <v>682</v>
      </c>
      <c r="AF176">
        <v>18.483000000000001</v>
      </c>
      <c r="AG176">
        <v>24.24</v>
      </c>
      <c r="AH176">
        <v>14.686</v>
      </c>
      <c r="AI176">
        <v>0</v>
      </c>
      <c r="AJ176">
        <v>85</v>
      </c>
      <c r="AK176">
        <v>22</v>
      </c>
      <c r="AL176">
        <v>1.2749999999999999</v>
      </c>
      <c r="AM176">
        <v>2</v>
      </c>
      <c r="AO176" t="s">
        <v>850</v>
      </c>
      <c r="AP176">
        <v>18.483000000000001</v>
      </c>
      <c r="AQ176">
        <v>109.622</v>
      </c>
      <c r="AR176">
        <v>33.088000000000001</v>
      </c>
      <c r="AS176">
        <v>28</v>
      </c>
      <c r="AT176">
        <v>218</v>
      </c>
      <c r="AU176">
        <v>108</v>
      </c>
      <c r="AV176">
        <v>0.36299999999999999</v>
      </c>
      <c r="AW176">
        <v>3</v>
      </c>
    </row>
    <row r="177" spans="20:49">
      <c r="T177">
        <v>176</v>
      </c>
      <c r="U177" t="s">
        <v>515</v>
      </c>
      <c r="V177">
        <v>22.015999999999998</v>
      </c>
      <c r="W177">
        <v>51.313000000000002</v>
      </c>
      <c r="X177">
        <v>15.417999999999999</v>
      </c>
      <c r="Y177">
        <v>16</v>
      </c>
      <c r="Z177">
        <v>108</v>
      </c>
      <c r="AA177">
        <v>51</v>
      </c>
      <c r="AB177">
        <v>0.32</v>
      </c>
      <c r="AC177">
        <v>1</v>
      </c>
      <c r="AD177">
        <v>510</v>
      </c>
      <c r="AE177" t="s">
        <v>683</v>
      </c>
      <c r="AF177">
        <v>22.015999999999998</v>
      </c>
      <c r="AG177">
        <v>19.353999999999999</v>
      </c>
      <c r="AH177">
        <v>12.696</v>
      </c>
      <c r="AI177">
        <v>1</v>
      </c>
      <c r="AJ177">
        <v>66</v>
      </c>
      <c r="AK177">
        <v>16</v>
      </c>
      <c r="AL177">
        <v>1.2490000000000001</v>
      </c>
      <c r="AM177">
        <v>2</v>
      </c>
      <c r="AO177" t="s">
        <v>851</v>
      </c>
      <c r="AP177">
        <v>22.015999999999998</v>
      </c>
      <c r="AQ177">
        <v>106.34099999999999</v>
      </c>
      <c r="AR177">
        <v>27.446000000000002</v>
      </c>
      <c r="AS177">
        <v>54</v>
      </c>
      <c r="AT177">
        <v>226</v>
      </c>
      <c r="AU177">
        <v>101</v>
      </c>
      <c r="AV177">
        <v>1.4319999999999999</v>
      </c>
      <c r="AW177">
        <v>3</v>
      </c>
    </row>
    <row r="178" spans="20:49">
      <c r="T178">
        <v>177</v>
      </c>
      <c r="U178" t="s">
        <v>516</v>
      </c>
      <c r="V178">
        <v>26.065999999999999</v>
      </c>
      <c r="W178">
        <v>29.878</v>
      </c>
      <c r="X178">
        <v>11.473000000000001</v>
      </c>
      <c r="Y178">
        <v>3</v>
      </c>
      <c r="Z178">
        <v>67</v>
      </c>
      <c r="AA178">
        <v>29</v>
      </c>
      <c r="AB178">
        <v>3.5999999999999997E-2</v>
      </c>
      <c r="AC178">
        <v>1</v>
      </c>
      <c r="AD178">
        <v>511</v>
      </c>
      <c r="AE178" t="s">
        <v>684</v>
      </c>
      <c r="AF178">
        <v>26.065999999999999</v>
      </c>
      <c r="AG178">
        <v>89.56</v>
      </c>
      <c r="AH178">
        <v>35.851999999999997</v>
      </c>
      <c r="AI178">
        <v>9</v>
      </c>
      <c r="AJ178">
        <v>215</v>
      </c>
      <c r="AK178">
        <v>87</v>
      </c>
      <c r="AL178">
        <v>-0.09</v>
      </c>
      <c r="AM178">
        <v>2</v>
      </c>
      <c r="AO178" t="s">
        <v>852</v>
      </c>
      <c r="AP178">
        <v>26.065999999999999</v>
      </c>
      <c r="AQ178">
        <v>104.747</v>
      </c>
      <c r="AR178">
        <v>27.858000000000001</v>
      </c>
      <c r="AS178">
        <v>45</v>
      </c>
      <c r="AT178">
        <v>206</v>
      </c>
      <c r="AU178">
        <v>101</v>
      </c>
      <c r="AV178">
        <v>0.72899999999999998</v>
      </c>
      <c r="AW178">
        <v>3</v>
      </c>
    </row>
    <row r="179" spans="20:49">
      <c r="T179">
        <v>178</v>
      </c>
      <c r="U179" t="s">
        <v>517</v>
      </c>
      <c r="V179">
        <v>28.866</v>
      </c>
      <c r="W179">
        <v>29.96</v>
      </c>
      <c r="X179">
        <v>11.154999999999999</v>
      </c>
      <c r="Y179">
        <v>5</v>
      </c>
      <c r="Z179">
        <v>73</v>
      </c>
      <c r="AA179">
        <v>29</v>
      </c>
      <c r="AB179">
        <v>0.32</v>
      </c>
      <c r="AC179">
        <v>1</v>
      </c>
      <c r="AD179">
        <v>512</v>
      </c>
      <c r="AE179" t="s">
        <v>685</v>
      </c>
      <c r="AF179">
        <v>28.866</v>
      </c>
      <c r="AG179">
        <v>50.39</v>
      </c>
      <c r="AH179">
        <v>22.888000000000002</v>
      </c>
      <c r="AI179">
        <v>7</v>
      </c>
      <c r="AJ179">
        <v>148</v>
      </c>
      <c r="AK179">
        <v>47</v>
      </c>
      <c r="AL179">
        <v>0.65800000000000003</v>
      </c>
      <c r="AM179">
        <v>2</v>
      </c>
      <c r="AO179" t="s">
        <v>853</v>
      </c>
      <c r="AP179">
        <v>28.866</v>
      </c>
      <c r="AQ179">
        <v>124.006</v>
      </c>
      <c r="AR179">
        <v>26.533000000000001</v>
      </c>
      <c r="AS179">
        <v>66</v>
      </c>
      <c r="AT179">
        <v>209</v>
      </c>
      <c r="AU179">
        <v>121</v>
      </c>
      <c r="AV179">
        <v>9.7000000000000003E-2</v>
      </c>
      <c r="AW179">
        <v>3</v>
      </c>
    </row>
    <row r="180" spans="20:49">
      <c r="T180">
        <v>179</v>
      </c>
      <c r="U180" t="s">
        <v>518</v>
      </c>
      <c r="V180">
        <v>27.186</v>
      </c>
      <c r="W180">
        <v>27.050999999999998</v>
      </c>
      <c r="X180">
        <v>10.897</v>
      </c>
      <c r="Y180">
        <v>4</v>
      </c>
      <c r="Z180">
        <v>68</v>
      </c>
      <c r="AA180">
        <v>26</v>
      </c>
      <c r="AB180">
        <v>9.4E-2</v>
      </c>
      <c r="AC180">
        <v>1</v>
      </c>
      <c r="AD180">
        <v>513</v>
      </c>
      <c r="AE180" t="s">
        <v>686</v>
      </c>
      <c r="AF180">
        <v>27.186</v>
      </c>
      <c r="AG180">
        <v>88.938000000000002</v>
      </c>
      <c r="AH180">
        <v>30.675999999999998</v>
      </c>
      <c r="AI180">
        <v>11</v>
      </c>
      <c r="AJ180">
        <v>191</v>
      </c>
      <c r="AK180">
        <v>87</v>
      </c>
      <c r="AL180">
        <v>-0.14499999999999999</v>
      </c>
      <c r="AM180">
        <v>2</v>
      </c>
      <c r="AO180" t="s">
        <v>854</v>
      </c>
      <c r="AP180">
        <v>27.186</v>
      </c>
      <c r="AQ180">
        <v>125.26</v>
      </c>
      <c r="AR180">
        <v>36.875999999999998</v>
      </c>
      <c r="AS180">
        <v>48</v>
      </c>
      <c r="AT180">
        <v>236</v>
      </c>
      <c r="AU180">
        <v>120</v>
      </c>
      <c r="AV180">
        <v>-7.0999999999999994E-2</v>
      </c>
      <c r="AW180">
        <v>3</v>
      </c>
    </row>
    <row r="181" spans="20:49">
      <c r="T181">
        <v>180</v>
      </c>
      <c r="U181" t="s">
        <v>519</v>
      </c>
      <c r="V181">
        <v>39.853000000000002</v>
      </c>
      <c r="W181">
        <v>27.382000000000001</v>
      </c>
      <c r="X181">
        <v>11.602</v>
      </c>
      <c r="Y181">
        <v>2</v>
      </c>
      <c r="Z181">
        <v>81</v>
      </c>
      <c r="AA181">
        <v>26</v>
      </c>
      <c r="AB181">
        <v>0.373</v>
      </c>
      <c r="AC181">
        <v>1</v>
      </c>
      <c r="AD181">
        <v>514</v>
      </c>
      <c r="AE181" t="s">
        <v>687</v>
      </c>
      <c r="AF181">
        <v>39.853000000000002</v>
      </c>
      <c r="AG181">
        <v>71.346000000000004</v>
      </c>
      <c r="AH181">
        <v>33.835999999999999</v>
      </c>
      <c r="AI181">
        <v>7</v>
      </c>
      <c r="AJ181">
        <v>191</v>
      </c>
      <c r="AK181">
        <v>67</v>
      </c>
      <c r="AL181">
        <v>-0.153</v>
      </c>
      <c r="AM181">
        <v>2</v>
      </c>
      <c r="AO181" t="s">
        <v>855</v>
      </c>
      <c r="AP181">
        <v>39.853000000000002</v>
      </c>
      <c r="AQ181">
        <v>130.13499999999999</v>
      </c>
      <c r="AR181">
        <v>31.196999999999999</v>
      </c>
      <c r="AS181">
        <v>36</v>
      </c>
      <c r="AT181">
        <v>235</v>
      </c>
      <c r="AU181">
        <v>129</v>
      </c>
      <c r="AV181">
        <v>0.873</v>
      </c>
      <c r="AW181">
        <v>3</v>
      </c>
    </row>
    <row r="182" spans="20:49">
      <c r="T182">
        <v>181</v>
      </c>
      <c r="U182" t="s">
        <v>520</v>
      </c>
      <c r="V182">
        <v>23.350999999999999</v>
      </c>
      <c r="W182">
        <v>26.817</v>
      </c>
      <c r="X182">
        <v>10.959</v>
      </c>
      <c r="Y182">
        <v>2</v>
      </c>
      <c r="Z182">
        <v>64</v>
      </c>
      <c r="AA182">
        <v>26</v>
      </c>
      <c r="AB182">
        <v>5.0000000000000001E-3</v>
      </c>
      <c r="AC182">
        <v>1</v>
      </c>
      <c r="AD182">
        <v>515</v>
      </c>
      <c r="AE182" t="s">
        <v>688</v>
      </c>
      <c r="AF182">
        <v>23.350999999999999</v>
      </c>
      <c r="AG182">
        <v>59.26</v>
      </c>
      <c r="AH182">
        <v>25.401</v>
      </c>
      <c r="AI182">
        <v>2</v>
      </c>
      <c r="AJ182">
        <v>144</v>
      </c>
      <c r="AK182">
        <v>56</v>
      </c>
      <c r="AL182">
        <v>0.24199999999999999</v>
      </c>
      <c r="AM182">
        <v>2</v>
      </c>
      <c r="AO182" t="s">
        <v>856</v>
      </c>
      <c r="AP182">
        <v>23.350999999999999</v>
      </c>
      <c r="AQ182">
        <v>102.994</v>
      </c>
      <c r="AR182">
        <v>27.341999999999999</v>
      </c>
      <c r="AS182">
        <v>33</v>
      </c>
      <c r="AT182">
        <v>244</v>
      </c>
      <c r="AU182">
        <v>98</v>
      </c>
      <c r="AV182">
        <v>2.395</v>
      </c>
      <c r="AW182">
        <v>3</v>
      </c>
    </row>
    <row r="183" spans="20:49">
      <c r="T183">
        <v>182</v>
      </c>
      <c r="U183" t="s">
        <v>521</v>
      </c>
      <c r="V183">
        <v>23.05</v>
      </c>
      <c r="W183">
        <v>43.927</v>
      </c>
      <c r="X183">
        <v>15.238</v>
      </c>
      <c r="Y183">
        <v>7</v>
      </c>
      <c r="Z183">
        <v>119</v>
      </c>
      <c r="AA183">
        <v>43</v>
      </c>
      <c r="AB183">
        <v>0.72799999999999998</v>
      </c>
      <c r="AC183">
        <v>1</v>
      </c>
      <c r="AD183">
        <v>516</v>
      </c>
      <c r="AE183" t="s">
        <v>689</v>
      </c>
      <c r="AF183">
        <v>23.05</v>
      </c>
      <c r="AG183">
        <v>16.821000000000002</v>
      </c>
      <c r="AH183">
        <v>10.952999999999999</v>
      </c>
      <c r="AI183">
        <v>0</v>
      </c>
      <c r="AJ183">
        <v>56</v>
      </c>
      <c r="AK183">
        <v>15</v>
      </c>
      <c r="AL183">
        <v>0.75</v>
      </c>
      <c r="AM183">
        <v>2</v>
      </c>
      <c r="AO183" t="s">
        <v>857</v>
      </c>
      <c r="AP183">
        <v>23.05</v>
      </c>
      <c r="AQ183">
        <v>118.488</v>
      </c>
      <c r="AR183">
        <v>21.626999999999999</v>
      </c>
      <c r="AS183">
        <v>63</v>
      </c>
      <c r="AT183">
        <v>197</v>
      </c>
      <c r="AU183">
        <v>118</v>
      </c>
      <c r="AV183">
        <v>0.26300000000000001</v>
      </c>
      <c r="AW183">
        <v>3</v>
      </c>
    </row>
    <row r="184" spans="20:49">
      <c r="T184">
        <v>183</v>
      </c>
      <c r="U184" t="s">
        <v>522</v>
      </c>
      <c r="V184">
        <v>17.449000000000002</v>
      </c>
      <c r="W184">
        <v>30.280999999999999</v>
      </c>
      <c r="X184">
        <v>11.029</v>
      </c>
      <c r="Y184">
        <v>3</v>
      </c>
      <c r="Z184">
        <v>70</v>
      </c>
      <c r="AA184">
        <v>30</v>
      </c>
      <c r="AB184">
        <v>0.45100000000000001</v>
      </c>
      <c r="AC184">
        <v>1</v>
      </c>
      <c r="AD184">
        <v>517</v>
      </c>
      <c r="AE184" t="s">
        <v>690</v>
      </c>
      <c r="AF184">
        <v>17.449000000000002</v>
      </c>
      <c r="AG184">
        <v>51.631999999999998</v>
      </c>
      <c r="AH184">
        <v>22.286000000000001</v>
      </c>
      <c r="AI184">
        <v>3</v>
      </c>
      <c r="AJ184">
        <v>115</v>
      </c>
      <c r="AK184">
        <v>50</v>
      </c>
      <c r="AL184">
        <v>-0.20100000000000001</v>
      </c>
      <c r="AM184">
        <v>2</v>
      </c>
      <c r="AO184" t="s">
        <v>858</v>
      </c>
      <c r="AP184">
        <v>17.449000000000002</v>
      </c>
      <c r="AQ184">
        <v>112.97799999999999</v>
      </c>
      <c r="AR184">
        <v>29.452999999999999</v>
      </c>
      <c r="AS184">
        <v>44</v>
      </c>
      <c r="AT184">
        <v>219</v>
      </c>
      <c r="AU184">
        <v>108</v>
      </c>
      <c r="AV184">
        <v>1.1180000000000001</v>
      </c>
      <c r="AW184">
        <v>3</v>
      </c>
    </row>
    <row r="185" spans="20:49">
      <c r="T185">
        <v>184</v>
      </c>
      <c r="U185" t="s">
        <v>523</v>
      </c>
      <c r="V185">
        <v>24.946000000000002</v>
      </c>
      <c r="W185">
        <v>52.575000000000003</v>
      </c>
      <c r="X185">
        <v>17.088999999999999</v>
      </c>
      <c r="Y185">
        <v>14</v>
      </c>
      <c r="Z185">
        <v>113</v>
      </c>
      <c r="AA185">
        <v>50</v>
      </c>
      <c r="AB185">
        <v>0.30499999999999999</v>
      </c>
      <c r="AC185">
        <v>1</v>
      </c>
      <c r="AD185">
        <v>518</v>
      </c>
      <c r="AE185" t="s">
        <v>691</v>
      </c>
      <c r="AF185">
        <v>24.946000000000002</v>
      </c>
      <c r="AG185">
        <v>16.873999999999999</v>
      </c>
      <c r="AH185">
        <v>11.411</v>
      </c>
      <c r="AI185">
        <v>0</v>
      </c>
      <c r="AJ185">
        <v>62</v>
      </c>
      <c r="AK185">
        <v>14</v>
      </c>
      <c r="AL185">
        <v>1.4930000000000001</v>
      </c>
      <c r="AM185">
        <v>2</v>
      </c>
      <c r="AO185" t="s">
        <v>859</v>
      </c>
      <c r="AP185">
        <v>24.946000000000002</v>
      </c>
      <c r="AQ185">
        <v>120.15900000000001</v>
      </c>
      <c r="AR185">
        <v>28.356000000000002</v>
      </c>
      <c r="AS185">
        <v>26</v>
      </c>
      <c r="AT185">
        <v>238</v>
      </c>
      <c r="AU185">
        <v>118</v>
      </c>
      <c r="AV185">
        <v>1.6639999999999999</v>
      </c>
      <c r="AW185">
        <v>3</v>
      </c>
    </row>
    <row r="186" spans="20:49">
      <c r="T186">
        <v>185</v>
      </c>
      <c r="U186" t="s">
        <v>524</v>
      </c>
      <c r="V186">
        <v>37.828000000000003</v>
      </c>
      <c r="W186">
        <v>32.969000000000001</v>
      </c>
      <c r="X186">
        <v>14.327999999999999</v>
      </c>
      <c r="Y186">
        <v>2</v>
      </c>
      <c r="Z186">
        <v>93</v>
      </c>
      <c r="AA186">
        <v>31</v>
      </c>
      <c r="AB186">
        <v>0.99099999999999999</v>
      </c>
      <c r="AC186">
        <v>1</v>
      </c>
      <c r="AD186">
        <v>519</v>
      </c>
      <c r="AE186" t="s">
        <v>692</v>
      </c>
      <c r="AF186">
        <v>37.828000000000003</v>
      </c>
      <c r="AG186">
        <v>25.018999999999998</v>
      </c>
      <c r="AH186">
        <v>14.715</v>
      </c>
      <c r="AI186">
        <v>0</v>
      </c>
      <c r="AJ186">
        <v>130</v>
      </c>
      <c r="AK186">
        <v>23</v>
      </c>
      <c r="AL186">
        <v>3.7970000000000002</v>
      </c>
      <c r="AM186">
        <v>2</v>
      </c>
      <c r="AO186" t="s">
        <v>860</v>
      </c>
      <c r="AP186">
        <v>37.828000000000003</v>
      </c>
      <c r="AQ186">
        <v>119.124</v>
      </c>
      <c r="AR186">
        <v>39.71</v>
      </c>
      <c r="AS186">
        <v>11</v>
      </c>
      <c r="AT186">
        <v>255</v>
      </c>
      <c r="AU186">
        <v>118</v>
      </c>
      <c r="AV186">
        <v>1.099</v>
      </c>
      <c r="AW186">
        <v>3</v>
      </c>
    </row>
    <row r="187" spans="20:49">
      <c r="T187">
        <v>186</v>
      </c>
      <c r="U187" t="s">
        <v>525</v>
      </c>
      <c r="V187">
        <v>31.968</v>
      </c>
      <c r="W187">
        <v>52.293999999999997</v>
      </c>
      <c r="X187">
        <v>18.216000000000001</v>
      </c>
      <c r="Y187">
        <v>11</v>
      </c>
      <c r="Z187">
        <v>109</v>
      </c>
      <c r="AA187">
        <v>50</v>
      </c>
      <c r="AB187">
        <v>-0.16700000000000001</v>
      </c>
      <c r="AC187">
        <v>1</v>
      </c>
      <c r="AD187">
        <v>520</v>
      </c>
      <c r="AE187" t="s">
        <v>693</v>
      </c>
      <c r="AF187">
        <v>31.968</v>
      </c>
      <c r="AG187">
        <v>24.370999999999999</v>
      </c>
      <c r="AH187">
        <v>14.316000000000001</v>
      </c>
      <c r="AI187">
        <v>1</v>
      </c>
      <c r="AJ187">
        <v>85</v>
      </c>
      <c r="AK187">
        <v>22</v>
      </c>
      <c r="AL187">
        <v>0.92300000000000004</v>
      </c>
      <c r="AM187">
        <v>2</v>
      </c>
      <c r="AO187" t="s">
        <v>861</v>
      </c>
      <c r="AP187">
        <v>31.968</v>
      </c>
      <c r="AQ187">
        <v>118.307</v>
      </c>
      <c r="AR187">
        <v>34.475999999999999</v>
      </c>
      <c r="AS187">
        <v>30</v>
      </c>
      <c r="AT187">
        <v>232</v>
      </c>
      <c r="AU187">
        <v>113</v>
      </c>
      <c r="AV187">
        <v>2.5000000000000001E-2</v>
      </c>
      <c r="AW187">
        <v>3</v>
      </c>
    </row>
    <row r="188" spans="20:49">
      <c r="T188">
        <v>187</v>
      </c>
      <c r="U188" t="s">
        <v>526</v>
      </c>
      <c r="V188">
        <v>34.423999999999999</v>
      </c>
      <c r="W188">
        <v>39.569000000000003</v>
      </c>
      <c r="X188">
        <v>14.407</v>
      </c>
      <c r="Y188">
        <v>9</v>
      </c>
      <c r="Z188">
        <v>102</v>
      </c>
      <c r="AA188">
        <v>39</v>
      </c>
      <c r="AB188">
        <v>0.29499999999999998</v>
      </c>
      <c r="AC188">
        <v>1</v>
      </c>
      <c r="AD188">
        <v>521</v>
      </c>
      <c r="AE188" t="s">
        <v>694</v>
      </c>
      <c r="AF188">
        <v>34.423999999999999</v>
      </c>
      <c r="AG188">
        <v>20.715</v>
      </c>
      <c r="AH188">
        <v>13.673999999999999</v>
      </c>
      <c r="AI188">
        <v>0</v>
      </c>
      <c r="AJ188">
        <v>91</v>
      </c>
      <c r="AK188">
        <v>18</v>
      </c>
      <c r="AL188">
        <v>2.5720000000000001</v>
      </c>
      <c r="AM188">
        <v>2</v>
      </c>
      <c r="AO188" t="s">
        <v>862</v>
      </c>
      <c r="AP188">
        <v>34.423999999999999</v>
      </c>
      <c r="AQ188">
        <v>106.056</v>
      </c>
      <c r="AR188">
        <v>27.266999999999999</v>
      </c>
      <c r="AS188">
        <v>40</v>
      </c>
      <c r="AT188">
        <v>240</v>
      </c>
      <c r="AU188">
        <v>101</v>
      </c>
      <c r="AV188">
        <v>2.0990000000000002</v>
      </c>
      <c r="AW188">
        <v>3</v>
      </c>
    </row>
    <row r="189" spans="20:49">
      <c r="T189">
        <v>188</v>
      </c>
      <c r="U189" t="s">
        <v>527</v>
      </c>
      <c r="V189">
        <v>25.332999999999998</v>
      </c>
      <c r="W189">
        <v>23.460999999999999</v>
      </c>
      <c r="X189">
        <v>10.269</v>
      </c>
      <c r="Y189">
        <v>1</v>
      </c>
      <c r="Z189">
        <v>69</v>
      </c>
      <c r="AA189">
        <v>23</v>
      </c>
      <c r="AB189">
        <v>0.74</v>
      </c>
      <c r="AC189">
        <v>1</v>
      </c>
      <c r="AD189">
        <v>522</v>
      </c>
      <c r="AE189" t="s">
        <v>695</v>
      </c>
      <c r="AF189">
        <v>25.332999999999998</v>
      </c>
      <c r="AG189">
        <v>23.876000000000001</v>
      </c>
      <c r="AH189">
        <v>14.247999999999999</v>
      </c>
      <c r="AI189">
        <v>1</v>
      </c>
      <c r="AJ189">
        <v>82</v>
      </c>
      <c r="AK189">
        <v>21</v>
      </c>
      <c r="AL189">
        <v>1.2150000000000001</v>
      </c>
      <c r="AM189">
        <v>2</v>
      </c>
      <c r="AO189" t="s">
        <v>863</v>
      </c>
      <c r="AP189">
        <v>25.332999999999998</v>
      </c>
      <c r="AQ189">
        <v>89.266999999999996</v>
      </c>
      <c r="AR189">
        <v>27.050999999999998</v>
      </c>
      <c r="AS189">
        <v>19</v>
      </c>
      <c r="AT189">
        <v>205</v>
      </c>
      <c r="AU189">
        <v>88</v>
      </c>
      <c r="AV189">
        <v>1.056</v>
      </c>
      <c r="AW189">
        <v>3</v>
      </c>
    </row>
    <row r="190" spans="20:49">
      <c r="T190">
        <v>189</v>
      </c>
      <c r="U190" t="s">
        <v>528</v>
      </c>
      <c r="V190">
        <v>32.226999999999997</v>
      </c>
      <c r="W190">
        <v>24.35</v>
      </c>
      <c r="X190">
        <v>10.345000000000001</v>
      </c>
      <c r="Y190">
        <v>2</v>
      </c>
      <c r="Z190">
        <v>57</v>
      </c>
      <c r="AA190">
        <v>23</v>
      </c>
      <c r="AB190">
        <v>3.1E-2</v>
      </c>
      <c r="AC190">
        <v>1</v>
      </c>
      <c r="AD190">
        <v>523</v>
      </c>
      <c r="AE190" t="s">
        <v>696</v>
      </c>
      <c r="AF190">
        <v>32.226999999999997</v>
      </c>
      <c r="AG190">
        <v>73.650999999999996</v>
      </c>
      <c r="AH190">
        <v>30.853999999999999</v>
      </c>
      <c r="AI190">
        <v>8</v>
      </c>
      <c r="AJ190">
        <v>183</v>
      </c>
      <c r="AK190">
        <v>71</v>
      </c>
      <c r="AL190">
        <v>-0.152</v>
      </c>
      <c r="AM190">
        <v>2</v>
      </c>
      <c r="AO190" t="s">
        <v>864</v>
      </c>
      <c r="AP190">
        <v>32.226999999999997</v>
      </c>
      <c r="AQ190">
        <v>143.80099999999999</v>
      </c>
      <c r="AR190">
        <v>35.171999999999997</v>
      </c>
      <c r="AS190">
        <v>65</v>
      </c>
      <c r="AT190">
        <v>248</v>
      </c>
      <c r="AU190">
        <v>139</v>
      </c>
      <c r="AV190">
        <v>-0.29499999999999998</v>
      </c>
      <c r="AW190">
        <v>3</v>
      </c>
    </row>
    <row r="191" spans="20:49">
      <c r="T191">
        <v>190</v>
      </c>
      <c r="U191" t="s">
        <v>529</v>
      </c>
      <c r="V191">
        <v>47.564999999999998</v>
      </c>
      <c r="W191">
        <v>30.908000000000001</v>
      </c>
      <c r="X191">
        <v>11.669</v>
      </c>
      <c r="Y191">
        <v>3</v>
      </c>
      <c r="Z191">
        <v>76</v>
      </c>
      <c r="AA191">
        <v>30</v>
      </c>
      <c r="AB191">
        <v>-1.9E-2</v>
      </c>
      <c r="AC191">
        <v>1</v>
      </c>
      <c r="AD191">
        <v>524</v>
      </c>
      <c r="AE191" t="s">
        <v>697</v>
      </c>
      <c r="AF191">
        <v>47.564999999999998</v>
      </c>
      <c r="AG191">
        <v>59.625999999999998</v>
      </c>
      <c r="AH191">
        <v>27.888999999999999</v>
      </c>
      <c r="AI191">
        <v>4</v>
      </c>
      <c r="AJ191">
        <v>187</v>
      </c>
      <c r="AK191">
        <v>56</v>
      </c>
      <c r="AL191">
        <v>0.33700000000000002</v>
      </c>
      <c r="AM191">
        <v>2</v>
      </c>
      <c r="AO191" t="s">
        <v>865</v>
      </c>
      <c r="AP191">
        <v>47.564999999999998</v>
      </c>
      <c r="AQ191">
        <v>118.396</v>
      </c>
      <c r="AR191">
        <v>31.411999999999999</v>
      </c>
      <c r="AS191">
        <v>41</v>
      </c>
      <c r="AT191">
        <v>213</v>
      </c>
      <c r="AU191">
        <v>117</v>
      </c>
      <c r="AV191">
        <v>8.9999999999999993E-3</v>
      </c>
      <c r="AW191">
        <v>3</v>
      </c>
    </row>
    <row r="192" spans="20:49">
      <c r="T192">
        <v>191</v>
      </c>
      <c r="U192" t="s">
        <v>530</v>
      </c>
      <c r="V192">
        <v>22.963999999999999</v>
      </c>
      <c r="W192">
        <v>25.518000000000001</v>
      </c>
      <c r="X192">
        <v>11.622</v>
      </c>
      <c r="Y192">
        <v>2</v>
      </c>
      <c r="Z192">
        <v>73</v>
      </c>
      <c r="AA192">
        <v>24</v>
      </c>
      <c r="AB192">
        <v>1.347</v>
      </c>
      <c r="AC192">
        <v>1</v>
      </c>
      <c r="AD192">
        <v>525</v>
      </c>
      <c r="AE192" t="s">
        <v>698</v>
      </c>
      <c r="AF192">
        <v>22.963999999999999</v>
      </c>
      <c r="AG192">
        <v>62.314999999999998</v>
      </c>
      <c r="AH192">
        <v>31.861999999999998</v>
      </c>
      <c r="AI192">
        <v>2</v>
      </c>
      <c r="AJ192">
        <v>196</v>
      </c>
      <c r="AK192">
        <v>59</v>
      </c>
      <c r="AL192">
        <v>0.28499999999999998</v>
      </c>
      <c r="AM192">
        <v>2</v>
      </c>
      <c r="AO192" t="s">
        <v>866</v>
      </c>
      <c r="AP192">
        <v>22.963999999999999</v>
      </c>
      <c r="AQ192">
        <v>94.444999999999993</v>
      </c>
      <c r="AR192">
        <v>28.817</v>
      </c>
      <c r="AS192">
        <v>13</v>
      </c>
      <c r="AT192">
        <v>188</v>
      </c>
      <c r="AU192">
        <v>95</v>
      </c>
      <c r="AV192">
        <v>0.106</v>
      </c>
      <c r="AW192">
        <v>3</v>
      </c>
    </row>
    <row r="193" spans="20:49">
      <c r="T193">
        <v>192</v>
      </c>
      <c r="U193" t="s">
        <v>531</v>
      </c>
      <c r="V193">
        <v>23.05</v>
      </c>
      <c r="W193">
        <v>17.640999999999998</v>
      </c>
      <c r="X193">
        <v>7.7160000000000002</v>
      </c>
      <c r="Y193">
        <v>1</v>
      </c>
      <c r="Z193">
        <v>46</v>
      </c>
      <c r="AA193">
        <v>17</v>
      </c>
      <c r="AB193">
        <v>0.121</v>
      </c>
      <c r="AC193">
        <v>1</v>
      </c>
      <c r="AD193">
        <v>526</v>
      </c>
      <c r="AE193" t="s">
        <v>699</v>
      </c>
      <c r="AF193">
        <v>23.05</v>
      </c>
      <c r="AG193">
        <v>49.798000000000002</v>
      </c>
      <c r="AH193">
        <v>20.622</v>
      </c>
      <c r="AI193">
        <v>3</v>
      </c>
      <c r="AJ193">
        <v>127</v>
      </c>
      <c r="AK193">
        <v>47</v>
      </c>
      <c r="AL193">
        <v>0.51</v>
      </c>
      <c r="AM193">
        <v>2</v>
      </c>
      <c r="AO193" t="s">
        <v>867</v>
      </c>
      <c r="AP193">
        <v>23.05</v>
      </c>
      <c r="AQ193">
        <v>116.85</v>
      </c>
      <c r="AR193">
        <v>28.457999999999998</v>
      </c>
      <c r="AS193">
        <v>27</v>
      </c>
      <c r="AT193">
        <v>188</v>
      </c>
      <c r="AU193">
        <v>117</v>
      </c>
      <c r="AV193">
        <v>-0.30299999999999999</v>
      </c>
      <c r="AW193">
        <v>3</v>
      </c>
    </row>
    <row r="194" spans="20:49">
      <c r="T194">
        <v>193</v>
      </c>
      <c r="U194" t="s">
        <v>532</v>
      </c>
      <c r="V194">
        <v>31.451000000000001</v>
      </c>
      <c r="W194">
        <v>23.425000000000001</v>
      </c>
      <c r="X194">
        <v>10.039</v>
      </c>
      <c r="Y194">
        <v>2</v>
      </c>
      <c r="Z194">
        <v>62</v>
      </c>
      <c r="AA194">
        <v>22</v>
      </c>
      <c r="AB194">
        <v>0.42599999999999999</v>
      </c>
      <c r="AC194">
        <v>1</v>
      </c>
      <c r="AD194">
        <v>527</v>
      </c>
      <c r="AE194" t="s">
        <v>700</v>
      </c>
      <c r="AF194">
        <v>31.451000000000001</v>
      </c>
      <c r="AG194">
        <v>29.381</v>
      </c>
      <c r="AH194">
        <v>16.140999999999998</v>
      </c>
      <c r="AI194">
        <v>2</v>
      </c>
      <c r="AJ194">
        <v>96</v>
      </c>
      <c r="AK194">
        <v>27</v>
      </c>
      <c r="AL194">
        <v>1.137</v>
      </c>
      <c r="AM194">
        <v>2</v>
      </c>
      <c r="AO194" t="s">
        <v>868</v>
      </c>
      <c r="AP194">
        <v>31.451000000000001</v>
      </c>
      <c r="AQ194">
        <v>126.455</v>
      </c>
      <c r="AR194">
        <v>26.86</v>
      </c>
      <c r="AS194">
        <v>48</v>
      </c>
      <c r="AT194">
        <v>228</v>
      </c>
      <c r="AU194">
        <v>124</v>
      </c>
      <c r="AV194">
        <v>1.0249999999999999</v>
      </c>
      <c r="AW194">
        <v>3</v>
      </c>
    </row>
    <row r="195" spans="20:49">
      <c r="T195">
        <v>194</v>
      </c>
      <c r="U195" t="s">
        <v>533</v>
      </c>
      <c r="V195">
        <v>30.245000000000001</v>
      </c>
      <c r="W195">
        <v>32.113</v>
      </c>
      <c r="X195">
        <v>12.013</v>
      </c>
      <c r="Y195">
        <v>4</v>
      </c>
      <c r="Z195">
        <v>85</v>
      </c>
      <c r="AA195">
        <v>31</v>
      </c>
      <c r="AB195">
        <v>0.44900000000000001</v>
      </c>
      <c r="AC195">
        <v>1</v>
      </c>
      <c r="AD195">
        <v>528</v>
      </c>
      <c r="AE195" t="s">
        <v>701</v>
      </c>
      <c r="AF195">
        <v>30.245000000000001</v>
      </c>
      <c r="AG195">
        <v>53.142000000000003</v>
      </c>
      <c r="AH195">
        <v>22.952000000000002</v>
      </c>
      <c r="AI195">
        <v>4</v>
      </c>
      <c r="AJ195">
        <v>139</v>
      </c>
      <c r="AK195">
        <v>50</v>
      </c>
      <c r="AL195">
        <v>0.222</v>
      </c>
      <c r="AM195">
        <v>2</v>
      </c>
      <c r="AO195" t="s">
        <v>869</v>
      </c>
      <c r="AP195">
        <v>30.245000000000001</v>
      </c>
      <c r="AQ195">
        <v>142.25399999999999</v>
      </c>
      <c r="AR195">
        <v>33.664999999999999</v>
      </c>
      <c r="AS195">
        <v>52</v>
      </c>
      <c r="AT195">
        <v>248</v>
      </c>
      <c r="AU195">
        <v>140</v>
      </c>
      <c r="AV195">
        <v>0.221</v>
      </c>
      <c r="AW195">
        <v>3</v>
      </c>
    </row>
    <row r="196" spans="20:49">
      <c r="T196">
        <v>195</v>
      </c>
      <c r="U196" t="s">
        <v>534</v>
      </c>
      <c r="V196">
        <v>23.308</v>
      </c>
      <c r="W196">
        <v>25.087</v>
      </c>
      <c r="X196">
        <v>10.077</v>
      </c>
      <c r="Y196">
        <v>2</v>
      </c>
      <c r="Z196">
        <v>67</v>
      </c>
      <c r="AA196">
        <v>24</v>
      </c>
      <c r="AB196">
        <v>0.441</v>
      </c>
      <c r="AC196">
        <v>1</v>
      </c>
      <c r="AD196">
        <v>529</v>
      </c>
      <c r="AE196" t="s">
        <v>702</v>
      </c>
      <c r="AF196">
        <v>23.308</v>
      </c>
      <c r="AG196">
        <v>71.381</v>
      </c>
      <c r="AH196">
        <v>25.617999999999999</v>
      </c>
      <c r="AI196">
        <v>13</v>
      </c>
      <c r="AJ196">
        <v>155</v>
      </c>
      <c r="AK196">
        <v>71</v>
      </c>
      <c r="AL196">
        <v>0.252</v>
      </c>
      <c r="AM196">
        <v>2</v>
      </c>
      <c r="AO196" t="s">
        <v>870</v>
      </c>
      <c r="AP196">
        <v>23.308</v>
      </c>
      <c r="AQ196">
        <v>140.95599999999999</v>
      </c>
      <c r="AR196">
        <v>34.183999999999997</v>
      </c>
      <c r="AS196">
        <v>53</v>
      </c>
      <c r="AT196">
        <v>244</v>
      </c>
      <c r="AU196">
        <v>137</v>
      </c>
      <c r="AV196">
        <v>0.13200000000000001</v>
      </c>
      <c r="AW196">
        <v>3</v>
      </c>
    </row>
    <row r="197" spans="20:49">
      <c r="T197">
        <v>196</v>
      </c>
      <c r="U197" t="s">
        <v>535</v>
      </c>
      <c r="V197">
        <v>21.8</v>
      </c>
      <c r="W197">
        <v>36.923000000000002</v>
      </c>
      <c r="X197">
        <v>12.882999999999999</v>
      </c>
      <c r="Y197">
        <v>6</v>
      </c>
      <c r="Z197">
        <v>83</v>
      </c>
      <c r="AA197">
        <v>36</v>
      </c>
      <c r="AB197">
        <v>0.25</v>
      </c>
      <c r="AC197">
        <v>1</v>
      </c>
      <c r="AD197">
        <v>530</v>
      </c>
      <c r="AE197" t="s">
        <v>703</v>
      </c>
      <c r="AF197">
        <v>21.8</v>
      </c>
      <c r="AG197">
        <v>103.964</v>
      </c>
      <c r="AH197">
        <v>34.116</v>
      </c>
      <c r="AI197">
        <v>23</v>
      </c>
      <c r="AJ197">
        <v>202</v>
      </c>
      <c r="AK197">
        <v>103</v>
      </c>
      <c r="AL197">
        <v>-0.21</v>
      </c>
      <c r="AM197">
        <v>2</v>
      </c>
      <c r="AO197" t="s">
        <v>871</v>
      </c>
      <c r="AP197">
        <v>21.8</v>
      </c>
      <c r="AQ197">
        <v>128.66200000000001</v>
      </c>
      <c r="AR197">
        <v>28.742999999999999</v>
      </c>
      <c r="AS197">
        <v>74</v>
      </c>
      <c r="AT197">
        <v>236</v>
      </c>
      <c r="AU197">
        <v>124</v>
      </c>
      <c r="AV197">
        <v>1.4670000000000001</v>
      </c>
      <c r="AW197">
        <v>3</v>
      </c>
    </row>
    <row r="198" spans="20:49">
      <c r="T198">
        <v>197</v>
      </c>
      <c r="U198" t="s">
        <v>536</v>
      </c>
      <c r="V198">
        <v>33.475999999999999</v>
      </c>
      <c r="W198">
        <v>25.632999999999999</v>
      </c>
      <c r="X198">
        <v>10.435</v>
      </c>
      <c r="Y198">
        <v>2</v>
      </c>
      <c r="Z198">
        <v>70</v>
      </c>
      <c r="AA198">
        <v>25</v>
      </c>
      <c r="AB198">
        <v>0.32600000000000001</v>
      </c>
      <c r="AC198">
        <v>1</v>
      </c>
      <c r="AD198">
        <v>531</v>
      </c>
      <c r="AE198" t="s">
        <v>704</v>
      </c>
      <c r="AF198">
        <v>33.475999999999999</v>
      </c>
      <c r="AG198">
        <v>55.728000000000002</v>
      </c>
      <c r="AH198">
        <v>24.151</v>
      </c>
      <c r="AI198">
        <v>6</v>
      </c>
      <c r="AJ198">
        <v>160</v>
      </c>
      <c r="AK198">
        <v>54</v>
      </c>
      <c r="AL198">
        <v>0.34399999999999997</v>
      </c>
      <c r="AM198">
        <v>2</v>
      </c>
      <c r="AO198" t="s">
        <v>872</v>
      </c>
      <c r="AP198">
        <v>33.475999999999999</v>
      </c>
      <c r="AQ198">
        <v>138.16499999999999</v>
      </c>
      <c r="AR198">
        <v>31.707000000000001</v>
      </c>
      <c r="AS198">
        <v>72</v>
      </c>
      <c r="AT198">
        <v>229</v>
      </c>
      <c r="AU198">
        <v>137</v>
      </c>
      <c r="AV198">
        <v>-0.63600000000000001</v>
      </c>
      <c r="AW198">
        <v>3</v>
      </c>
    </row>
    <row r="199" spans="20:49">
      <c r="T199">
        <v>198</v>
      </c>
      <c r="U199" t="s">
        <v>537</v>
      </c>
      <c r="V199">
        <v>29.469000000000001</v>
      </c>
      <c r="W199">
        <v>24.204999999999998</v>
      </c>
      <c r="X199">
        <v>10.058999999999999</v>
      </c>
      <c r="Y199">
        <v>1</v>
      </c>
      <c r="Z199">
        <v>65</v>
      </c>
      <c r="AA199">
        <v>23</v>
      </c>
      <c r="AB199">
        <v>0.28799999999999998</v>
      </c>
      <c r="AC199">
        <v>1</v>
      </c>
      <c r="AD199">
        <v>532</v>
      </c>
      <c r="AE199" t="s">
        <v>705</v>
      </c>
      <c r="AF199">
        <v>29.469000000000001</v>
      </c>
      <c r="AG199">
        <v>59.63</v>
      </c>
      <c r="AH199">
        <v>25.245000000000001</v>
      </c>
      <c r="AI199">
        <v>3</v>
      </c>
      <c r="AJ199">
        <v>160</v>
      </c>
      <c r="AK199">
        <v>56</v>
      </c>
      <c r="AL199">
        <v>0.69699999999999995</v>
      </c>
      <c r="AM199">
        <v>2</v>
      </c>
      <c r="AO199" t="s">
        <v>873</v>
      </c>
      <c r="AP199">
        <v>29.469000000000001</v>
      </c>
      <c r="AQ199">
        <v>140.648</v>
      </c>
      <c r="AR199">
        <v>35.033000000000001</v>
      </c>
      <c r="AS199">
        <v>50</v>
      </c>
      <c r="AT199">
        <v>243</v>
      </c>
      <c r="AU199">
        <v>138</v>
      </c>
      <c r="AV199">
        <v>0.29399999999999998</v>
      </c>
      <c r="AW199">
        <v>3</v>
      </c>
    </row>
    <row r="200" spans="20:49">
      <c r="T200">
        <v>199</v>
      </c>
      <c r="U200" t="s">
        <v>538</v>
      </c>
      <c r="V200">
        <v>37.828000000000003</v>
      </c>
      <c r="W200">
        <v>24.937999999999999</v>
      </c>
      <c r="X200">
        <v>11.137</v>
      </c>
      <c r="Y200">
        <v>2</v>
      </c>
      <c r="Z200">
        <v>71</v>
      </c>
      <c r="AA200">
        <v>24</v>
      </c>
      <c r="AB200">
        <v>0.77900000000000003</v>
      </c>
      <c r="AC200">
        <v>1</v>
      </c>
      <c r="AD200">
        <v>533</v>
      </c>
      <c r="AE200" t="s">
        <v>706</v>
      </c>
      <c r="AF200">
        <v>37.828000000000003</v>
      </c>
      <c r="AG200">
        <v>54.537999999999997</v>
      </c>
      <c r="AH200">
        <v>26.271999999999998</v>
      </c>
      <c r="AI200">
        <v>6</v>
      </c>
      <c r="AJ200">
        <v>163</v>
      </c>
      <c r="AK200">
        <v>51</v>
      </c>
      <c r="AL200">
        <v>0.29699999999999999</v>
      </c>
      <c r="AM200">
        <v>2</v>
      </c>
      <c r="AO200" t="s">
        <v>874</v>
      </c>
      <c r="AP200">
        <v>37.828000000000003</v>
      </c>
      <c r="AQ200">
        <v>86.79</v>
      </c>
      <c r="AR200">
        <v>22.312000000000001</v>
      </c>
      <c r="AS200">
        <v>34</v>
      </c>
      <c r="AT200">
        <v>216</v>
      </c>
      <c r="AU200">
        <v>84</v>
      </c>
      <c r="AV200">
        <v>2.355</v>
      </c>
      <c r="AW200">
        <v>3</v>
      </c>
    </row>
    <row r="201" spans="20:49">
      <c r="T201">
        <v>200</v>
      </c>
      <c r="U201" t="s">
        <v>539</v>
      </c>
      <c r="V201">
        <v>21.283000000000001</v>
      </c>
      <c r="W201">
        <v>18.462</v>
      </c>
      <c r="X201">
        <v>8.5169999999999995</v>
      </c>
      <c r="Y201">
        <v>1</v>
      </c>
      <c r="Z201">
        <v>46</v>
      </c>
      <c r="AA201">
        <v>18</v>
      </c>
      <c r="AB201">
        <v>1.2E-2</v>
      </c>
      <c r="AC201">
        <v>1</v>
      </c>
      <c r="AD201">
        <v>534</v>
      </c>
      <c r="AE201" t="s">
        <v>707</v>
      </c>
      <c r="AF201">
        <v>21.283000000000001</v>
      </c>
      <c r="AG201">
        <v>30.222999999999999</v>
      </c>
      <c r="AH201">
        <v>15.818</v>
      </c>
      <c r="AI201">
        <v>1</v>
      </c>
      <c r="AJ201">
        <v>92</v>
      </c>
      <c r="AK201">
        <v>29</v>
      </c>
      <c r="AL201">
        <v>0.24099999999999999</v>
      </c>
      <c r="AM201">
        <v>2</v>
      </c>
      <c r="AO201" t="s">
        <v>875</v>
      </c>
      <c r="AP201">
        <v>21.283000000000001</v>
      </c>
      <c r="AQ201">
        <v>102.02800000000001</v>
      </c>
      <c r="AR201">
        <v>26.167000000000002</v>
      </c>
      <c r="AS201">
        <v>45</v>
      </c>
      <c r="AT201">
        <v>208</v>
      </c>
      <c r="AU201">
        <v>98</v>
      </c>
      <c r="AV201">
        <v>0.35699999999999998</v>
      </c>
      <c r="AW201">
        <v>3</v>
      </c>
    </row>
    <row r="202" spans="20:49">
      <c r="T202">
        <v>201</v>
      </c>
      <c r="U202" t="s">
        <v>540</v>
      </c>
      <c r="V202">
        <v>28.391999999999999</v>
      </c>
      <c r="W202">
        <v>24.3</v>
      </c>
      <c r="X202">
        <v>10.557</v>
      </c>
      <c r="Y202">
        <v>1</v>
      </c>
      <c r="Z202">
        <v>61</v>
      </c>
      <c r="AA202">
        <v>23</v>
      </c>
      <c r="AB202">
        <v>0.03</v>
      </c>
      <c r="AC202">
        <v>1</v>
      </c>
      <c r="AD202">
        <v>535</v>
      </c>
      <c r="AE202" t="s">
        <v>708</v>
      </c>
      <c r="AF202">
        <v>28.391999999999999</v>
      </c>
      <c r="AG202">
        <v>31.507999999999999</v>
      </c>
      <c r="AH202">
        <v>16.013999999999999</v>
      </c>
      <c r="AI202">
        <v>2</v>
      </c>
      <c r="AJ202">
        <v>108</v>
      </c>
      <c r="AK202">
        <v>29</v>
      </c>
      <c r="AL202">
        <v>1.5489999999999999</v>
      </c>
      <c r="AM202">
        <v>2</v>
      </c>
      <c r="AO202" t="s">
        <v>876</v>
      </c>
      <c r="AP202">
        <v>28.391999999999999</v>
      </c>
      <c r="AQ202">
        <v>109.71899999999999</v>
      </c>
      <c r="AR202">
        <v>29.539000000000001</v>
      </c>
      <c r="AS202">
        <v>36</v>
      </c>
      <c r="AT202">
        <v>191</v>
      </c>
      <c r="AU202">
        <v>108</v>
      </c>
      <c r="AV202">
        <v>-0.38400000000000001</v>
      </c>
      <c r="AW202">
        <v>3</v>
      </c>
    </row>
    <row r="203" spans="20:49">
      <c r="T203">
        <v>202</v>
      </c>
      <c r="U203" t="s">
        <v>541</v>
      </c>
      <c r="V203">
        <v>34.036000000000001</v>
      </c>
      <c r="W203">
        <v>28.12</v>
      </c>
      <c r="X203">
        <v>11.917999999999999</v>
      </c>
      <c r="Y203">
        <v>1</v>
      </c>
      <c r="Z203">
        <v>78</v>
      </c>
      <c r="AA203">
        <v>27</v>
      </c>
      <c r="AB203">
        <v>0.92800000000000005</v>
      </c>
      <c r="AC203">
        <v>1</v>
      </c>
      <c r="AD203">
        <v>536</v>
      </c>
      <c r="AE203" t="s">
        <v>709</v>
      </c>
      <c r="AF203">
        <v>34.036000000000001</v>
      </c>
      <c r="AG203">
        <v>69.465000000000003</v>
      </c>
      <c r="AH203">
        <v>42.052</v>
      </c>
      <c r="AI203">
        <v>2</v>
      </c>
      <c r="AJ203">
        <v>231</v>
      </c>
      <c r="AK203">
        <v>58</v>
      </c>
      <c r="AL203">
        <v>0.186</v>
      </c>
      <c r="AM203">
        <v>2</v>
      </c>
      <c r="AO203" t="s">
        <v>877</v>
      </c>
      <c r="AP203">
        <v>34.036000000000001</v>
      </c>
      <c r="AQ203">
        <v>118.80800000000001</v>
      </c>
      <c r="AR203">
        <v>27.02</v>
      </c>
      <c r="AS203">
        <v>58</v>
      </c>
      <c r="AT203">
        <v>216</v>
      </c>
      <c r="AU203">
        <v>118</v>
      </c>
      <c r="AV203">
        <v>0.08</v>
      </c>
      <c r="AW203">
        <v>3</v>
      </c>
    </row>
    <row r="204" spans="20:49">
      <c r="T204">
        <v>203</v>
      </c>
      <c r="U204" t="s">
        <v>542</v>
      </c>
      <c r="V204">
        <v>34.164999999999999</v>
      </c>
      <c r="W204">
        <v>36.628</v>
      </c>
      <c r="X204">
        <v>14.922000000000001</v>
      </c>
      <c r="Y204">
        <v>4</v>
      </c>
      <c r="Z204">
        <v>107</v>
      </c>
      <c r="AA204">
        <v>35</v>
      </c>
      <c r="AB204">
        <v>0.60099999999999998</v>
      </c>
      <c r="AC204">
        <v>1</v>
      </c>
      <c r="AD204">
        <v>537</v>
      </c>
      <c r="AE204" t="s">
        <v>710</v>
      </c>
      <c r="AF204">
        <v>34.164999999999999</v>
      </c>
      <c r="AG204">
        <v>45.777999999999999</v>
      </c>
      <c r="AH204">
        <v>35.966000000000001</v>
      </c>
      <c r="AI204">
        <v>0</v>
      </c>
      <c r="AJ204">
        <v>208</v>
      </c>
      <c r="AK204">
        <v>33</v>
      </c>
      <c r="AL204">
        <v>1.448</v>
      </c>
      <c r="AM204">
        <v>2</v>
      </c>
      <c r="AO204" t="s">
        <v>878</v>
      </c>
      <c r="AP204">
        <v>34.164999999999999</v>
      </c>
      <c r="AQ204">
        <v>100.559</v>
      </c>
      <c r="AR204">
        <v>29.716999999999999</v>
      </c>
      <c r="AS204">
        <v>28</v>
      </c>
      <c r="AT204">
        <v>193</v>
      </c>
      <c r="AU204">
        <v>99</v>
      </c>
      <c r="AV204">
        <v>7.6999999999999999E-2</v>
      </c>
      <c r="AW204">
        <v>3</v>
      </c>
    </row>
    <row r="205" spans="20:49">
      <c r="T205">
        <v>204</v>
      </c>
      <c r="U205" t="s">
        <v>543</v>
      </c>
      <c r="V205">
        <v>22.920999999999999</v>
      </c>
      <c r="W205">
        <v>48.478999999999999</v>
      </c>
      <c r="X205">
        <v>16.623000000000001</v>
      </c>
      <c r="Y205">
        <v>8</v>
      </c>
      <c r="Z205">
        <v>112</v>
      </c>
      <c r="AA205">
        <v>48</v>
      </c>
      <c r="AB205">
        <v>8.7999999999999995E-2</v>
      </c>
      <c r="AC205">
        <v>1</v>
      </c>
      <c r="AD205">
        <v>538</v>
      </c>
      <c r="AE205" t="s">
        <v>711</v>
      </c>
      <c r="AF205">
        <v>22.920999999999999</v>
      </c>
      <c r="AG205">
        <v>21.558</v>
      </c>
      <c r="AH205">
        <v>12.826000000000001</v>
      </c>
      <c r="AI205">
        <v>0</v>
      </c>
      <c r="AJ205">
        <v>76</v>
      </c>
      <c r="AK205">
        <v>20</v>
      </c>
      <c r="AL205">
        <v>0.49199999999999999</v>
      </c>
      <c r="AM205">
        <v>2</v>
      </c>
      <c r="AO205" t="s">
        <v>879</v>
      </c>
      <c r="AP205">
        <v>22.920999999999999</v>
      </c>
      <c r="AQ205">
        <v>122.265</v>
      </c>
      <c r="AR205">
        <v>36.814</v>
      </c>
      <c r="AS205">
        <v>33</v>
      </c>
      <c r="AT205">
        <v>238</v>
      </c>
      <c r="AU205">
        <v>119</v>
      </c>
      <c r="AV205">
        <v>0.46200000000000002</v>
      </c>
      <c r="AW205">
        <v>3</v>
      </c>
    </row>
    <row r="206" spans="20:49">
      <c r="T206">
        <v>205</v>
      </c>
      <c r="U206" t="s">
        <v>544</v>
      </c>
      <c r="V206">
        <v>33.002000000000002</v>
      </c>
      <c r="W206">
        <v>44.244999999999997</v>
      </c>
      <c r="X206">
        <v>16.085000000000001</v>
      </c>
      <c r="Y206">
        <v>5</v>
      </c>
      <c r="Z206">
        <v>122</v>
      </c>
      <c r="AA206">
        <v>43</v>
      </c>
      <c r="AB206">
        <v>0.59399999999999997</v>
      </c>
      <c r="AC206">
        <v>1</v>
      </c>
      <c r="AD206">
        <v>539</v>
      </c>
      <c r="AE206" t="s">
        <v>712</v>
      </c>
      <c r="AF206">
        <v>33.002000000000002</v>
      </c>
      <c r="AG206">
        <v>26.07</v>
      </c>
      <c r="AH206">
        <v>17.731000000000002</v>
      </c>
      <c r="AI206">
        <v>0</v>
      </c>
      <c r="AJ206">
        <v>100</v>
      </c>
      <c r="AK206">
        <v>22</v>
      </c>
      <c r="AL206">
        <v>1.0640000000000001</v>
      </c>
      <c r="AM206">
        <v>2</v>
      </c>
      <c r="AO206" t="s">
        <v>880</v>
      </c>
      <c r="AP206">
        <v>33.002000000000002</v>
      </c>
      <c r="AQ206">
        <v>107.718</v>
      </c>
      <c r="AR206">
        <v>30.763999999999999</v>
      </c>
      <c r="AS206">
        <v>34</v>
      </c>
      <c r="AT206">
        <v>220</v>
      </c>
      <c r="AU206">
        <v>105</v>
      </c>
      <c r="AV206">
        <v>0.36299999999999999</v>
      </c>
      <c r="AW206">
        <v>3</v>
      </c>
    </row>
    <row r="207" spans="20:49">
      <c r="T207">
        <v>206</v>
      </c>
      <c r="U207" t="s">
        <v>545</v>
      </c>
      <c r="V207">
        <v>17.751000000000001</v>
      </c>
      <c r="W207">
        <v>47.32</v>
      </c>
      <c r="X207">
        <v>15.281000000000001</v>
      </c>
      <c r="Y207">
        <v>11</v>
      </c>
      <c r="Z207">
        <v>102</v>
      </c>
      <c r="AA207">
        <v>46</v>
      </c>
      <c r="AB207">
        <v>0.63400000000000001</v>
      </c>
      <c r="AC207">
        <v>1</v>
      </c>
      <c r="AD207">
        <v>540</v>
      </c>
      <c r="AE207" t="s">
        <v>713</v>
      </c>
      <c r="AF207">
        <v>17.751000000000001</v>
      </c>
      <c r="AG207">
        <v>20.823</v>
      </c>
      <c r="AH207">
        <v>13.977</v>
      </c>
      <c r="AI207">
        <v>0</v>
      </c>
      <c r="AJ207">
        <v>79</v>
      </c>
      <c r="AK207">
        <v>17</v>
      </c>
      <c r="AL207">
        <v>1.7749999999999999</v>
      </c>
      <c r="AM207">
        <v>2</v>
      </c>
      <c r="AO207" t="s">
        <v>881</v>
      </c>
      <c r="AP207">
        <v>17.751000000000001</v>
      </c>
      <c r="AQ207">
        <v>89.289000000000001</v>
      </c>
      <c r="AR207">
        <v>21.966999999999999</v>
      </c>
      <c r="AS207">
        <v>43</v>
      </c>
      <c r="AT207">
        <v>161</v>
      </c>
      <c r="AU207">
        <v>86</v>
      </c>
      <c r="AV207">
        <v>0.66900000000000004</v>
      </c>
      <c r="AW207">
        <v>3</v>
      </c>
    </row>
    <row r="208" spans="20:49">
      <c r="T208">
        <v>207</v>
      </c>
      <c r="U208" t="s">
        <v>546</v>
      </c>
      <c r="V208">
        <v>16.931999999999999</v>
      </c>
      <c r="W208">
        <v>49.402000000000001</v>
      </c>
      <c r="X208">
        <v>17.081</v>
      </c>
      <c r="Y208">
        <v>15</v>
      </c>
      <c r="Z208">
        <v>118</v>
      </c>
      <c r="AA208">
        <v>48</v>
      </c>
      <c r="AB208">
        <v>0.36799999999999999</v>
      </c>
      <c r="AC208">
        <v>1</v>
      </c>
      <c r="AD208">
        <v>541</v>
      </c>
      <c r="AE208" t="s">
        <v>714</v>
      </c>
      <c r="AF208">
        <v>16.931999999999999</v>
      </c>
      <c r="AG208">
        <v>27.84</v>
      </c>
      <c r="AH208">
        <v>16.058</v>
      </c>
      <c r="AI208">
        <v>3</v>
      </c>
      <c r="AJ208">
        <v>83</v>
      </c>
      <c r="AK208">
        <v>25</v>
      </c>
      <c r="AL208">
        <v>0.68200000000000005</v>
      </c>
      <c r="AM208">
        <v>2</v>
      </c>
      <c r="AO208" t="s">
        <v>882</v>
      </c>
      <c r="AP208">
        <v>16.931999999999999</v>
      </c>
      <c r="AQ208">
        <v>112.21599999999999</v>
      </c>
      <c r="AR208">
        <v>34.280999999999999</v>
      </c>
      <c r="AS208">
        <v>22</v>
      </c>
      <c r="AT208">
        <v>192</v>
      </c>
      <c r="AU208">
        <v>109</v>
      </c>
      <c r="AV208">
        <v>-0.13</v>
      </c>
      <c r="AW208">
        <v>3</v>
      </c>
    </row>
    <row r="209" spans="20:49">
      <c r="T209">
        <v>208</v>
      </c>
      <c r="U209" t="s">
        <v>547</v>
      </c>
      <c r="V209">
        <v>19.905000000000001</v>
      </c>
      <c r="W209">
        <v>48.92</v>
      </c>
      <c r="X209">
        <v>20.327000000000002</v>
      </c>
      <c r="Y209">
        <v>7</v>
      </c>
      <c r="Z209">
        <v>114</v>
      </c>
      <c r="AA209">
        <v>48</v>
      </c>
      <c r="AB209">
        <v>-6.8000000000000005E-2</v>
      </c>
      <c r="AC209">
        <v>1</v>
      </c>
      <c r="AD209">
        <v>542</v>
      </c>
      <c r="AE209" t="s">
        <v>715</v>
      </c>
      <c r="AF209">
        <v>19.905000000000001</v>
      </c>
      <c r="AG209">
        <v>18.219000000000001</v>
      </c>
      <c r="AH209">
        <v>12.489000000000001</v>
      </c>
      <c r="AI209">
        <v>0</v>
      </c>
      <c r="AJ209">
        <v>72</v>
      </c>
      <c r="AK209">
        <v>16</v>
      </c>
      <c r="AL209">
        <v>1.7569999999999999</v>
      </c>
      <c r="AM209">
        <v>2</v>
      </c>
      <c r="AO209" t="s">
        <v>883</v>
      </c>
      <c r="AP209">
        <v>19.905000000000001</v>
      </c>
      <c r="AQ209">
        <v>111.249</v>
      </c>
      <c r="AR209">
        <v>29.24</v>
      </c>
      <c r="AS209">
        <v>33</v>
      </c>
      <c r="AT209">
        <v>202</v>
      </c>
      <c r="AU209">
        <v>110</v>
      </c>
      <c r="AV209">
        <v>0.45100000000000001</v>
      </c>
      <c r="AW209">
        <v>3</v>
      </c>
    </row>
    <row r="210" spans="20:49">
      <c r="T210">
        <v>209</v>
      </c>
      <c r="U210" t="s">
        <v>548</v>
      </c>
      <c r="V210">
        <v>19.905000000000001</v>
      </c>
      <c r="W210">
        <v>53.279000000000003</v>
      </c>
      <c r="X210">
        <v>19.541</v>
      </c>
      <c r="Y210">
        <v>11</v>
      </c>
      <c r="Z210">
        <v>115</v>
      </c>
      <c r="AA210">
        <v>52</v>
      </c>
      <c r="AB210">
        <v>-0.13600000000000001</v>
      </c>
      <c r="AC210">
        <v>1</v>
      </c>
      <c r="AD210">
        <v>543</v>
      </c>
      <c r="AE210" t="s">
        <v>716</v>
      </c>
      <c r="AF210">
        <v>19.905000000000001</v>
      </c>
      <c r="AG210">
        <v>19.608000000000001</v>
      </c>
      <c r="AH210">
        <v>13.317</v>
      </c>
      <c r="AI210">
        <v>1</v>
      </c>
      <c r="AJ210">
        <v>85</v>
      </c>
      <c r="AK210">
        <v>17</v>
      </c>
      <c r="AL210">
        <v>3.024</v>
      </c>
      <c r="AM210">
        <v>2</v>
      </c>
      <c r="AO210" t="s">
        <v>884</v>
      </c>
      <c r="AP210">
        <v>19.905000000000001</v>
      </c>
      <c r="AQ210">
        <v>105.193</v>
      </c>
      <c r="AR210">
        <v>28.256</v>
      </c>
      <c r="AS210">
        <v>21</v>
      </c>
      <c r="AT210">
        <v>199</v>
      </c>
      <c r="AU210">
        <v>103</v>
      </c>
      <c r="AV210">
        <v>0.57499999999999996</v>
      </c>
      <c r="AW210">
        <v>3</v>
      </c>
    </row>
    <row r="211" spans="20:49">
      <c r="T211">
        <v>210</v>
      </c>
      <c r="U211" t="s">
        <v>549</v>
      </c>
      <c r="V211">
        <v>24.989000000000001</v>
      </c>
      <c r="W211">
        <v>49.993000000000002</v>
      </c>
      <c r="X211">
        <v>16.215</v>
      </c>
      <c r="Y211">
        <v>16</v>
      </c>
      <c r="Z211">
        <v>122</v>
      </c>
      <c r="AA211">
        <v>49</v>
      </c>
      <c r="AB211">
        <v>0.64500000000000002</v>
      </c>
      <c r="AC211">
        <v>1</v>
      </c>
      <c r="AD211">
        <v>544</v>
      </c>
      <c r="AE211" t="s">
        <v>717</v>
      </c>
      <c r="AF211">
        <v>24.989000000000001</v>
      </c>
      <c r="AG211">
        <v>19.45</v>
      </c>
      <c r="AH211">
        <v>13.337</v>
      </c>
      <c r="AI211">
        <v>1</v>
      </c>
      <c r="AJ211">
        <v>91</v>
      </c>
      <c r="AK211">
        <v>17</v>
      </c>
      <c r="AL211">
        <v>2.5779999999999998</v>
      </c>
      <c r="AM211">
        <v>2</v>
      </c>
      <c r="AO211" t="s">
        <v>885</v>
      </c>
      <c r="AP211">
        <v>24.989000000000001</v>
      </c>
      <c r="AQ211">
        <v>106.629</v>
      </c>
      <c r="AR211">
        <v>25.33</v>
      </c>
      <c r="AS211">
        <v>40</v>
      </c>
      <c r="AT211">
        <v>198</v>
      </c>
      <c r="AU211">
        <v>107</v>
      </c>
      <c r="AV211">
        <v>0.58299999999999996</v>
      </c>
      <c r="AW211">
        <v>3</v>
      </c>
    </row>
    <row r="212" spans="20:49">
      <c r="T212">
        <v>211</v>
      </c>
      <c r="U212" t="s">
        <v>550</v>
      </c>
      <c r="V212">
        <v>24.989000000000001</v>
      </c>
      <c r="W212">
        <v>24.434000000000001</v>
      </c>
      <c r="X212">
        <v>13.196</v>
      </c>
      <c r="Y212">
        <v>1</v>
      </c>
      <c r="Z212">
        <v>77</v>
      </c>
      <c r="AA212">
        <v>23</v>
      </c>
      <c r="AB212">
        <v>1.0840000000000001</v>
      </c>
      <c r="AC212">
        <v>1</v>
      </c>
      <c r="AD212">
        <v>545</v>
      </c>
      <c r="AE212" t="s">
        <v>718</v>
      </c>
      <c r="AF212">
        <v>24.989000000000001</v>
      </c>
      <c r="AG212">
        <v>31.751999999999999</v>
      </c>
      <c r="AH212">
        <v>16.292000000000002</v>
      </c>
      <c r="AI212">
        <v>1</v>
      </c>
      <c r="AJ212">
        <v>92</v>
      </c>
      <c r="AK212">
        <v>29</v>
      </c>
      <c r="AL212">
        <v>0.68600000000000005</v>
      </c>
      <c r="AM212">
        <v>2</v>
      </c>
      <c r="AO212" t="s">
        <v>886</v>
      </c>
      <c r="AP212">
        <v>24.989000000000001</v>
      </c>
      <c r="AQ212">
        <v>125.51900000000001</v>
      </c>
      <c r="AR212">
        <v>29.085000000000001</v>
      </c>
      <c r="AS212">
        <v>59</v>
      </c>
      <c r="AT212">
        <v>224</v>
      </c>
      <c r="AU212">
        <v>120</v>
      </c>
      <c r="AV212">
        <v>0.57599999999999996</v>
      </c>
      <c r="AW212">
        <v>3</v>
      </c>
    </row>
    <row r="213" spans="20:49">
      <c r="T213">
        <v>212</v>
      </c>
      <c r="U213" t="s">
        <v>551</v>
      </c>
      <c r="V213">
        <v>24.989000000000001</v>
      </c>
      <c r="W213">
        <v>36.752000000000002</v>
      </c>
      <c r="X213">
        <v>15.669</v>
      </c>
      <c r="Y213">
        <v>4</v>
      </c>
      <c r="Z213">
        <v>91</v>
      </c>
      <c r="AA213">
        <v>35</v>
      </c>
      <c r="AB213">
        <v>0.55600000000000005</v>
      </c>
      <c r="AC213">
        <v>1</v>
      </c>
      <c r="AD213">
        <v>546</v>
      </c>
      <c r="AE213" t="s">
        <v>719</v>
      </c>
      <c r="AF213">
        <v>24.989000000000001</v>
      </c>
      <c r="AG213">
        <v>29.686</v>
      </c>
      <c r="AH213">
        <v>15.332000000000001</v>
      </c>
      <c r="AI213">
        <v>1</v>
      </c>
      <c r="AJ213">
        <v>98</v>
      </c>
      <c r="AK213">
        <v>28</v>
      </c>
      <c r="AL213">
        <v>0.85199999999999998</v>
      </c>
      <c r="AM213">
        <v>2</v>
      </c>
      <c r="AO213" t="s">
        <v>887</v>
      </c>
      <c r="AP213">
        <v>24.989000000000001</v>
      </c>
      <c r="AQ213">
        <v>112.795</v>
      </c>
      <c r="AR213">
        <v>27.462</v>
      </c>
      <c r="AS213">
        <v>50</v>
      </c>
      <c r="AT213">
        <v>242</v>
      </c>
      <c r="AU213">
        <v>110</v>
      </c>
      <c r="AV213">
        <v>2.4049999999999998</v>
      </c>
      <c r="AW213">
        <v>3</v>
      </c>
    </row>
    <row r="214" spans="20:49">
      <c r="T214">
        <v>213</v>
      </c>
      <c r="U214" t="s">
        <v>552</v>
      </c>
      <c r="V214">
        <v>24.989000000000001</v>
      </c>
      <c r="W214">
        <v>26.501999999999999</v>
      </c>
      <c r="X214">
        <v>11.978</v>
      </c>
      <c r="Y214">
        <v>3</v>
      </c>
      <c r="Z214">
        <v>78</v>
      </c>
      <c r="AA214">
        <v>26</v>
      </c>
      <c r="AB214">
        <v>0.61499999999999999</v>
      </c>
      <c r="AC214">
        <v>1</v>
      </c>
      <c r="AD214">
        <v>547</v>
      </c>
      <c r="AE214" t="s">
        <v>720</v>
      </c>
      <c r="AF214">
        <v>24.989000000000001</v>
      </c>
      <c r="AG214">
        <v>28.795000000000002</v>
      </c>
      <c r="AH214">
        <v>16.119</v>
      </c>
      <c r="AI214">
        <v>1</v>
      </c>
      <c r="AJ214">
        <v>100</v>
      </c>
      <c r="AK214">
        <v>26</v>
      </c>
      <c r="AL214">
        <v>1.6850000000000001</v>
      </c>
      <c r="AM214">
        <v>2</v>
      </c>
      <c r="AO214" t="s">
        <v>888</v>
      </c>
      <c r="AP214">
        <v>24.989000000000001</v>
      </c>
      <c r="AQ214">
        <v>101.955</v>
      </c>
      <c r="AR214">
        <v>20.385999999999999</v>
      </c>
      <c r="AS214">
        <v>47</v>
      </c>
      <c r="AT214">
        <v>204</v>
      </c>
      <c r="AU214">
        <v>101</v>
      </c>
      <c r="AV214">
        <v>2.0179999999999998</v>
      </c>
      <c r="AW214">
        <v>3</v>
      </c>
    </row>
    <row r="215" spans="20:49">
      <c r="T215">
        <v>214</v>
      </c>
      <c r="U215" t="s">
        <v>553</v>
      </c>
      <c r="V215">
        <v>24.989000000000001</v>
      </c>
      <c r="W215">
        <v>64.620999999999995</v>
      </c>
      <c r="X215">
        <v>27.559000000000001</v>
      </c>
      <c r="Y215">
        <v>6</v>
      </c>
      <c r="Z215">
        <v>146</v>
      </c>
      <c r="AA215">
        <v>64</v>
      </c>
      <c r="AB215">
        <v>-0.374</v>
      </c>
      <c r="AC215">
        <v>1</v>
      </c>
      <c r="AD215">
        <v>548</v>
      </c>
      <c r="AE215" t="s">
        <v>721</v>
      </c>
      <c r="AF215">
        <v>24.989000000000001</v>
      </c>
      <c r="AG215">
        <v>26.071999999999999</v>
      </c>
      <c r="AH215">
        <v>14.930999999999999</v>
      </c>
      <c r="AI215">
        <v>1</v>
      </c>
      <c r="AJ215">
        <v>98</v>
      </c>
      <c r="AK215">
        <v>23</v>
      </c>
      <c r="AL215">
        <v>1.1240000000000001</v>
      </c>
      <c r="AM215">
        <v>2</v>
      </c>
      <c r="AO215" t="s">
        <v>889</v>
      </c>
      <c r="AP215">
        <v>24.989000000000001</v>
      </c>
      <c r="AQ215">
        <v>101.46899999999999</v>
      </c>
      <c r="AR215">
        <v>28.468</v>
      </c>
      <c r="AS215">
        <v>43</v>
      </c>
      <c r="AT215">
        <v>212</v>
      </c>
      <c r="AU215">
        <v>97</v>
      </c>
      <c r="AV215">
        <v>1.0720000000000001</v>
      </c>
      <c r="AW215">
        <v>3</v>
      </c>
    </row>
    <row r="216" spans="20:49">
      <c r="T216">
        <v>215</v>
      </c>
      <c r="U216" t="s">
        <v>554</v>
      </c>
      <c r="V216">
        <v>24.989000000000001</v>
      </c>
      <c r="W216">
        <v>62.954999999999998</v>
      </c>
      <c r="X216">
        <v>19.687999999999999</v>
      </c>
      <c r="Y216">
        <v>15</v>
      </c>
      <c r="Z216">
        <v>131</v>
      </c>
      <c r="AA216">
        <v>61</v>
      </c>
      <c r="AB216">
        <v>-6.0000000000000001E-3</v>
      </c>
      <c r="AC216">
        <v>1</v>
      </c>
      <c r="AD216">
        <v>549</v>
      </c>
      <c r="AE216" t="s">
        <v>722</v>
      </c>
      <c r="AF216">
        <v>24.989000000000001</v>
      </c>
      <c r="AG216">
        <v>27.920999999999999</v>
      </c>
      <c r="AH216">
        <v>19.966999999999999</v>
      </c>
      <c r="AI216">
        <v>0</v>
      </c>
      <c r="AJ216">
        <v>169</v>
      </c>
      <c r="AK216">
        <v>23</v>
      </c>
      <c r="AL216">
        <v>5.1740000000000004</v>
      </c>
      <c r="AM216">
        <v>2</v>
      </c>
      <c r="AO216" t="s">
        <v>890</v>
      </c>
      <c r="AP216">
        <v>24.989000000000001</v>
      </c>
      <c r="AQ216">
        <v>123.23399999999999</v>
      </c>
      <c r="AR216">
        <v>24.31</v>
      </c>
      <c r="AS216">
        <v>53</v>
      </c>
      <c r="AT216">
        <v>202</v>
      </c>
      <c r="AU216">
        <v>123</v>
      </c>
      <c r="AV216">
        <v>-0.20599999999999999</v>
      </c>
      <c r="AW216">
        <v>3</v>
      </c>
    </row>
    <row r="217" spans="20:49">
      <c r="T217">
        <v>216</v>
      </c>
      <c r="U217" t="s">
        <v>555</v>
      </c>
      <c r="V217">
        <v>24.989000000000001</v>
      </c>
      <c r="W217">
        <v>65.150000000000006</v>
      </c>
      <c r="X217">
        <v>24.847000000000001</v>
      </c>
      <c r="Y217">
        <v>6</v>
      </c>
      <c r="Z217">
        <v>166</v>
      </c>
      <c r="AA217">
        <v>65</v>
      </c>
      <c r="AB217">
        <v>6.7000000000000004E-2</v>
      </c>
      <c r="AC217">
        <v>1</v>
      </c>
      <c r="AD217">
        <v>550</v>
      </c>
      <c r="AE217" t="s">
        <v>723</v>
      </c>
      <c r="AF217">
        <v>24.989000000000001</v>
      </c>
      <c r="AG217">
        <v>20.84</v>
      </c>
      <c r="AH217">
        <v>13.215999999999999</v>
      </c>
      <c r="AI217">
        <v>1</v>
      </c>
      <c r="AJ217">
        <v>87</v>
      </c>
      <c r="AK217">
        <v>18</v>
      </c>
      <c r="AL217">
        <v>2.37</v>
      </c>
      <c r="AM217">
        <v>2</v>
      </c>
      <c r="AO217" t="s">
        <v>891</v>
      </c>
      <c r="AP217">
        <v>24.989000000000001</v>
      </c>
      <c r="AQ217">
        <v>80.167000000000002</v>
      </c>
      <c r="AR217">
        <v>20.032</v>
      </c>
      <c r="AS217">
        <v>30</v>
      </c>
      <c r="AT217">
        <v>138</v>
      </c>
      <c r="AU217">
        <v>81</v>
      </c>
      <c r="AV217">
        <v>-0.27800000000000002</v>
      </c>
      <c r="AW217">
        <v>3</v>
      </c>
    </row>
    <row r="218" spans="20:49">
      <c r="T218">
        <v>217</v>
      </c>
      <c r="U218" t="s">
        <v>556</v>
      </c>
      <c r="V218">
        <v>24.989000000000001</v>
      </c>
      <c r="W218">
        <v>37.072000000000003</v>
      </c>
      <c r="X218">
        <v>14.340999999999999</v>
      </c>
      <c r="Y218">
        <v>3</v>
      </c>
      <c r="Z218">
        <v>91</v>
      </c>
      <c r="AA218">
        <v>37</v>
      </c>
      <c r="AB218">
        <v>0.68700000000000006</v>
      </c>
      <c r="AC218">
        <v>1</v>
      </c>
      <c r="AD218">
        <v>551</v>
      </c>
      <c r="AE218" t="s">
        <v>724</v>
      </c>
      <c r="AF218">
        <v>24.989000000000001</v>
      </c>
      <c r="AG218">
        <v>22.814</v>
      </c>
      <c r="AH218">
        <v>13.506</v>
      </c>
      <c r="AI218">
        <v>1</v>
      </c>
      <c r="AJ218">
        <v>100</v>
      </c>
      <c r="AK218">
        <v>20</v>
      </c>
      <c r="AL218">
        <v>2.9369999999999998</v>
      </c>
      <c r="AM218">
        <v>2</v>
      </c>
      <c r="AO218" t="s">
        <v>892</v>
      </c>
      <c r="AP218">
        <v>24.989000000000001</v>
      </c>
      <c r="AQ218">
        <v>98.679000000000002</v>
      </c>
      <c r="AR218">
        <v>25.870999999999999</v>
      </c>
      <c r="AS218">
        <v>34</v>
      </c>
      <c r="AT218">
        <v>189</v>
      </c>
      <c r="AU218">
        <v>103</v>
      </c>
      <c r="AV218">
        <v>-0.219</v>
      </c>
      <c r="AW218">
        <v>3</v>
      </c>
    </row>
    <row r="219" spans="20:49">
      <c r="T219">
        <v>218</v>
      </c>
      <c r="U219" t="s">
        <v>557</v>
      </c>
      <c r="V219">
        <v>24.989000000000001</v>
      </c>
      <c r="W219">
        <v>45.883000000000003</v>
      </c>
      <c r="X219">
        <v>17.434000000000001</v>
      </c>
      <c r="Y219">
        <v>7</v>
      </c>
      <c r="Z219">
        <v>99</v>
      </c>
      <c r="AA219">
        <v>45</v>
      </c>
      <c r="AB219">
        <v>-0.12</v>
      </c>
      <c r="AC219">
        <v>1</v>
      </c>
      <c r="AD219">
        <v>552</v>
      </c>
      <c r="AE219" t="s">
        <v>725</v>
      </c>
      <c r="AF219">
        <v>24.989000000000001</v>
      </c>
      <c r="AG219">
        <v>20.459</v>
      </c>
      <c r="AH219">
        <v>13.09</v>
      </c>
      <c r="AI219">
        <v>1</v>
      </c>
      <c r="AJ219">
        <v>86</v>
      </c>
      <c r="AK219">
        <v>18</v>
      </c>
      <c r="AL219">
        <v>2.7810000000000001</v>
      </c>
      <c r="AM219">
        <v>2</v>
      </c>
      <c r="AO219" t="s">
        <v>893</v>
      </c>
      <c r="AP219">
        <v>24.989000000000001</v>
      </c>
      <c r="AQ219">
        <v>89.159000000000006</v>
      </c>
      <c r="AR219">
        <v>18.613</v>
      </c>
      <c r="AS219">
        <v>38</v>
      </c>
      <c r="AT219">
        <v>149</v>
      </c>
      <c r="AU219">
        <v>90</v>
      </c>
      <c r="AV219">
        <v>0.21299999999999999</v>
      </c>
      <c r="AW219">
        <v>3</v>
      </c>
    </row>
    <row r="220" spans="20:49">
      <c r="T220">
        <v>219</v>
      </c>
      <c r="U220" t="s">
        <v>558</v>
      </c>
      <c r="V220">
        <v>24.989000000000001</v>
      </c>
      <c r="W220">
        <v>75.25</v>
      </c>
      <c r="X220">
        <v>27.716000000000001</v>
      </c>
      <c r="Y220">
        <v>9</v>
      </c>
      <c r="Z220">
        <v>163</v>
      </c>
      <c r="AA220">
        <v>73</v>
      </c>
      <c r="AB220">
        <v>-0.24</v>
      </c>
      <c r="AC220">
        <v>1</v>
      </c>
      <c r="AD220">
        <v>553</v>
      </c>
      <c r="AE220" t="s">
        <v>726</v>
      </c>
      <c r="AF220">
        <v>24.989000000000001</v>
      </c>
      <c r="AG220">
        <v>36.198</v>
      </c>
      <c r="AH220">
        <v>19.739999999999998</v>
      </c>
      <c r="AI220">
        <v>2</v>
      </c>
      <c r="AJ220">
        <v>108</v>
      </c>
      <c r="AK220">
        <v>34</v>
      </c>
      <c r="AL220">
        <v>0.36899999999999999</v>
      </c>
      <c r="AM220">
        <v>2</v>
      </c>
      <c r="AO220" t="s">
        <v>894</v>
      </c>
      <c r="AP220">
        <v>24.989000000000001</v>
      </c>
      <c r="AQ220">
        <v>83.167000000000002</v>
      </c>
      <c r="AR220">
        <v>22.196999999999999</v>
      </c>
      <c r="AS220">
        <v>23</v>
      </c>
      <c r="AT220">
        <v>146</v>
      </c>
      <c r="AU220">
        <v>85</v>
      </c>
      <c r="AV220">
        <v>0.13900000000000001</v>
      </c>
      <c r="AW220">
        <v>3</v>
      </c>
    </row>
    <row r="221" spans="20:49">
      <c r="T221">
        <v>220</v>
      </c>
      <c r="U221" t="s">
        <v>559</v>
      </c>
      <c r="V221">
        <v>26.367000000000001</v>
      </c>
      <c r="W221">
        <v>24.434999999999999</v>
      </c>
      <c r="X221">
        <v>11.678000000000001</v>
      </c>
      <c r="Y221">
        <v>2</v>
      </c>
      <c r="Z221">
        <v>64</v>
      </c>
      <c r="AA221">
        <v>22</v>
      </c>
      <c r="AB221">
        <v>0.39200000000000002</v>
      </c>
      <c r="AC221">
        <v>1</v>
      </c>
      <c r="AD221">
        <v>554</v>
      </c>
      <c r="AE221" t="s">
        <v>727</v>
      </c>
      <c r="AF221">
        <v>26.367000000000001</v>
      </c>
      <c r="AG221">
        <v>30.544</v>
      </c>
      <c r="AH221">
        <v>18.189</v>
      </c>
      <c r="AI221">
        <v>0</v>
      </c>
      <c r="AJ221">
        <v>122</v>
      </c>
      <c r="AK221">
        <v>27</v>
      </c>
      <c r="AL221">
        <v>1.786</v>
      </c>
      <c r="AM221">
        <v>2</v>
      </c>
      <c r="AO221" t="s">
        <v>895</v>
      </c>
      <c r="AP221">
        <v>26.367000000000001</v>
      </c>
      <c r="AQ221">
        <v>94.9</v>
      </c>
      <c r="AR221">
        <v>22.872</v>
      </c>
      <c r="AS221">
        <v>16</v>
      </c>
      <c r="AT221">
        <v>188</v>
      </c>
      <c r="AU221">
        <v>91</v>
      </c>
      <c r="AV221">
        <v>1.403</v>
      </c>
      <c r="AW221">
        <v>3</v>
      </c>
    </row>
    <row r="222" spans="20:49">
      <c r="T222">
        <v>221</v>
      </c>
      <c r="U222" t="s">
        <v>560</v>
      </c>
      <c r="V222">
        <v>26.367000000000001</v>
      </c>
      <c r="W222">
        <v>38.685000000000002</v>
      </c>
      <c r="X222">
        <v>16.334</v>
      </c>
      <c r="Y222">
        <v>6</v>
      </c>
      <c r="Z222">
        <v>100</v>
      </c>
      <c r="AA222">
        <v>38</v>
      </c>
      <c r="AB222">
        <v>0.123</v>
      </c>
      <c r="AC222">
        <v>1</v>
      </c>
      <c r="AD222">
        <v>555</v>
      </c>
      <c r="AE222" t="s">
        <v>728</v>
      </c>
      <c r="AF222">
        <v>26.367000000000001</v>
      </c>
      <c r="AG222">
        <v>20.981999999999999</v>
      </c>
      <c r="AH222">
        <v>14.494999999999999</v>
      </c>
      <c r="AI222">
        <v>0</v>
      </c>
      <c r="AJ222">
        <v>80</v>
      </c>
      <c r="AK222">
        <v>17</v>
      </c>
      <c r="AL222">
        <v>1.716</v>
      </c>
      <c r="AM222">
        <v>2</v>
      </c>
      <c r="AO222" t="s">
        <v>896</v>
      </c>
      <c r="AP222">
        <v>26.367000000000001</v>
      </c>
      <c r="AQ222">
        <v>110.539</v>
      </c>
      <c r="AR222">
        <v>31.285</v>
      </c>
      <c r="AS222">
        <v>31</v>
      </c>
      <c r="AT222">
        <v>218</v>
      </c>
      <c r="AU222">
        <v>107</v>
      </c>
      <c r="AV222">
        <v>0.26</v>
      </c>
      <c r="AW222">
        <v>3</v>
      </c>
    </row>
    <row r="223" spans="20:49">
      <c r="T223">
        <v>222</v>
      </c>
      <c r="U223" t="s">
        <v>561</v>
      </c>
      <c r="V223">
        <v>26.367000000000001</v>
      </c>
      <c r="W223">
        <v>44.936</v>
      </c>
      <c r="X223">
        <v>14.667</v>
      </c>
      <c r="Y223">
        <v>4</v>
      </c>
      <c r="Z223">
        <v>96</v>
      </c>
      <c r="AA223">
        <v>44</v>
      </c>
      <c r="AB223">
        <v>4.8000000000000001E-2</v>
      </c>
      <c r="AC223">
        <v>1</v>
      </c>
      <c r="AD223">
        <v>556</v>
      </c>
      <c r="AE223" t="s">
        <v>729</v>
      </c>
      <c r="AF223">
        <v>26.367000000000001</v>
      </c>
      <c r="AG223">
        <v>33.417000000000002</v>
      </c>
      <c r="AH223">
        <v>16.449000000000002</v>
      </c>
      <c r="AI223">
        <v>2</v>
      </c>
      <c r="AJ223">
        <v>98</v>
      </c>
      <c r="AK223">
        <v>31</v>
      </c>
      <c r="AL223">
        <v>0.59899999999999998</v>
      </c>
      <c r="AM223">
        <v>2</v>
      </c>
      <c r="AO223" t="s">
        <v>897</v>
      </c>
      <c r="AP223">
        <v>26.367000000000001</v>
      </c>
      <c r="AQ223">
        <v>113.78400000000001</v>
      </c>
      <c r="AR223">
        <v>22.966000000000001</v>
      </c>
      <c r="AS223">
        <v>61</v>
      </c>
      <c r="AT223">
        <v>211</v>
      </c>
      <c r="AU223">
        <v>113</v>
      </c>
      <c r="AV223">
        <v>1.2529999999999999</v>
      </c>
      <c r="AW223">
        <v>3</v>
      </c>
    </row>
    <row r="224" spans="20:49">
      <c r="T224">
        <v>223</v>
      </c>
      <c r="U224" t="s">
        <v>562</v>
      </c>
      <c r="V224">
        <v>26.367000000000001</v>
      </c>
      <c r="W224">
        <v>24.577999999999999</v>
      </c>
      <c r="X224">
        <v>10.109</v>
      </c>
      <c r="Y224">
        <v>1</v>
      </c>
      <c r="Z224">
        <v>69</v>
      </c>
      <c r="AA224">
        <v>24</v>
      </c>
      <c r="AB224">
        <v>0.254</v>
      </c>
      <c r="AC224">
        <v>1</v>
      </c>
      <c r="AD224">
        <v>557</v>
      </c>
      <c r="AE224" t="s">
        <v>730</v>
      </c>
      <c r="AF224">
        <v>26.367000000000001</v>
      </c>
      <c r="AG224">
        <v>18.995000000000001</v>
      </c>
      <c r="AH224">
        <v>13.528</v>
      </c>
      <c r="AI224">
        <v>0</v>
      </c>
      <c r="AJ224">
        <v>78</v>
      </c>
      <c r="AK224">
        <v>16</v>
      </c>
      <c r="AL224">
        <v>2.1779999999999999</v>
      </c>
      <c r="AM224">
        <v>2</v>
      </c>
      <c r="AO224" t="s">
        <v>898</v>
      </c>
      <c r="AP224">
        <v>26.367000000000001</v>
      </c>
      <c r="AQ224">
        <v>110.753</v>
      </c>
      <c r="AR224">
        <v>22.013999999999999</v>
      </c>
      <c r="AS224">
        <v>40</v>
      </c>
      <c r="AT224">
        <v>174</v>
      </c>
      <c r="AU224">
        <v>111</v>
      </c>
      <c r="AV224">
        <v>0.251</v>
      </c>
      <c r="AW224">
        <v>3</v>
      </c>
    </row>
    <row r="225" spans="20:49">
      <c r="T225">
        <v>224</v>
      </c>
      <c r="U225" t="s">
        <v>563</v>
      </c>
      <c r="V225">
        <v>26.712</v>
      </c>
      <c r="W225">
        <v>28.623999999999999</v>
      </c>
      <c r="X225">
        <v>11.613</v>
      </c>
      <c r="Y225">
        <v>5</v>
      </c>
      <c r="Z225">
        <v>78</v>
      </c>
      <c r="AA225">
        <v>27</v>
      </c>
      <c r="AB225">
        <v>0.65700000000000003</v>
      </c>
      <c r="AC225">
        <v>1</v>
      </c>
      <c r="AD225">
        <v>558</v>
      </c>
      <c r="AE225" t="s">
        <v>731</v>
      </c>
      <c r="AF225">
        <v>26.712</v>
      </c>
      <c r="AG225">
        <v>56.332000000000001</v>
      </c>
      <c r="AH225">
        <v>22.015999999999998</v>
      </c>
      <c r="AI225">
        <v>12</v>
      </c>
      <c r="AJ225">
        <v>142</v>
      </c>
      <c r="AK225">
        <v>54</v>
      </c>
      <c r="AL225">
        <v>0.249</v>
      </c>
      <c r="AM225">
        <v>2</v>
      </c>
      <c r="AO225" t="s">
        <v>899</v>
      </c>
      <c r="AP225">
        <v>26.712</v>
      </c>
      <c r="AQ225">
        <v>90.394999999999996</v>
      </c>
      <c r="AR225">
        <v>22.946999999999999</v>
      </c>
      <c r="AS225">
        <v>41</v>
      </c>
      <c r="AT225">
        <v>172</v>
      </c>
      <c r="AU225">
        <v>87</v>
      </c>
      <c r="AV225">
        <v>0.191</v>
      </c>
      <c r="AW225">
        <v>3</v>
      </c>
    </row>
    <row r="226" spans="20:49">
      <c r="T226">
        <v>225</v>
      </c>
      <c r="U226" t="s">
        <v>564</v>
      </c>
      <c r="V226">
        <v>26.712</v>
      </c>
      <c r="W226">
        <v>31.184999999999999</v>
      </c>
      <c r="X226">
        <v>12.041</v>
      </c>
      <c r="Y226">
        <v>4</v>
      </c>
      <c r="Z226">
        <v>85</v>
      </c>
      <c r="AA226">
        <v>30</v>
      </c>
      <c r="AB226">
        <v>1.1619999999999999</v>
      </c>
      <c r="AC226">
        <v>1</v>
      </c>
      <c r="AD226">
        <v>559</v>
      </c>
      <c r="AE226" t="s">
        <v>732</v>
      </c>
      <c r="AF226">
        <v>26.712</v>
      </c>
      <c r="AG226">
        <v>63.957999999999998</v>
      </c>
      <c r="AH226">
        <v>29.074999999999999</v>
      </c>
      <c r="AI226">
        <v>4</v>
      </c>
      <c r="AJ226">
        <v>213</v>
      </c>
      <c r="AK226">
        <v>61</v>
      </c>
      <c r="AL226">
        <v>1.137</v>
      </c>
      <c r="AM226">
        <v>2</v>
      </c>
      <c r="AO226" t="s">
        <v>900</v>
      </c>
      <c r="AP226">
        <v>26.712</v>
      </c>
      <c r="AQ226">
        <v>105.084</v>
      </c>
      <c r="AR226">
        <v>35.097000000000001</v>
      </c>
      <c r="AS226">
        <v>29</v>
      </c>
      <c r="AT226">
        <v>233</v>
      </c>
      <c r="AU226">
        <v>99</v>
      </c>
      <c r="AV226">
        <v>0.79500000000000004</v>
      </c>
      <c r="AW226">
        <v>3</v>
      </c>
    </row>
    <row r="227" spans="20:49">
      <c r="T227">
        <v>226</v>
      </c>
      <c r="U227" t="s">
        <v>565</v>
      </c>
      <c r="V227">
        <v>26.712</v>
      </c>
      <c r="W227">
        <v>27.881</v>
      </c>
      <c r="X227">
        <v>12.180999999999999</v>
      </c>
      <c r="Y227">
        <v>1</v>
      </c>
      <c r="Z227">
        <v>72</v>
      </c>
      <c r="AA227">
        <v>27</v>
      </c>
      <c r="AB227">
        <v>0.58699999999999997</v>
      </c>
      <c r="AC227">
        <v>1</v>
      </c>
      <c r="AD227">
        <v>560</v>
      </c>
      <c r="AE227" t="s">
        <v>733</v>
      </c>
      <c r="AF227">
        <v>26.712</v>
      </c>
      <c r="AG227">
        <v>33.314999999999998</v>
      </c>
      <c r="AH227">
        <v>18.641999999999999</v>
      </c>
      <c r="AI227">
        <v>3</v>
      </c>
      <c r="AJ227">
        <v>123</v>
      </c>
      <c r="AK227">
        <v>30</v>
      </c>
      <c r="AL227">
        <v>1.732</v>
      </c>
      <c r="AM227">
        <v>2</v>
      </c>
      <c r="AO227" t="s">
        <v>901</v>
      </c>
      <c r="AP227">
        <v>26.712</v>
      </c>
      <c r="AQ227">
        <v>93.504999999999995</v>
      </c>
      <c r="AR227">
        <v>28.92</v>
      </c>
      <c r="AS227">
        <v>38</v>
      </c>
      <c r="AT227">
        <v>198</v>
      </c>
      <c r="AU227">
        <v>87</v>
      </c>
      <c r="AV227">
        <v>0.315</v>
      </c>
      <c r="AW227">
        <v>3</v>
      </c>
    </row>
    <row r="228" spans="20:49">
      <c r="T228">
        <v>227</v>
      </c>
      <c r="U228" t="s">
        <v>566</v>
      </c>
      <c r="V228">
        <v>33.648000000000003</v>
      </c>
      <c r="W228">
        <v>17.350000000000001</v>
      </c>
      <c r="X228">
        <v>8.9380000000000006</v>
      </c>
      <c r="Y228">
        <v>0</v>
      </c>
      <c r="Z228">
        <v>50</v>
      </c>
      <c r="AA228">
        <v>16</v>
      </c>
      <c r="AB228">
        <v>0.308</v>
      </c>
      <c r="AC228">
        <v>1</v>
      </c>
      <c r="AD228">
        <v>561</v>
      </c>
      <c r="AE228" t="s">
        <v>734</v>
      </c>
      <c r="AF228">
        <v>33.648000000000003</v>
      </c>
      <c r="AG228">
        <v>34.552999999999997</v>
      </c>
      <c r="AH228">
        <v>17.484000000000002</v>
      </c>
      <c r="AI228">
        <v>1</v>
      </c>
      <c r="AJ228">
        <v>109</v>
      </c>
      <c r="AK228">
        <v>32</v>
      </c>
      <c r="AL228">
        <v>0.92400000000000004</v>
      </c>
      <c r="AM228">
        <v>2</v>
      </c>
      <c r="AO228" t="s">
        <v>902</v>
      </c>
      <c r="AP228">
        <v>33.648000000000003</v>
      </c>
      <c r="AQ228">
        <v>111.215</v>
      </c>
      <c r="AR228">
        <v>25.248000000000001</v>
      </c>
      <c r="AS228">
        <v>46</v>
      </c>
      <c r="AT228">
        <v>192</v>
      </c>
      <c r="AU228">
        <v>108</v>
      </c>
      <c r="AV228">
        <v>-0.11600000000000001</v>
      </c>
      <c r="AW228">
        <v>3</v>
      </c>
    </row>
    <row r="229" spans="20:49">
      <c r="T229">
        <v>228</v>
      </c>
      <c r="U229" t="s">
        <v>567</v>
      </c>
      <c r="V229">
        <v>17.620999999999999</v>
      </c>
      <c r="W229">
        <v>20.675000000000001</v>
      </c>
      <c r="X229">
        <v>9.2460000000000004</v>
      </c>
      <c r="Y229">
        <v>0</v>
      </c>
      <c r="Z229">
        <v>52</v>
      </c>
      <c r="AA229">
        <v>20</v>
      </c>
      <c r="AB229">
        <v>0.55100000000000005</v>
      </c>
      <c r="AC229">
        <v>1</v>
      </c>
      <c r="AD229">
        <v>562</v>
      </c>
      <c r="AE229" t="s">
        <v>735</v>
      </c>
      <c r="AF229">
        <v>17.620999999999999</v>
      </c>
      <c r="AG229">
        <v>46.98</v>
      </c>
      <c r="AH229">
        <v>23.33</v>
      </c>
      <c r="AI229">
        <v>1</v>
      </c>
      <c r="AJ229">
        <v>129</v>
      </c>
      <c r="AK229">
        <v>42</v>
      </c>
      <c r="AL229">
        <v>0.17199999999999999</v>
      </c>
      <c r="AM229">
        <v>2</v>
      </c>
      <c r="AO229" t="s">
        <v>903</v>
      </c>
      <c r="AP229">
        <v>17.620999999999999</v>
      </c>
      <c r="AQ229">
        <v>117.005</v>
      </c>
      <c r="AR229">
        <v>22.526</v>
      </c>
      <c r="AS229">
        <v>69</v>
      </c>
      <c r="AT229">
        <v>230</v>
      </c>
      <c r="AU229">
        <v>114</v>
      </c>
      <c r="AV229">
        <v>2.8460000000000001</v>
      </c>
      <c r="AW229">
        <v>3</v>
      </c>
    </row>
    <row r="230" spans="20:49">
      <c r="T230">
        <v>229</v>
      </c>
      <c r="U230" t="s">
        <v>568</v>
      </c>
      <c r="V230">
        <v>34.854999999999997</v>
      </c>
      <c r="W230">
        <v>22.695</v>
      </c>
      <c r="X230">
        <v>10.222</v>
      </c>
      <c r="Y230">
        <v>0</v>
      </c>
      <c r="Z230">
        <v>64</v>
      </c>
      <c r="AA230">
        <v>21</v>
      </c>
      <c r="AB230">
        <v>0.28799999999999998</v>
      </c>
      <c r="AC230">
        <v>1</v>
      </c>
      <c r="AD230">
        <v>563</v>
      </c>
      <c r="AE230" t="s">
        <v>736</v>
      </c>
      <c r="AF230">
        <v>34.854999999999997</v>
      </c>
      <c r="AG230">
        <v>106.947</v>
      </c>
      <c r="AH230">
        <v>46.737000000000002</v>
      </c>
      <c r="AI230">
        <v>13</v>
      </c>
      <c r="AJ230">
        <v>239</v>
      </c>
      <c r="AK230">
        <v>105</v>
      </c>
      <c r="AL230">
        <v>-0.58299999999999996</v>
      </c>
      <c r="AM230">
        <v>2</v>
      </c>
      <c r="AO230" t="s">
        <v>904</v>
      </c>
      <c r="AP230">
        <v>34.854999999999997</v>
      </c>
      <c r="AQ230">
        <v>104.345</v>
      </c>
      <c r="AR230">
        <v>37.206000000000003</v>
      </c>
      <c r="AS230">
        <v>6</v>
      </c>
      <c r="AT230">
        <v>215</v>
      </c>
      <c r="AU230">
        <v>107</v>
      </c>
      <c r="AV230">
        <v>0.52100000000000002</v>
      </c>
      <c r="AW230">
        <v>3</v>
      </c>
    </row>
    <row r="231" spans="20:49">
      <c r="T231">
        <v>230</v>
      </c>
      <c r="U231" t="s">
        <v>569</v>
      </c>
      <c r="V231">
        <v>12.407999999999999</v>
      </c>
      <c r="W231">
        <v>23.712</v>
      </c>
      <c r="X231">
        <v>10.955</v>
      </c>
      <c r="Y231">
        <v>2</v>
      </c>
      <c r="Z231">
        <v>64</v>
      </c>
      <c r="AA231">
        <v>22</v>
      </c>
      <c r="AB231">
        <v>0.44600000000000001</v>
      </c>
      <c r="AC231">
        <v>1</v>
      </c>
      <c r="AD231">
        <v>564</v>
      </c>
      <c r="AE231" t="s">
        <v>737</v>
      </c>
      <c r="AF231">
        <v>12.407999999999999</v>
      </c>
      <c r="AG231">
        <v>83.024000000000001</v>
      </c>
      <c r="AH231">
        <v>32.091000000000001</v>
      </c>
      <c r="AI231">
        <v>13</v>
      </c>
      <c r="AJ231">
        <v>185</v>
      </c>
      <c r="AK231">
        <v>80</v>
      </c>
      <c r="AL231">
        <v>-0.34799999999999998</v>
      </c>
      <c r="AM231">
        <v>2</v>
      </c>
      <c r="AO231" t="s">
        <v>905</v>
      </c>
      <c r="AP231">
        <v>12.407999999999999</v>
      </c>
      <c r="AQ231">
        <v>103.965</v>
      </c>
      <c r="AR231">
        <v>24.306000000000001</v>
      </c>
      <c r="AS231">
        <v>59</v>
      </c>
      <c r="AT231">
        <v>209</v>
      </c>
      <c r="AU231">
        <v>102</v>
      </c>
      <c r="AV231">
        <v>1.756</v>
      </c>
      <c r="AW231">
        <v>3</v>
      </c>
    </row>
    <row r="232" spans="20:49">
      <c r="T232">
        <v>231</v>
      </c>
      <c r="U232" t="s">
        <v>570</v>
      </c>
      <c r="V232">
        <v>28.434999999999999</v>
      </c>
      <c r="W232">
        <v>29.190999999999999</v>
      </c>
      <c r="X232">
        <v>12.343999999999999</v>
      </c>
      <c r="Y232">
        <v>3</v>
      </c>
      <c r="Z232">
        <v>80</v>
      </c>
      <c r="AA232">
        <v>28</v>
      </c>
      <c r="AB232">
        <v>0.74199999999999999</v>
      </c>
      <c r="AC232">
        <v>1</v>
      </c>
      <c r="AD232">
        <v>565</v>
      </c>
      <c r="AE232" t="s">
        <v>738</v>
      </c>
      <c r="AF232">
        <v>28.434999999999999</v>
      </c>
      <c r="AG232">
        <v>97.466999999999999</v>
      </c>
      <c r="AH232">
        <v>31.65</v>
      </c>
      <c r="AI232">
        <v>26</v>
      </c>
      <c r="AJ232">
        <v>221</v>
      </c>
      <c r="AK232">
        <v>95</v>
      </c>
      <c r="AL232">
        <v>0.31900000000000001</v>
      </c>
      <c r="AM232">
        <v>2</v>
      </c>
      <c r="AO232" t="s">
        <v>906</v>
      </c>
      <c r="AP232">
        <v>28.434999999999999</v>
      </c>
      <c r="AQ232">
        <v>92.888999999999996</v>
      </c>
      <c r="AR232">
        <v>24.93</v>
      </c>
      <c r="AS232">
        <v>44</v>
      </c>
      <c r="AT232">
        <v>186</v>
      </c>
      <c r="AU232">
        <v>90</v>
      </c>
      <c r="AV232">
        <v>0.79800000000000004</v>
      </c>
      <c r="AW232">
        <v>3</v>
      </c>
    </row>
    <row r="233" spans="20:49">
      <c r="T233">
        <v>232</v>
      </c>
      <c r="U233" t="s">
        <v>571</v>
      </c>
      <c r="V233">
        <v>28.434999999999999</v>
      </c>
      <c r="W233">
        <v>43.25</v>
      </c>
      <c r="X233">
        <v>18.721</v>
      </c>
      <c r="Y233">
        <v>3</v>
      </c>
      <c r="Z233">
        <v>105</v>
      </c>
      <c r="AA233">
        <v>41</v>
      </c>
      <c r="AB233">
        <v>0.308</v>
      </c>
      <c r="AC233">
        <v>1</v>
      </c>
      <c r="AD233">
        <v>566</v>
      </c>
      <c r="AE233" t="s">
        <v>739</v>
      </c>
      <c r="AF233">
        <v>28.434999999999999</v>
      </c>
      <c r="AG233">
        <v>23.776</v>
      </c>
      <c r="AH233">
        <v>14.068</v>
      </c>
      <c r="AI233">
        <v>1</v>
      </c>
      <c r="AJ233">
        <v>80</v>
      </c>
      <c r="AK233">
        <v>21</v>
      </c>
      <c r="AL233">
        <v>1.274</v>
      </c>
      <c r="AM233">
        <v>2</v>
      </c>
      <c r="AO233" t="s">
        <v>907</v>
      </c>
      <c r="AP233">
        <v>28.434999999999999</v>
      </c>
      <c r="AQ233">
        <v>70.355999999999995</v>
      </c>
      <c r="AR233">
        <v>23.457999999999998</v>
      </c>
      <c r="AS233">
        <v>12</v>
      </c>
      <c r="AT233">
        <v>164</v>
      </c>
      <c r="AU233">
        <v>67</v>
      </c>
      <c r="AV233">
        <v>0.95699999999999996</v>
      </c>
      <c r="AW233">
        <v>3</v>
      </c>
    </row>
    <row r="234" spans="20:49">
      <c r="T234">
        <v>233</v>
      </c>
      <c r="U234" t="s">
        <v>572</v>
      </c>
      <c r="V234">
        <v>28.434999999999999</v>
      </c>
      <c r="W234">
        <v>29.67</v>
      </c>
      <c r="X234">
        <v>11.871</v>
      </c>
      <c r="Y234">
        <v>4</v>
      </c>
      <c r="Z234">
        <v>78</v>
      </c>
      <c r="AA234">
        <v>29</v>
      </c>
      <c r="AB234">
        <v>0.23300000000000001</v>
      </c>
      <c r="AC234">
        <v>1</v>
      </c>
      <c r="AD234">
        <v>567</v>
      </c>
      <c r="AE234" t="s">
        <v>740</v>
      </c>
      <c r="AF234">
        <v>28.434999999999999</v>
      </c>
      <c r="AG234">
        <v>82.335999999999999</v>
      </c>
      <c r="AH234">
        <v>32.29</v>
      </c>
      <c r="AI234">
        <v>4</v>
      </c>
      <c r="AJ234">
        <v>187</v>
      </c>
      <c r="AK234">
        <v>82</v>
      </c>
      <c r="AL234">
        <v>-0.34200000000000003</v>
      </c>
      <c r="AM234">
        <v>2</v>
      </c>
      <c r="AO234" t="s">
        <v>908</v>
      </c>
      <c r="AP234">
        <v>28.434999999999999</v>
      </c>
      <c r="AQ234">
        <v>102.16500000000001</v>
      </c>
      <c r="AR234">
        <v>30.965</v>
      </c>
      <c r="AS234">
        <v>25</v>
      </c>
      <c r="AT234">
        <v>208</v>
      </c>
      <c r="AU234">
        <v>102</v>
      </c>
      <c r="AV234">
        <v>0.24</v>
      </c>
      <c r="AW234">
        <v>3</v>
      </c>
    </row>
    <row r="235" spans="20:49">
      <c r="T235">
        <v>234</v>
      </c>
      <c r="U235" t="s">
        <v>573</v>
      </c>
      <c r="V235">
        <v>36.19</v>
      </c>
      <c r="W235">
        <v>26.492999999999999</v>
      </c>
      <c r="X235">
        <v>10.413</v>
      </c>
      <c r="Y235">
        <v>4</v>
      </c>
      <c r="Z235">
        <v>75</v>
      </c>
      <c r="AA235">
        <v>25</v>
      </c>
      <c r="AB235">
        <v>0.59099999999999997</v>
      </c>
      <c r="AC235">
        <v>1</v>
      </c>
      <c r="AD235">
        <v>568</v>
      </c>
      <c r="AE235" t="s">
        <v>741</v>
      </c>
      <c r="AF235">
        <v>36.19</v>
      </c>
      <c r="AG235">
        <v>104.786</v>
      </c>
      <c r="AH235">
        <v>34.698999999999998</v>
      </c>
      <c r="AI235">
        <v>19</v>
      </c>
      <c r="AJ235">
        <v>214</v>
      </c>
      <c r="AK235">
        <v>103</v>
      </c>
      <c r="AL235">
        <v>-0.20899999999999999</v>
      </c>
      <c r="AM235">
        <v>2</v>
      </c>
      <c r="AO235" t="s">
        <v>909</v>
      </c>
      <c r="AP235">
        <v>36.19</v>
      </c>
      <c r="AQ235">
        <v>116.027</v>
      </c>
      <c r="AR235">
        <v>32.756</v>
      </c>
      <c r="AS235">
        <v>28</v>
      </c>
      <c r="AT235">
        <v>226</v>
      </c>
      <c r="AU235">
        <v>114</v>
      </c>
      <c r="AV235">
        <v>0.30399999999999999</v>
      </c>
      <c r="AW235">
        <v>3</v>
      </c>
    </row>
    <row r="236" spans="20:49">
      <c r="T236">
        <v>235</v>
      </c>
      <c r="U236" t="s">
        <v>574</v>
      </c>
      <c r="V236">
        <v>36.19</v>
      </c>
      <c r="W236">
        <v>26.492999999999999</v>
      </c>
      <c r="X236">
        <v>10.413</v>
      </c>
      <c r="Y236">
        <v>4</v>
      </c>
      <c r="Z236">
        <v>75</v>
      </c>
      <c r="AA236">
        <v>25</v>
      </c>
      <c r="AB236">
        <v>0.59099999999999997</v>
      </c>
      <c r="AC236">
        <v>1</v>
      </c>
      <c r="AD236">
        <v>569</v>
      </c>
      <c r="AE236" t="s">
        <v>742</v>
      </c>
      <c r="AF236">
        <v>36.19</v>
      </c>
      <c r="AG236">
        <v>104.786</v>
      </c>
      <c r="AH236">
        <v>34.698999999999998</v>
      </c>
      <c r="AI236">
        <v>19</v>
      </c>
      <c r="AJ236">
        <v>214</v>
      </c>
      <c r="AK236">
        <v>103</v>
      </c>
      <c r="AL236">
        <v>-0.20899999999999999</v>
      </c>
      <c r="AM236">
        <v>2</v>
      </c>
      <c r="AO236" t="s">
        <v>910</v>
      </c>
      <c r="AP236">
        <v>36.19</v>
      </c>
      <c r="AQ236">
        <v>116.027</v>
      </c>
      <c r="AR236">
        <v>32.756</v>
      </c>
      <c r="AS236">
        <v>28</v>
      </c>
      <c r="AT236">
        <v>226</v>
      </c>
      <c r="AU236">
        <v>114</v>
      </c>
      <c r="AV236">
        <v>0.30399999999999999</v>
      </c>
      <c r="AW236">
        <v>3</v>
      </c>
    </row>
    <row r="237" spans="20:49">
      <c r="T237">
        <v>236</v>
      </c>
      <c r="U237" t="s">
        <v>575</v>
      </c>
      <c r="V237">
        <v>36.19</v>
      </c>
      <c r="W237">
        <v>25.474</v>
      </c>
      <c r="X237">
        <v>10.882999999999999</v>
      </c>
      <c r="Y237">
        <v>1</v>
      </c>
      <c r="Z237">
        <v>64</v>
      </c>
      <c r="AA237">
        <v>24</v>
      </c>
      <c r="AB237">
        <v>5.5E-2</v>
      </c>
      <c r="AC237">
        <v>1</v>
      </c>
      <c r="AD237">
        <v>570</v>
      </c>
      <c r="AE237" t="s">
        <v>743</v>
      </c>
      <c r="AF237">
        <v>36.19</v>
      </c>
      <c r="AG237">
        <v>74.807000000000002</v>
      </c>
      <c r="AH237">
        <v>29.765999999999998</v>
      </c>
      <c r="AI237">
        <v>13</v>
      </c>
      <c r="AJ237">
        <v>190</v>
      </c>
      <c r="AK237">
        <v>71</v>
      </c>
      <c r="AL237">
        <v>0.65700000000000003</v>
      </c>
      <c r="AM237">
        <v>2</v>
      </c>
      <c r="AO237" t="s">
        <v>911</v>
      </c>
      <c r="AP237">
        <v>36.19</v>
      </c>
      <c r="AQ237">
        <v>100.886</v>
      </c>
      <c r="AR237">
        <v>32.979999999999997</v>
      </c>
      <c r="AS237">
        <v>32</v>
      </c>
      <c r="AT237">
        <v>201</v>
      </c>
      <c r="AU237">
        <v>98</v>
      </c>
      <c r="AV237">
        <v>-0.25800000000000001</v>
      </c>
      <c r="AW237">
        <v>3</v>
      </c>
    </row>
    <row r="238" spans="20:49">
      <c r="T238">
        <v>237</v>
      </c>
      <c r="U238" t="s">
        <v>576</v>
      </c>
      <c r="V238">
        <v>9.6509999999999998</v>
      </c>
      <c r="W238">
        <v>25.353000000000002</v>
      </c>
      <c r="X238">
        <v>12.148</v>
      </c>
      <c r="Y238">
        <v>2</v>
      </c>
      <c r="Z238">
        <v>71</v>
      </c>
      <c r="AA238">
        <v>24</v>
      </c>
      <c r="AB238">
        <v>0.127</v>
      </c>
      <c r="AC238">
        <v>1</v>
      </c>
      <c r="AD238">
        <v>571</v>
      </c>
      <c r="AE238" t="s">
        <v>744</v>
      </c>
      <c r="AF238">
        <v>9.6509999999999998</v>
      </c>
      <c r="AG238">
        <v>108.214</v>
      </c>
      <c r="AH238">
        <v>38.838999999999999</v>
      </c>
      <c r="AI238">
        <v>26</v>
      </c>
      <c r="AJ238">
        <v>205</v>
      </c>
      <c r="AK238">
        <v>108</v>
      </c>
      <c r="AL238">
        <v>-0.69399999999999995</v>
      </c>
      <c r="AM238">
        <v>2</v>
      </c>
      <c r="AO238" t="s">
        <v>912</v>
      </c>
      <c r="AP238">
        <v>9.6509999999999998</v>
      </c>
      <c r="AQ238">
        <v>85.661000000000001</v>
      </c>
      <c r="AR238">
        <v>24.745999999999999</v>
      </c>
      <c r="AS238">
        <v>46</v>
      </c>
      <c r="AT238">
        <v>183</v>
      </c>
      <c r="AU238">
        <v>81</v>
      </c>
      <c r="AV238">
        <v>3.69</v>
      </c>
      <c r="AW238">
        <v>3</v>
      </c>
    </row>
    <row r="239" spans="20:49">
      <c r="T239">
        <v>238</v>
      </c>
      <c r="U239" t="s">
        <v>577</v>
      </c>
      <c r="V239">
        <v>22.059000000000001</v>
      </c>
      <c r="W239">
        <v>28.914000000000001</v>
      </c>
      <c r="X239">
        <v>13.69</v>
      </c>
      <c r="Y239">
        <v>1</v>
      </c>
      <c r="Z239">
        <v>74</v>
      </c>
      <c r="AA239">
        <v>27</v>
      </c>
      <c r="AB239">
        <v>0.23899999999999999</v>
      </c>
      <c r="AC239">
        <v>1</v>
      </c>
      <c r="AD239">
        <v>572</v>
      </c>
      <c r="AE239" t="s">
        <v>745</v>
      </c>
      <c r="AF239">
        <v>22.059000000000001</v>
      </c>
      <c r="AG239">
        <v>111.318</v>
      </c>
      <c r="AH239">
        <v>54.88</v>
      </c>
      <c r="AI239">
        <v>6</v>
      </c>
      <c r="AJ239">
        <v>255</v>
      </c>
      <c r="AK239">
        <v>112</v>
      </c>
      <c r="AL239">
        <v>-0.76300000000000001</v>
      </c>
      <c r="AM239">
        <v>2</v>
      </c>
      <c r="AO239" t="s">
        <v>913</v>
      </c>
      <c r="AP239">
        <v>22.059000000000001</v>
      </c>
      <c r="AQ239">
        <v>110.45099999999999</v>
      </c>
      <c r="AR239">
        <v>27.038</v>
      </c>
      <c r="AS239">
        <v>52</v>
      </c>
      <c r="AT239">
        <v>209</v>
      </c>
      <c r="AU239">
        <v>108</v>
      </c>
      <c r="AV239">
        <v>0.39800000000000002</v>
      </c>
      <c r="AW239">
        <v>3</v>
      </c>
    </row>
    <row r="240" spans="20:49">
      <c r="T240">
        <v>239</v>
      </c>
      <c r="U240" t="s">
        <v>578</v>
      </c>
      <c r="V240">
        <v>55.923000000000002</v>
      </c>
      <c r="W240">
        <v>43.857999999999997</v>
      </c>
      <c r="X240">
        <v>17.032</v>
      </c>
      <c r="Y240">
        <v>1</v>
      </c>
      <c r="Z240">
        <v>105</v>
      </c>
      <c r="AA240">
        <v>43</v>
      </c>
      <c r="AB240">
        <v>5.1999999999999998E-2</v>
      </c>
      <c r="AC240">
        <v>1</v>
      </c>
      <c r="AD240">
        <v>573</v>
      </c>
      <c r="AE240" t="s">
        <v>746</v>
      </c>
      <c r="AF240">
        <v>55.923000000000002</v>
      </c>
      <c r="AG240">
        <v>26.9</v>
      </c>
      <c r="AH240">
        <v>15.372999999999999</v>
      </c>
      <c r="AI240">
        <v>0</v>
      </c>
      <c r="AJ240">
        <v>108</v>
      </c>
      <c r="AK240">
        <v>25</v>
      </c>
      <c r="AL240">
        <v>1.758</v>
      </c>
      <c r="AM240">
        <v>2</v>
      </c>
      <c r="AO240" t="s">
        <v>914</v>
      </c>
      <c r="AP240">
        <v>55.923000000000002</v>
      </c>
      <c r="AQ240">
        <v>104.24</v>
      </c>
      <c r="AR240">
        <v>29.068999999999999</v>
      </c>
      <c r="AS240">
        <v>20</v>
      </c>
      <c r="AT240">
        <v>179</v>
      </c>
      <c r="AU240">
        <v>106</v>
      </c>
      <c r="AV240">
        <v>8.3000000000000004E-2</v>
      </c>
      <c r="AW240">
        <v>3</v>
      </c>
    </row>
    <row r="241" spans="20:49">
      <c r="T241">
        <v>240</v>
      </c>
      <c r="U241" t="s">
        <v>579</v>
      </c>
      <c r="V241">
        <v>11.805</v>
      </c>
      <c r="W241">
        <v>30.544</v>
      </c>
      <c r="X241">
        <v>12.611000000000001</v>
      </c>
      <c r="Y241">
        <v>2</v>
      </c>
      <c r="Z241">
        <v>75</v>
      </c>
      <c r="AA241">
        <v>29</v>
      </c>
      <c r="AB241">
        <v>0.42399999999999999</v>
      </c>
      <c r="AC241">
        <v>1</v>
      </c>
      <c r="AD241">
        <v>574</v>
      </c>
      <c r="AE241" t="s">
        <v>747</v>
      </c>
      <c r="AF241">
        <v>11.805</v>
      </c>
      <c r="AG241">
        <v>23.92</v>
      </c>
      <c r="AH241">
        <v>13.275</v>
      </c>
      <c r="AI241">
        <v>1</v>
      </c>
      <c r="AJ241">
        <v>72</v>
      </c>
      <c r="AK241">
        <v>21</v>
      </c>
      <c r="AL241">
        <v>0.54800000000000004</v>
      </c>
      <c r="AM241">
        <v>2</v>
      </c>
      <c r="AO241" t="s">
        <v>915</v>
      </c>
      <c r="AP241">
        <v>11.805</v>
      </c>
      <c r="AQ241">
        <v>76.81</v>
      </c>
      <c r="AR241">
        <v>23.72</v>
      </c>
      <c r="AS241">
        <v>28</v>
      </c>
      <c r="AT241">
        <v>165</v>
      </c>
      <c r="AU241">
        <v>74</v>
      </c>
      <c r="AV241">
        <v>0.81399999999999995</v>
      </c>
      <c r="AW241">
        <v>3</v>
      </c>
    </row>
    <row r="242" spans="20:49">
      <c r="T242">
        <v>241</v>
      </c>
      <c r="U242" t="s">
        <v>580</v>
      </c>
      <c r="V242">
        <v>26.712</v>
      </c>
      <c r="W242">
        <v>14.295</v>
      </c>
      <c r="X242">
        <v>10.052</v>
      </c>
      <c r="Y242">
        <v>0</v>
      </c>
      <c r="Z242">
        <v>54</v>
      </c>
      <c r="AA242">
        <v>12</v>
      </c>
      <c r="AB242">
        <v>0.89100000000000001</v>
      </c>
      <c r="AC242">
        <v>1</v>
      </c>
      <c r="AD242">
        <v>575</v>
      </c>
      <c r="AE242" t="s">
        <v>748</v>
      </c>
      <c r="AF242">
        <v>26.712</v>
      </c>
      <c r="AG242">
        <v>30.532</v>
      </c>
      <c r="AH242">
        <v>17.960999999999999</v>
      </c>
      <c r="AI242">
        <v>1</v>
      </c>
      <c r="AJ242">
        <v>109</v>
      </c>
      <c r="AK242">
        <v>27</v>
      </c>
      <c r="AL242">
        <v>1.2589999999999999</v>
      </c>
      <c r="AM242">
        <v>2</v>
      </c>
      <c r="AO242" t="s">
        <v>916</v>
      </c>
      <c r="AP242">
        <v>26.712</v>
      </c>
      <c r="AQ242">
        <v>67.108000000000004</v>
      </c>
      <c r="AR242">
        <v>18.079000000000001</v>
      </c>
      <c r="AS242">
        <v>28</v>
      </c>
      <c r="AT242">
        <v>132</v>
      </c>
      <c r="AU242">
        <v>64</v>
      </c>
      <c r="AV242">
        <v>0.22800000000000001</v>
      </c>
      <c r="AW242">
        <v>3</v>
      </c>
    </row>
    <row r="243" spans="20:49">
      <c r="T243">
        <v>242</v>
      </c>
      <c r="U243" t="s">
        <v>581</v>
      </c>
      <c r="V243">
        <v>15.079000000000001</v>
      </c>
      <c r="W243">
        <v>39.390999999999998</v>
      </c>
      <c r="X243">
        <v>15.474</v>
      </c>
      <c r="Y243">
        <v>1</v>
      </c>
      <c r="Z243">
        <v>91</v>
      </c>
      <c r="AA243">
        <v>39</v>
      </c>
      <c r="AB243">
        <v>-0.13900000000000001</v>
      </c>
      <c r="AC243">
        <v>1</v>
      </c>
      <c r="AD243">
        <v>576</v>
      </c>
      <c r="AE243" t="s">
        <v>749</v>
      </c>
      <c r="AF243">
        <v>15.079000000000001</v>
      </c>
      <c r="AG243">
        <v>91.28</v>
      </c>
      <c r="AH243">
        <v>37.491</v>
      </c>
      <c r="AI243">
        <v>10</v>
      </c>
      <c r="AJ243">
        <v>203</v>
      </c>
      <c r="AK243">
        <v>90</v>
      </c>
      <c r="AL243">
        <v>-0.437</v>
      </c>
      <c r="AM243">
        <v>2</v>
      </c>
      <c r="AO243" t="s">
        <v>917</v>
      </c>
      <c r="AP243">
        <v>15.079000000000001</v>
      </c>
      <c r="AQ243">
        <v>108.446</v>
      </c>
      <c r="AR243">
        <v>24.428000000000001</v>
      </c>
      <c r="AS243">
        <v>59</v>
      </c>
      <c r="AT243">
        <v>183</v>
      </c>
      <c r="AU243">
        <v>105</v>
      </c>
      <c r="AV243">
        <v>-3.7999999999999999E-2</v>
      </c>
      <c r="AW243">
        <v>3</v>
      </c>
    </row>
    <row r="244" spans="20:49">
      <c r="T244">
        <v>243</v>
      </c>
      <c r="U244" t="s">
        <v>582</v>
      </c>
      <c r="V244">
        <v>22.533000000000001</v>
      </c>
      <c r="W244">
        <v>28.199000000000002</v>
      </c>
      <c r="X244">
        <v>12.257</v>
      </c>
      <c r="Y244">
        <v>2</v>
      </c>
      <c r="Z244">
        <v>73</v>
      </c>
      <c r="AA244">
        <v>27</v>
      </c>
      <c r="AB244">
        <v>0.39100000000000001</v>
      </c>
      <c r="AC244">
        <v>1</v>
      </c>
      <c r="AD244">
        <v>577</v>
      </c>
      <c r="AE244" t="s">
        <v>750</v>
      </c>
      <c r="AF244">
        <v>22.533000000000001</v>
      </c>
      <c r="AG244">
        <v>96.912000000000006</v>
      </c>
      <c r="AH244">
        <v>33.353000000000002</v>
      </c>
      <c r="AI244">
        <v>26</v>
      </c>
      <c r="AJ244">
        <v>194</v>
      </c>
      <c r="AK244">
        <v>94</v>
      </c>
      <c r="AL244">
        <v>-0.249</v>
      </c>
      <c r="AM244">
        <v>2</v>
      </c>
      <c r="AO244" t="s">
        <v>918</v>
      </c>
      <c r="AP244">
        <v>22.533000000000001</v>
      </c>
      <c r="AQ244">
        <v>122.742</v>
      </c>
      <c r="AR244">
        <v>32.234999999999999</v>
      </c>
      <c r="AS244">
        <v>52</v>
      </c>
      <c r="AT244">
        <v>207</v>
      </c>
      <c r="AU244">
        <v>120</v>
      </c>
      <c r="AV244">
        <v>-0.64300000000000002</v>
      </c>
      <c r="AW244">
        <v>3</v>
      </c>
    </row>
    <row r="245" spans="20:49">
      <c r="T245">
        <v>244</v>
      </c>
      <c r="U245" t="s">
        <v>583</v>
      </c>
      <c r="V245">
        <v>32.140999999999998</v>
      </c>
      <c r="W245">
        <v>35.247</v>
      </c>
      <c r="X245">
        <v>15.083</v>
      </c>
      <c r="Y245">
        <v>3</v>
      </c>
      <c r="Z245">
        <v>87</v>
      </c>
      <c r="AA245">
        <v>34</v>
      </c>
      <c r="AB245">
        <v>0.46400000000000002</v>
      </c>
      <c r="AC245">
        <v>1</v>
      </c>
      <c r="AD245">
        <v>578</v>
      </c>
      <c r="AE245" t="s">
        <v>751</v>
      </c>
      <c r="AF245">
        <v>32.140999999999998</v>
      </c>
      <c r="AG245">
        <v>39.128999999999998</v>
      </c>
      <c r="AH245">
        <v>23.981000000000002</v>
      </c>
      <c r="AI245">
        <v>0</v>
      </c>
      <c r="AJ245">
        <v>123</v>
      </c>
      <c r="AK245">
        <v>34</v>
      </c>
      <c r="AL245">
        <v>0.254</v>
      </c>
      <c r="AM245">
        <v>2</v>
      </c>
      <c r="AO245" t="s">
        <v>919</v>
      </c>
      <c r="AP245">
        <v>32.140999999999998</v>
      </c>
      <c r="AQ245">
        <v>93.608999999999995</v>
      </c>
      <c r="AR245">
        <v>27.661000000000001</v>
      </c>
      <c r="AS245">
        <v>28</v>
      </c>
      <c r="AT245">
        <v>226</v>
      </c>
      <c r="AU245">
        <v>90</v>
      </c>
      <c r="AV245">
        <v>2.278</v>
      </c>
      <c r="AW245">
        <v>3</v>
      </c>
    </row>
    <row r="246" spans="20:49">
      <c r="T246">
        <v>245</v>
      </c>
      <c r="U246" t="s">
        <v>584</v>
      </c>
      <c r="V246">
        <v>17.794</v>
      </c>
      <c r="W246">
        <v>29.431000000000001</v>
      </c>
      <c r="X246">
        <v>15.654</v>
      </c>
      <c r="Y246">
        <v>1</v>
      </c>
      <c r="Z246">
        <v>85</v>
      </c>
      <c r="AA246">
        <v>27</v>
      </c>
      <c r="AB246">
        <v>6.9000000000000006E-2</v>
      </c>
      <c r="AC246">
        <v>1</v>
      </c>
      <c r="AD246">
        <v>579</v>
      </c>
      <c r="AE246" t="s">
        <v>752</v>
      </c>
      <c r="AF246">
        <v>17.794</v>
      </c>
      <c r="AG246">
        <v>18.324000000000002</v>
      </c>
      <c r="AH246">
        <v>11.558999999999999</v>
      </c>
      <c r="AI246">
        <v>0</v>
      </c>
      <c r="AJ246">
        <v>68</v>
      </c>
      <c r="AK246">
        <v>17</v>
      </c>
      <c r="AL246">
        <v>1.7709999999999999</v>
      </c>
      <c r="AM246">
        <v>2</v>
      </c>
      <c r="AO246" t="s">
        <v>920</v>
      </c>
      <c r="AP246">
        <v>17.794</v>
      </c>
      <c r="AQ246">
        <v>101.98099999999999</v>
      </c>
      <c r="AR246">
        <v>28.08</v>
      </c>
      <c r="AS246">
        <v>19</v>
      </c>
      <c r="AT246">
        <v>194</v>
      </c>
      <c r="AU246">
        <v>103</v>
      </c>
      <c r="AV246">
        <v>0.41699999999999998</v>
      </c>
      <c r="AW246">
        <v>3</v>
      </c>
    </row>
    <row r="247" spans="20:49">
      <c r="T247">
        <v>246</v>
      </c>
      <c r="U247" t="s">
        <v>585</v>
      </c>
      <c r="V247">
        <v>26.712</v>
      </c>
      <c r="W247">
        <v>18.91</v>
      </c>
      <c r="X247">
        <v>12.6</v>
      </c>
      <c r="Y247">
        <v>1</v>
      </c>
      <c r="Z247">
        <v>101</v>
      </c>
      <c r="AA247">
        <v>17</v>
      </c>
      <c r="AB247">
        <v>3.1779999999999999</v>
      </c>
      <c r="AC247">
        <v>1</v>
      </c>
      <c r="AD247">
        <v>580</v>
      </c>
      <c r="AE247" t="s">
        <v>753</v>
      </c>
      <c r="AF247">
        <v>26.712</v>
      </c>
      <c r="AG247">
        <v>20.027000000000001</v>
      </c>
      <c r="AH247">
        <v>13.643000000000001</v>
      </c>
      <c r="AI247">
        <v>0</v>
      </c>
      <c r="AJ247">
        <v>79</v>
      </c>
      <c r="AK247">
        <v>17</v>
      </c>
      <c r="AL247">
        <v>1.5109999999999999</v>
      </c>
      <c r="AM247">
        <v>2</v>
      </c>
      <c r="AO247" t="s">
        <v>921</v>
      </c>
      <c r="AP247">
        <v>26.712</v>
      </c>
      <c r="AQ247">
        <v>99.460999999999999</v>
      </c>
      <c r="AR247">
        <v>25.876999999999999</v>
      </c>
      <c r="AS247">
        <v>43</v>
      </c>
      <c r="AT247">
        <v>188</v>
      </c>
      <c r="AU247">
        <v>96</v>
      </c>
      <c r="AV247">
        <v>0.56699999999999995</v>
      </c>
      <c r="AW247">
        <v>3</v>
      </c>
    </row>
    <row r="248" spans="20:49">
      <c r="T248">
        <v>247</v>
      </c>
      <c r="U248" t="s">
        <v>586</v>
      </c>
      <c r="V248">
        <v>31.838999999999999</v>
      </c>
      <c r="W248">
        <v>70.561999999999998</v>
      </c>
      <c r="X248">
        <v>26.081</v>
      </c>
      <c r="Y248">
        <v>12</v>
      </c>
      <c r="Z248">
        <v>173</v>
      </c>
      <c r="AA248">
        <v>69</v>
      </c>
      <c r="AB248">
        <v>8.4000000000000005E-2</v>
      </c>
      <c r="AC248">
        <v>1</v>
      </c>
      <c r="AD248">
        <v>581</v>
      </c>
      <c r="AE248" t="s">
        <v>754</v>
      </c>
      <c r="AF248">
        <v>31.838999999999999</v>
      </c>
      <c r="AG248">
        <v>18.558</v>
      </c>
      <c r="AH248">
        <v>12.545999999999999</v>
      </c>
      <c r="AI248">
        <v>0</v>
      </c>
      <c r="AJ248">
        <v>76</v>
      </c>
      <c r="AK248">
        <v>16</v>
      </c>
      <c r="AL248">
        <v>1.577</v>
      </c>
      <c r="AM248">
        <v>2</v>
      </c>
      <c r="AO248" t="s">
        <v>922</v>
      </c>
      <c r="AP248">
        <v>31.838999999999999</v>
      </c>
      <c r="AQ248">
        <v>92.745999999999995</v>
      </c>
      <c r="AR248">
        <v>26.835999999999999</v>
      </c>
      <c r="AS248">
        <v>23</v>
      </c>
      <c r="AT248">
        <v>176</v>
      </c>
      <c r="AU248">
        <v>92</v>
      </c>
      <c r="AV248">
        <v>9.8000000000000004E-2</v>
      </c>
      <c r="AW248">
        <v>3</v>
      </c>
    </row>
    <row r="249" spans="20:49">
      <c r="T249">
        <v>248</v>
      </c>
      <c r="U249" t="s">
        <v>587</v>
      </c>
      <c r="V249">
        <v>17.018000000000001</v>
      </c>
      <c r="W249">
        <v>25.137</v>
      </c>
      <c r="X249">
        <v>15.28</v>
      </c>
      <c r="Y249">
        <v>1</v>
      </c>
      <c r="Z249">
        <v>84</v>
      </c>
      <c r="AA249">
        <v>22</v>
      </c>
      <c r="AB249">
        <v>0.75900000000000001</v>
      </c>
      <c r="AC249">
        <v>1</v>
      </c>
      <c r="AD249">
        <v>582</v>
      </c>
      <c r="AE249" t="s">
        <v>755</v>
      </c>
      <c r="AF249">
        <v>17.018000000000001</v>
      </c>
      <c r="AG249">
        <v>18.672999999999998</v>
      </c>
      <c r="AH249">
        <v>11.946</v>
      </c>
      <c r="AI249">
        <v>1</v>
      </c>
      <c r="AJ249">
        <v>68</v>
      </c>
      <c r="AK249">
        <v>17</v>
      </c>
      <c r="AL249">
        <v>1.7569999999999999</v>
      </c>
      <c r="AM249">
        <v>2</v>
      </c>
      <c r="AO249" t="s">
        <v>923</v>
      </c>
      <c r="AP249">
        <v>17.018000000000001</v>
      </c>
      <c r="AQ249">
        <v>127.803</v>
      </c>
      <c r="AR249">
        <v>34.49</v>
      </c>
      <c r="AS249">
        <v>23</v>
      </c>
      <c r="AT249">
        <v>228</v>
      </c>
      <c r="AU249">
        <v>130</v>
      </c>
      <c r="AV249">
        <v>0.60499999999999998</v>
      </c>
      <c r="AW249">
        <v>3</v>
      </c>
    </row>
    <row r="250" spans="20:49">
      <c r="T250">
        <v>249</v>
      </c>
      <c r="U250" t="s">
        <v>588</v>
      </c>
      <c r="V250">
        <v>20.206</v>
      </c>
      <c r="W250">
        <v>55.585999999999999</v>
      </c>
      <c r="X250">
        <v>18.763000000000002</v>
      </c>
      <c r="Y250">
        <v>9</v>
      </c>
      <c r="Z250">
        <v>118</v>
      </c>
      <c r="AA250">
        <v>55</v>
      </c>
      <c r="AB250">
        <v>0.309</v>
      </c>
      <c r="AC250">
        <v>1</v>
      </c>
      <c r="AD250">
        <v>583</v>
      </c>
      <c r="AE250" t="s">
        <v>756</v>
      </c>
      <c r="AF250">
        <v>20.206</v>
      </c>
      <c r="AG250">
        <v>25.041</v>
      </c>
      <c r="AH250">
        <v>14.69</v>
      </c>
      <c r="AI250">
        <v>1</v>
      </c>
      <c r="AJ250">
        <v>80</v>
      </c>
      <c r="AK250">
        <v>22</v>
      </c>
      <c r="AL250">
        <v>0.8</v>
      </c>
      <c r="AM250">
        <v>2</v>
      </c>
      <c r="AO250" t="s">
        <v>924</v>
      </c>
      <c r="AP250">
        <v>20.206</v>
      </c>
      <c r="AQ250">
        <v>92.81</v>
      </c>
      <c r="AR250">
        <v>22.914000000000001</v>
      </c>
      <c r="AS250">
        <v>44</v>
      </c>
      <c r="AT250">
        <v>169</v>
      </c>
      <c r="AU250">
        <v>89</v>
      </c>
      <c r="AV250">
        <v>0.193</v>
      </c>
      <c r="AW250">
        <v>3</v>
      </c>
    </row>
    <row r="251" spans="20:49">
      <c r="T251">
        <v>250</v>
      </c>
      <c r="U251" t="s">
        <v>589</v>
      </c>
      <c r="V251">
        <v>23.437999999999999</v>
      </c>
      <c r="W251">
        <v>35.375</v>
      </c>
      <c r="X251">
        <v>15.64</v>
      </c>
      <c r="Y251">
        <v>2</v>
      </c>
      <c r="Z251">
        <v>107</v>
      </c>
      <c r="AA251">
        <v>34</v>
      </c>
      <c r="AB251">
        <v>1.7909999999999999</v>
      </c>
      <c r="AC251">
        <v>1</v>
      </c>
      <c r="AD251">
        <v>584</v>
      </c>
      <c r="AE251" t="s">
        <v>757</v>
      </c>
      <c r="AF251">
        <v>23.437999999999999</v>
      </c>
      <c r="AG251">
        <v>21.388000000000002</v>
      </c>
      <c r="AH251">
        <v>12.843</v>
      </c>
      <c r="AI251">
        <v>0</v>
      </c>
      <c r="AJ251">
        <v>81</v>
      </c>
      <c r="AK251">
        <v>20</v>
      </c>
      <c r="AL251">
        <v>1.534</v>
      </c>
      <c r="AM251">
        <v>2</v>
      </c>
      <c r="AO251" t="s">
        <v>925</v>
      </c>
      <c r="AP251">
        <v>23.437999999999999</v>
      </c>
      <c r="AQ251">
        <v>93.841999999999999</v>
      </c>
      <c r="AR251">
        <v>20.013000000000002</v>
      </c>
      <c r="AS251">
        <v>38</v>
      </c>
      <c r="AT251">
        <v>183</v>
      </c>
      <c r="AU251">
        <v>94</v>
      </c>
      <c r="AV251">
        <v>0.90800000000000003</v>
      </c>
      <c r="AW251">
        <v>3</v>
      </c>
    </row>
    <row r="252" spans="20:49">
      <c r="T252">
        <v>251</v>
      </c>
      <c r="U252" t="s">
        <v>590</v>
      </c>
      <c r="V252">
        <v>9.4779999999999998</v>
      </c>
      <c r="W252">
        <v>39.485999999999997</v>
      </c>
      <c r="X252">
        <v>16.516999999999999</v>
      </c>
      <c r="Y252">
        <v>4</v>
      </c>
      <c r="Z252">
        <v>86</v>
      </c>
      <c r="AA252">
        <v>40</v>
      </c>
      <c r="AB252">
        <v>-0.34100000000000003</v>
      </c>
      <c r="AC252">
        <v>1</v>
      </c>
      <c r="AD252">
        <v>585</v>
      </c>
      <c r="AE252" t="s">
        <v>758</v>
      </c>
      <c r="AF252">
        <v>9.4779999999999998</v>
      </c>
      <c r="AG252">
        <v>23.890999999999998</v>
      </c>
      <c r="AH252">
        <v>13.971</v>
      </c>
      <c r="AI252">
        <v>1</v>
      </c>
      <c r="AJ252">
        <v>85</v>
      </c>
      <c r="AK252">
        <v>22</v>
      </c>
      <c r="AL252">
        <v>2.0779999999999998</v>
      </c>
      <c r="AM252">
        <v>2</v>
      </c>
      <c r="AO252" t="s">
        <v>926</v>
      </c>
      <c r="AP252">
        <v>9.4779999999999998</v>
      </c>
      <c r="AQ252">
        <v>99.722999999999999</v>
      </c>
      <c r="AR252">
        <v>28.696999999999999</v>
      </c>
      <c r="AS252">
        <v>42</v>
      </c>
      <c r="AT252">
        <v>191</v>
      </c>
      <c r="AU252">
        <v>93</v>
      </c>
      <c r="AV252">
        <v>0.04</v>
      </c>
      <c r="AW252">
        <v>3</v>
      </c>
    </row>
    <row r="253" spans="20:49">
      <c r="T253">
        <v>252</v>
      </c>
      <c r="U253" t="s">
        <v>591</v>
      </c>
      <c r="V253">
        <v>22.145</v>
      </c>
      <c r="W253">
        <v>53.578000000000003</v>
      </c>
      <c r="X253">
        <v>21.654</v>
      </c>
      <c r="Y253">
        <v>2</v>
      </c>
      <c r="Z253">
        <v>121</v>
      </c>
      <c r="AA253">
        <v>52</v>
      </c>
      <c r="AB253">
        <v>-0.10199999999999999</v>
      </c>
      <c r="AC253">
        <v>1</v>
      </c>
      <c r="AD253">
        <v>586</v>
      </c>
      <c r="AE253" t="s">
        <v>759</v>
      </c>
      <c r="AF253">
        <v>22.145</v>
      </c>
      <c r="AG253">
        <v>25.452999999999999</v>
      </c>
      <c r="AH253">
        <v>14.215999999999999</v>
      </c>
      <c r="AI253">
        <v>1</v>
      </c>
      <c r="AJ253">
        <v>100</v>
      </c>
      <c r="AK253">
        <v>24</v>
      </c>
      <c r="AL253">
        <v>1.5649999999999999</v>
      </c>
      <c r="AM253">
        <v>2</v>
      </c>
      <c r="AO253" t="s">
        <v>927</v>
      </c>
      <c r="AP253">
        <v>22.145</v>
      </c>
      <c r="AQ253">
        <v>89.786000000000001</v>
      </c>
      <c r="AR253">
        <v>26.783000000000001</v>
      </c>
      <c r="AS253">
        <v>25</v>
      </c>
      <c r="AT253">
        <v>173</v>
      </c>
      <c r="AU253">
        <v>86</v>
      </c>
      <c r="AV253">
        <v>-0.115</v>
      </c>
      <c r="AW253">
        <v>3</v>
      </c>
    </row>
    <row r="254" spans="20:49">
      <c r="T254">
        <v>253</v>
      </c>
      <c r="U254" t="s">
        <v>592</v>
      </c>
      <c r="V254">
        <v>37.396999999999998</v>
      </c>
      <c r="W254">
        <v>40.207000000000001</v>
      </c>
      <c r="X254">
        <v>15.313000000000001</v>
      </c>
      <c r="Y254">
        <v>8</v>
      </c>
      <c r="Z254">
        <v>107</v>
      </c>
      <c r="AA254">
        <v>39</v>
      </c>
      <c r="AB254">
        <v>0.30299999999999999</v>
      </c>
      <c r="AC254">
        <v>1</v>
      </c>
      <c r="AD254">
        <v>587</v>
      </c>
      <c r="AE254" t="s">
        <v>760</v>
      </c>
      <c r="AF254">
        <v>37.396999999999998</v>
      </c>
      <c r="AG254">
        <v>82.144999999999996</v>
      </c>
      <c r="AH254">
        <v>32.045000000000002</v>
      </c>
      <c r="AI254">
        <v>13</v>
      </c>
      <c r="AJ254">
        <v>198</v>
      </c>
      <c r="AK254">
        <v>79</v>
      </c>
      <c r="AL254">
        <v>-9.1999999999999998E-2</v>
      </c>
      <c r="AM254">
        <v>2</v>
      </c>
      <c r="AO254" t="s">
        <v>928</v>
      </c>
      <c r="AP254">
        <v>37.396999999999998</v>
      </c>
      <c r="AQ254">
        <v>102.488</v>
      </c>
      <c r="AR254">
        <v>21.053000000000001</v>
      </c>
      <c r="AS254">
        <v>50</v>
      </c>
      <c r="AT254">
        <v>173</v>
      </c>
      <c r="AU254">
        <v>102</v>
      </c>
      <c r="AV254">
        <v>-0.02</v>
      </c>
      <c r="AW254">
        <v>3</v>
      </c>
    </row>
    <row r="255" spans="20:49">
      <c r="T255">
        <v>254</v>
      </c>
      <c r="U255" t="s">
        <v>593</v>
      </c>
      <c r="V255">
        <v>43.127000000000002</v>
      </c>
      <c r="W255">
        <v>28.123999999999999</v>
      </c>
      <c r="X255">
        <v>11.531000000000001</v>
      </c>
      <c r="Y255">
        <v>2</v>
      </c>
      <c r="Z255">
        <v>70</v>
      </c>
      <c r="AA255">
        <v>27</v>
      </c>
      <c r="AB255">
        <v>0.30299999999999999</v>
      </c>
      <c r="AC255">
        <v>1</v>
      </c>
      <c r="AD255">
        <v>588</v>
      </c>
      <c r="AE255" t="s">
        <v>761</v>
      </c>
      <c r="AF255">
        <v>43.127000000000002</v>
      </c>
      <c r="AG255">
        <v>40.293999999999997</v>
      </c>
      <c r="AH255">
        <v>20.242000000000001</v>
      </c>
      <c r="AI255">
        <v>1</v>
      </c>
      <c r="AJ255">
        <v>126</v>
      </c>
      <c r="AK255">
        <v>37</v>
      </c>
      <c r="AL255">
        <v>0.71299999999999997</v>
      </c>
      <c r="AM255">
        <v>2</v>
      </c>
      <c r="AO255" t="s">
        <v>929</v>
      </c>
      <c r="AP255">
        <v>43.127000000000002</v>
      </c>
      <c r="AQ255">
        <v>96.769000000000005</v>
      </c>
      <c r="AR255">
        <v>29.667999999999999</v>
      </c>
      <c r="AS255">
        <v>13</v>
      </c>
      <c r="AT255">
        <v>204</v>
      </c>
      <c r="AU255">
        <v>94</v>
      </c>
      <c r="AV255">
        <v>0.246</v>
      </c>
      <c r="AW255">
        <v>3</v>
      </c>
    </row>
    <row r="256" spans="20:49">
      <c r="T256">
        <v>255</v>
      </c>
      <c r="U256" t="s">
        <v>594</v>
      </c>
      <c r="V256">
        <v>30.632999999999999</v>
      </c>
      <c r="W256">
        <v>35.198</v>
      </c>
      <c r="X256">
        <v>13.75</v>
      </c>
      <c r="Y256">
        <v>5</v>
      </c>
      <c r="Z256">
        <v>87</v>
      </c>
      <c r="AA256">
        <v>34</v>
      </c>
      <c r="AB256">
        <v>0.39200000000000002</v>
      </c>
      <c r="AC256">
        <v>1</v>
      </c>
      <c r="AD256">
        <v>589</v>
      </c>
      <c r="AE256" t="s">
        <v>762</v>
      </c>
      <c r="AF256">
        <v>30.632999999999999</v>
      </c>
      <c r="AG256">
        <v>76.34</v>
      </c>
      <c r="AH256">
        <v>28.99</v>
      </c>
      <c r="AI256">
        <v>10</v>
      </c>
      <c r="AJ256">
        <v>179</v>
      </c>
      <c r="AK256">
        <v>74</v>
      </c>
      <c r="AL256">
        <v>0.11</v>
      </c>
      <c r="AM256">
        <v>2</v>
      </c>
      <c r="AO256" t="s">
        <v>930</v>
      </c>
      <c r="AP256">
        <v>30.632999999999999</v>
      </c>
      <c r="AQ256">
        <v>105.23099999999999</v>
      </c>
      <c r="AR256">
        <v>21.992999999999999</v>
      </c>
      <c r="AS256">
        <v>58</v>
      </c>
      <c r="AT256">
        <v>189</v>
      </c>
      <c r="AU256">
        <v>101</v>
      </c>
      <c r="AV256">
        <v>0.43099999999999999</v>
      </c>
      <c r="AW256">
        <v>3</v>
      </c>
    </row>
    <row r="257" spans="20:49">
      <c r="T257">
        <v>256</v>
      </c>
      <c r="U257" t="s">
        <v>595</v>
      </c>
      <c r="V257">
        <v>13.356</v>
      </c>
      <c r="W257">
        <v>26.116</v>
      </c>
      <c r="X257">
        <v>10.613</v>
      </c>
      <c r="Y257">
        <v>3</v>
      </c>
      <c r="Z257">
        <v>71</v>
      </c>
      <c r="AA257">
        <v>25</v>
      </c>
      <c r="AB257">
        <v>0.43</v>
      </c>
      <c r="AC257">
        <v>1</v>
      </c>
      <c r="AD257">
        <v>590</v>
      </c>
      <c r="AE257" t="s">
        <v>763</v>
      </c>
      <c r="AF257">
        <v>13.356</v>
      </c>
      <c r="AG257">
        <v>18.5</v>
      </c>
      <c r="AH257">
        <v>12.212999999999999</v>
      </c>
      <c r="AI257">
        <v>0</v>
      </c>
      <c r="AJ257">
        <v>70</v>
      </c>
      <c r="AK257">
        <v>17</v>
      </c>
      <c r="AL257">
        <v>2.391</v>
      </c>
      <c r="AM257">
        <v>2</v>
      </c>
      <c r="AO257" t="s">
        <v>931</v>
      </c>
      <c r="AP257">
        <v>13.356</v>
      </c>
      <c r="AQ257">
        <v>100.39</v>
      </c>
      <c r="AR257">
        <v>22.22</v>
      </c>
      <c r="AS257">
        <v>53</v>
      </c>
      <c r="AT257">
        <v>169</v>
      </c>
      <c r="AU257">
        <v>99</v>
      </c>
      <c r="AV257">
        <v>7.3999999999999996E-2</v>
      </c>
      <c r="AW257">
        <v>3</v>
      </c>
    </row>
    <row r="258" spans="20:49">
      <c r="T258">
        <v>257</v>
      </c>
      <c r="U258" t="s">
        <v>596</v>
      </c>
      <c r="V258">
        <v>35.673000000000002</v>
      </c>
      <c r="W258">
        <v>36.438000000000002</v>
      </c>
      <c r="X258">
        <v>14.291</v>
      </c>
      <c r="Y258">
        <v>3</v>
      </c>
      <c r="Z258">
        <v>110</v>
      </c>
      <c r="AA258">
        <v>35</v>
      </c>
      <c r="AB258">
        <v>0.79200000000000004</v>
      </c>
      <c r="AC258">
        <v>1</v>
      </c>
      <c r="AD258">
        <v>591</v>
      </c>
      <c r="AE258" t="s">
        <v>764</v>
      </c>
      <c r="AF258">
        <v>35.673000000000002</v>
      </c>
      <c r="AG258">
        <v>56.868000000000002</v>
      </c>
      <c r="AH258">
        <v>29.082999999999998</v>
      </c>
      <c r="AI258">
        <v>1</v>
      </c>
      <c r="AJ258">
        <v>166</v>
      </c>
      <c r="AK258">
        <v>52</v>
      </c>
      <c r="AL258">
        <v>0.51900000000000002</v>
      </c>
      <c r="AM258">
        <v>2</v>
      </c>
      <c r="AO258" t="s">
        <v>932</v>
      </c>
      <c r="AP258">
        <v>35.673000000000002</v>
      </c>
      <c r="AQ258">
        <v>111.36499999999999</v>
      </c>
      <c r="AR258">
        <v>32.500999999999998</v>
      </c>
      <c r="AS258">
        <v>27</v>
      </c>
      <c r="AT258">
        <v>228</v>
      </c>
      <c r="AU258">
        <v>109</v>
      </c>
      <c r="AV258">
        <v>0.97699999999999998</v>
      </c>
      <c r="AW258">
        <v>3</v>
      </c>
    </row>
    <row r="259" spans="20:49">
      <c r="T259">
        <v>258</v>
      </c>
      <c r="U259" t="s">
        <v>597</v>
      </c>
      <c r="V259">
        <v>27.789000000000001</v>
      </c>
      <c r="W259">
        <v>32.345999999999997</v>
      </c>
      <c r="X259">
        <v>13.56</v>
      </c>
      <c r="Y259">
        <v>3</v>
      </c>
      <c r="Z259">
        <v>85</v>
      </c>
      <c r="AA259">
        <v>31</v>
      </c>
      <c r="AB259">
        <v>0.42499999999999999</v>
      </c>
      <c r="AC259">
        <v>1</v>
      </c>
      <c r="AD259">
        <v>592</v>
      </c>
      <c r="AE259" t="s">
        <v>765</v>
      </c>
      <c r="AF259">
        <v>27.789000000000001</v>
      </c>
      <c r="AG259">
        <v>40.029000000000003</v>
      </c>
      <c r="AH259">
        <v>20.436</v>
      </c>
      <c r="AI259">
        <v>3</v>
      </c>
      <c r="AJ259">
        <v>120</v>
      </c>
      <c r="AK259">
        <v>37</v>
      </c>
      <c r="AL259">
        <v>0.91500000000000004</v>
      </c>
      <c r="AM259">
        <v>2</v>
      </c>
      <c r="AO259" t="s">
        <v>933</v>
      </c>
      <c r="AP259">
        <v>27.789000000000001</v>
      </c>
      <c r="AQ259">
        <v>93.355000000000004</v>
      </c>
      <c r="AR259">
        <v>23.994</v>
      </c>
      <c r="AS259">
        <v>29</v>
      </c>
      <c r="AT259">
        <v>178</v>
      </c>
      <c r="AU259">
        <v>93</v>
      </c>
      <c r="AV259">
        <v>0.48199999999999998</v>
      </c>
      <c r="AW259">
        <v>3</v>
      </c>
    </row>
    <row r="260" spans="20:49">
      <c r="T260">
        <v>259</v>
      </c>
      <c r="U260" t="s">
        <v>598</v>
      </c>
      <c r="V260">
        <v>17.061</v>
      </c>
      <c r="W260">
        <v>34.229999999999997</v>
      </c>
      <c r="X260">
        <v>12.782</v>
      </c>
      <c r="Y260">
        <v>8</v>
      </c>
      <c r="Z260">
        <v>76</v>
      </c>
      <c r="AA260">
        <v>33</v>
      </c>
      <c r="AB260">
        <v>-0.13300000000000001</v>
      </c>
      <c r="AC260">
        <v>1</v>
      </c>
      <c r="AD260">
        <v>593</v>
      </c>
      <c r="AE260" t="s">
        <v>766</v>
      </c>
      <c r="AF260">
        <v>17.061</v>
      </c>
      <c r="AG260">
        <v>32.237000000000002</v>
      </c>
      <c r="AH260">
        <v>16.484999999999999</v>
      </c>
      <c r="AI260">
        <v>1</v>
      </c>
      <c r="AJ260">
        <v>100</v>
      </c>
      <c r="AK260">
        <v>30</v>
      </c>
      <c r="AL260">
        <v>1.2689999999999999</v>
      </c>
      <c r="AM260">
        <v>2</v>
      </c>
      <c r="AO260" t="s">
        <v>934</v>
      </c>
      <c r="AP260">
        <v>17.061</v>
      </c>
      <c r="AQ260">
        <v>91.465000000000003</v>
      </c>
      <c r="AR260">
        <v>19.46</v>
      </c>
      <c r="AS260">
        <v>50</v>
      </c>
      <c r="AT260">
        <v>170</v>
      </c>
      <c r="AU260">
        <v>91</v>
      </c>
      <c r="AV260">
        <v>0.435</v>
      </c>
      <c r="AW260">
        <v>3</v>
      </c>
    </row>
    <row r="261" spans="20:49">
      <c r="T261">
        <v>260</v>
      </c>
      <c r="U261" t="s">
        <v>599</v>
      </c>
      <c r="V261">
        <v>19.689</v>
      </c>
      <c r="W261">
        <v>36.718000000000004</v>
      </c>
      <c r="X261">
        <v>15.423</v>
      </c>
      <c r="Y261">
        <v>4</v>
      </c>
      <c r="Z261">
        <v>104</v>
      </c>
      <c r="AA261">
        <v>36</v>
      </c>
      <c r="AB261">
        <v>0.94899999999999995</v>
      </c>
      <c r="AC261">
        <v>1</v>
      </c>
      <c r="AD261">
        <v>594</v>
      </c>
      <c r="AE261" t="s">
        <v>767</v>
      </c>
      <c r="AF261">
        <v>19.689</v>
      </c>
      <c r="AG261">
        <v>69.802999999999997</v>
      </c>
      <c r="AH261">
        <v>26.225999999999999</v>
      </c>
      <c r="AI261">
        <v>8</v>
      </c>
      <c r="AJ261">
        <v>163</v>
      </c>
      <c r="AK261">
        <v>67</v>
      </c>
      <c r="AL261">
        <v>0.63100000000000001</v>
      </c>
      <c r="AM261">
        <v>2</v>
      </c>
      <c r="AO261" t="s">
        <v>935</v>
      </c>
      <c r="AP261">
        <v>19.689</v>
      </c>
      <c r="AQ261">
        <v>101.035</v>
      </c>
      <c r="AR261">
        <v>26.949000000000002</v>
      </c>
      <c r="AS261">
        <v>27</v>
      </c>
      <c r="AT261">
        <v>208</v>
      </c>
      <c r="AU261">
        <v>99</v>
      </c>
      <c r="AV261">
        <v>1.0609999999999999</v>
      </c>
      <c r="AW261">
        <v>3</v>
      </c>
    </row>
    <row r="262" spans="20:49">
      <c r="T262">
        <v>261</v>
      </c>
      <c r="U262" t="s">
        <v>600</v>
      </c>
      <c r="V262">
        <v>56.009</v>
      </c>
      <c r="W262">
        <v>25.367999999999999</v>
      </c>
      <c r="X262">
        <v>11.021000000000001</v>
      </c>
      <c r="Y262">
        <v>1</v>
      </c>
      <c r="Z262">
        <v>80</v>
      </c>
      <c r="AA262">
        <v>24</v>
      </c>
      <c r="AB262">
        <v>1.1559999999999999</v>
      </c>
      <c r="AC262">
        <v>1</v>
      </c>
      <c r="AD262">
        <v>595</v>
      </c>
      <c r="AE262" t="s">
        <v>768</v>
      </c>
      <c r="AF262">
        <v>56.009</v>
      </c>
      <c r="AG262">
        <v>54.792000000000002</v>
      </c>
      <c r="AH262">
        <v>27.547999999999998</v>
      </c>
      <c r="AI262">
        <v>3</v>
      </c>
      <c r="AJ262">
        <v>159</v>
      </c>
      <c r="AK262">
        <v>52</v>
      </c>
      <c r="AL262">
        <v>-0.20599999999999999</v>
      </c>
      <c r="AM262">
        <v>2</v>
      </c>
      <c r="AO262" t="s">
        <v>936</v>
      </c>
      <c r="AP262">
        <v>56.009</v>
      </c>
      <c r="AQ262">
        <v>98.346000000000004</v>
      </c>
      <c r="AR262">
        <v>33.94</v>
      </c>
      <c r="AS262">
        <v>25</v>
      </c>
      <c r="AT262">
        <v>203</v>
      </c>
      <c r="AU262">
        <v>98</v>
      </c>
      <c r="AV262">
        <v>-0.39300000000000002</v>
      </c>
      <c r="AW262">
        <v>3</v>
      </c>
    </row>
    <row r="263" spans="20:49">
      <c r="T263">
        <v>262</v>
      </c>
      <c r="U263" t="s">
        <v>601</v>
      </c>
      <c r="V263">
        <v>30.116</v>
      </c>
      <c r="W263">
        <v>24.096</v>
      </c>
      <c r="X263">
        <v>11.613</v>
      </c>
      <c r="Y263">
        <v>2</v>
      </c>
      <c r="Z263">
        <v>81</v>
      </c>
      <c r="AA263">
        <v>22</v>
      </c>
      <c r="AB263">
        <v>0.71599999999999997</v>
      </c>
      <c r="AC263">
        <v>1</v>
      </c>
      <c r="AD263">
        <v>596</v>
      </c>
      <c r="AE263" t="s">
        <v>769</v>
      </c>
      <c r="AF263">
        <v>30.116</v>
      </c>
      <c r="AG263">
        <v>66.063000000000002</v>
      </c>
      <c r="AH263">
        <v>26.881</v>
      </c>
      <c r="AI263">
        <v>10</v>
      </c>
      <c r="AJ263">
        <v>176</v>
      </c>
      <c r="AK263">
        <v>64</v>
      </c>
      <c r="AL263">
        <v>6.0000000000000001E-3</v>
      </c>
      <c r="AM263">
        <v>2</v>
      </c>
      <c r="AO263" t="s">
        <v>937</v>
      </c>
      <c r="AP263">
        <v>30.116</v>
      </c>
      <c r="AQ263">
        <v>91.040999999999997</v>
      </c>
      <c r="AR263">
        <v>29.187999999999999</v>
      </c>
      <c r="AS263">
        <v>17</v>
      </c>
      <c r="AT263">
        <v>174</v>
      </c>
      <c r="AU263">
        <v>93</v>
      </c>
      <c r="AV263">
        <v>2.5999999999999999E-2</v>
      </c>
      <c r="AW263">
        <v>3</v>
      </c>
    </row>
    <row r="264" spans="20:49">
      <c r="T264">
        <v>263</v>
      </c>
      <c r="U264" t="s">
        <v>602</v>
      </c>
      <c r="V264">
        <v>54.63</v>
      </c>
      <c r="W264">
        <v>43.415999999999997</v>
      </c>
      <c r="X264">
        <v>14.962999999999999</v>
      </c>
      <c r="Y264">
        <v>10</v>
      </c>
      <c r="Z264">
        <v>117</v>
      </c>
      <c r="AA264">
        <v>42</v>
      </c>
      <c r="AB264">
        <v>0.94199999999999995</v>
      </c>
      <c r="AC264">
        <v>1</v>
      </c>
      <c r="AD264">
        <v>597</v>
      </c>
      <c r="AE264" t="s">
        <v>770</v>
      </c>
      <c r="AF264">
        <v>54.63</v>
      </c>
      <c r="AG264">
        <v>40.703000000000003</v>
      </c>
      <c r="AH264">
        <v>19.364000000000001</v>
      </c>
      <c r="AI264">
        <v>4</v>
      </c>
      <c r="AJ264">
        <v>119</v>
      </c>
      <c r="AK264">
        <v>38</v>
      </c>
      <c r="AL264">
        <v>0.65200000000000002</v>
      </c>
      <c r="AM264">
        <v>2</v>
      </c>
      <c r="AO264" t="s">
        <v>938</v>
      </c>
      <c r="AP264">
        <v>54.63</v>
      </c>
      <c r="AQ264">
        <v>119.117</v>
      </c>
      <c r="AR264">
        <v>26.329000000000001</v>
      </c>
      <c r="AS264">
        <v>58</v>
      </c>
      <c r="AT264">
        <v>212</v>
      </c>
      <c r="AU264">
        <v>115</v>
      </c>
      <c r="AV264">
        <v>0.16900000000000001</v>
      </c>
      <c r="AW264">
        <v>3</v>
      </c>
    </row>
    <row r="265" spans="20:49">
      <c r="T265">
        <v>264</v>
      </c>
      <c r="U265" t="s">
        <v>603</v>
      </c>
      <c r="V265">
        <v>34.725999999999999</v>
      </c>
      <c r="W265">
        <v>30.768999999999998</v>
      </c>
      <c r="X265">
        <v>11.211</v>
      </c>
      <c r="Y265">
        <v>5</v>
      </c>
      <c r="Z265">
        <v>75</v>
      </c>
      <c r="AA265">
        <v>30</v>
      </c>
      <c r="AB265">
        <v>0.04</v>
      </c>
      <c r="AC265">
        <v>1</v>
      </c>
      <c r="AD265">
        <v>598</v>
      </c>
      <c r="AE265" t="s">
        <v>771</v>
      </c>
      <c r="AF265">
        <v>34.725999999999999</v>
      </c>
      <c r="AG265">
        <v>73.823999999999998</v>
      </c>
      <c r="AH265">
        <v>30.960999999999999</v>
      </c>
      <c r="AI265">
        <v>11</v>
      </c>
      <c r="AJ265">
        <v>202</v>
      </c>
      <c r="AK265">
        <v>71</v>
      </c>
      <c r="AL265">
        <v>0.505</v>
      </c>
      <c r="AM265">
        <v>2</v>
      </c>
      <c r="AO265" t="s">
        <v>939</v>
      </c>
      <c r="AP265">
        <v>34.725999999999999</v>
      </c>
      <c r="AQ265">
        <v>106.11799999999999</v>
      </c>
      <c r="AR265">
        <v>27.521999999999998</v>
      </c>
      <c r="AS265">
        <v>31</v>
      </c>
      <c r="AT265">
        <v>201</v>
      </c>
      <c r="AU265">
        <v>103</v>
      </c>
      <c r="AV265">
        <v>0.46400000000000002</v>
      </c>
      <c r="AW265">
        <v>3</v>
      </c>
    </row>
    <row r="266" spans="20:49">
      <c r="T266">
        <v>265</v>
      </c>
      <c r="U266" t="s">
        <v>604</v>
      </c>
      <c r="V266">
        <v>21.111000000000001</v>
      </c>
      <c r="W266">
        <v>28.335000000000001</v>
      </c>
      <c r="X266">
        <v>12.791</v>
      </c>
      <c r="Y266">
        <v>2</v>
      </c>
      <c r="Z266">
        <v>82</v>
      </c>
      <c r="AA266">
        <v>26</v>
      </c>
      <c r="AB266">
        <v>0.80100000000000005</v>
      </c>
      <c r="AC266">
        <v>1</v>
      </c>
      <c r="AD266">
        <v>599</v>
      </c>
      <c r="AE266" t="s">
        <v>772</v>
      </c>
      <c r="AF266">
        <v>21.111000000000001</v>
      </c>
      <c r="AG266">
        <v>56.143000000000001</v>
      </c>
      <c r="AH266">
        <v>22.823</v>
      </c>
      <c r="AI266">
        <v>5</v>
      </c>
      <c r="AJ266">
        <v>154</v>
      </c>
      <c r="AK266">
        <v>53</v>
      </c>
      <c r="AL266">
        <v>0.94399999999999995</v>
      </c>
      <c r="AM266">
        <v>2</v>
      </c>
      <c r="AO266" t="s">
        <v>940</v>
      </c>
      <c r="AP266">
        <v>21.111000000000001</v>
      </c>
      <c r="AQ266">
        <v>115.32</v>
      </c>
      <c r="AR266">
        <v>28.681999999999999</v>
      </c>
      <c r="AS266">
        <v>51</v>
      </c>
      <c r="AT266">
        <v>199</v>
      </c>
      <c r="AU266">
        <v>115</v>
      </c>
      <c r="AV266">
        <v>-0.26200000000000001</v>
      </c>
      <c r="AW266">
        <v>3</v>
      </c>
    </row>
    <row r="267" spans="20:49">
      <c r="T267">
        <v>266</v>
      </c>
      <c r="U267" t="s">
        <v>605</v>
      </c>
      <c r="V267">
        <v>39.68</v>
      </c>
      <c r="W267">
        <v>25.879000000000001</v>
      </c>
      <c r="X267">
        <v>12.92</v>
      </c>
      <c r="Y267">
        <v>0</v>
      </c>
      <c r="Z267">
        <v>73</v>
      </c>
      <c r="AA267">
        <v>25</v>
      </c>
      <c r="AB267">
        <v>4.2999999999999997E-2</v>
      </c>
      <c r="AC267">
        <v>1</v>
      </c>
      <c r="AD267">
        <v>600</v>
      </c>
      <c r="AE267" t="s">
        <v>773</v>
      </c>
      <c r="AF267">
        <v>39.68</v>
      </c>
      <c r="AG267">
        <v>46.951000000000001</v>
      </c>
      <c r="AH267">
        <v>22.619</v>
      </c>
      <c r="AI267">
        <v>4</v>
      </c>
      <c r="AJ267">
        <v>134</v>
      </c>
      <c r="AK267">
        <v>45</v>
      </c>
      <c r="AL267">
        <v>0.53900000000000003</v>
      </c>
      <c r="AM267">
        <v>2</v>
      </c>
      <c r="AO267" t="s">
        <v>941</v>
      </c>
      <c r="AP267">
        <v>39.68</v>
      </c>
      <c r="AQ267">
        <v>98.262</v>
      </c>
      <c r="AR267">
        <v>25.611999999999998</v>
      </c>
      <c r="AS267">
        <v>51</v>
      </c>
      <c r="AT267">
        <v>204</v>
      </c>
      <c r="AU267">
        <v>94</v>
      </c>
      <c r="AV267">
        <v>1.5369999999999999</v>
      </c>
      <c r="AW267">
        <v>3</v>
      </c>
    </row>
    <row r="268" spans="20:49">
      <c r="T268">
        <v>267</v>
      </c>
      <c r="U268" t="s">
        <v>606</v>
      </c>
      <c r="V268">
        <v>30.805</v>
      </c>
      <c r="W268">
        <v>17.850000000000001</v>
      </c>
      <c r="X268">
        <v>9.8249999999999993</v>
      </c>
      <c r="Y268">
        <v>0</v>
      </c>
      <c r="Z268">
        <v>79</v>
      </c>
      <c r="AA268">
        <v>17</v>
      </c>
      <c r="AB268">
        <v>2.548</v>
      </c>
      <c r="AC268">
        <v>1</v>
      </c>
      <c r="AD268">
        <v>601</v>
      </c>
      <c r="AE268" t="s">
        <v>774</v>
      </c>
      <c r="AF268">
        <v>30.805</v>
      </c>
      <c r="AG268">
        <v>36.466999999999999</v>
      </c>
      <c r="AH268">
        <v>26.151</v>
      </c>
      <c r="AI268">
        <v>1</v>
      </c>
      <c r="AJ268">
        <v>182</v>
      </c>
      <c r="AK268">
        <v>30</v>
      </c>
      <c r="AL268">
        <v>3.25</v>
      </c>
      <c r="AM268">
        <v>2</v>
      </c>
      <c r="AO268" t="s">
        <v>942</v>
      </c>
      <c r="AP268">
        <v>30.805</v>
      </c>
      <c r="AQ268">
        <v>84.093999999999994</v>
      </c>
      <c r="AR268">
        <v>22.257000000000001</v>
      </c>
      <c r="AS268">
        <v>26</v>
      </c>
      <c r="AT268">
        <v>166</v>
      </c>
      <c r="AU268">
        <v>82</v>
      </c>
      <c r="AV268">
        <v>0.499</v>
      </c>
      <c r="AW268">
        <v>3</v>
      </c>
    </row>
    <row r="269" spans="20:49">
      <c r="T269">
        <v>268</v>
      </c>
      <c r="U269" t="s">
        <v>607</v>
      </c>
      <c r="V269">
        <v>17.363</v>
      </c>
      <c r="W269">
        <v>24.529</v>
      </c>
      <c r="X269">
        <v>11.183999999999999</v>
      </c>
      <c r="Y269">
        <v>1</v>
      </c>
      <c r="Z269">
        <v>70</v>
      </c>
      <c r="AA269">
        <v>23</v>
      </c>
      <c r="AB269">
        <v>0.377</v>
      </c>
      <c r="AC269">
        <v>1</v>
      </c>
      <c r="AD269">
        <v>602</v>
      </c>
      <c r="AE269" t="s">
        <v>775</v>
      </c>
      <c r="AF269">
        <v>17.363</v>
      </c>
      <c r="AG269">
        <v>53.536000000000001</v>
      </c>
      <c r="AH269">
        <v>24.530999999999999</v>
      </c>
      <c r="AI269">
        <v>3</v>
      </c>
      <c r="AJ269">
        <v>136</v>
      </c>
      <c r="AK269">
        <v>52</v>
      </c>
      <c r="AL269">
        <v>0.27800000000000002</v>
      </c>
      <c r="AM269">
        <v>2</v>
      </c>
      <c r="AO269" t="s">
        <v>943</v>
      </c>
      <c r="AP269">
        <v>17.363</v>
      </c>
      <c r="AQ269">
        <v>111.667</v>
      </c>
      <c r="AR269">
        <v>25.338999999999999</v>
      </c>
      <c r="AS269">
        <v>51</v>
      </c>
      <c r="AT269">
        <v>196</v>
      </c>
      <c r="AU269">
        <v>109</v>
      </c>
      <c r="AV269">
        <v>0.313</v>
      </c>
      <c r="AW269">
        <v>3</v>
      </c>
    </row>
    <row r="270" spans="20:49">
      <c r="T270">
        <v>269</v>
      </c>
      <c r="U270" t="s">
        <v>608</v>
      </c>
      <c r="V270">
        <v>35.716000000000001</v>
      </c>
      <c r="W270">
        <v>42.216000000000001</v>
      </c>
      <c r="X270">
        <v>15.369</v>
      </c>
      <c r="Y270">
        <v>7</v>
      </c>
      <c r="Z270">
        <v>93</v>
      </c>
      <c r="AA270">
        <v>40</v>
      </c>
      <c r="AB270">
        <v>-0.18</v>
      </c>
      <c r="AC270">
        <v>1</v>
      </c>
      <c r="AD270">
        <v>603</v>
      </c>
      <c r="AE270" t="s">
        <v>776</v>
      </c>
      <c r="AF270">
        <v>35.716000000000001</v>
      </c>
      <c r="AG270">
        <v>37.905000000000001</v>
      </c>
      <c r="AH270">
        <v>18.428000000000001</v>
      </c>
      <c r="AI270">
        <v>1</v>
      </c>
      <c r="AJ270">
        <v>106</v>
      </c>
      <c r="AK270">
        <v>35</v>
      </c>
      <c r="AL270">
        <v>0.20699999999999999</v>
      </c>
      <c r="AM270">
        <v>2</v>
      </c>
      <c r="AO270" t="s">
        <v>944</v>
      </c>
      <c r="AP270">
        <v>35.716000000000001</v>
      </c>
      <c r="AQ270">
        <v>100.154</v>
      </c>
      <c r="AR270">
        <v>25.245999999999999</v>
      </c>
      <c r="AS270">
        <v>24</v>
      </c>
      <c r="AT270">
        <v>193</v>
      </c>
      <c r="AU270">
        <v>100</v>
      </c>
      <c r="AV270">
        <v>1.198</v>
      </c>
      <c r="AW270">
        <v>3</v>
      </c>
    </row>
    <row r="271" spans="20:49">
      <c r="T271">
        <v>270</v>
      </c>
      <c r="U271" t="s">
        <v>609</v>
      </c>
      <c r="V271">
        <v>19.948</v>
      </c>
      <c r="W271">
        <v>36.158000000000001</v>
      </c>
      <c r="X271">
        <v>14.728999999999999</v>
      </c>
      <c r="Y271">
        <v>2</v>
      </c>
      <c r="Z271">
        <v>93</v>
      </c>
      <c r="AA271">
        <v>35</v>
      </c>
      <c r="AB271">
        <v>0.54</v>
      </c>
      <c r="AC271">
        <v>1</v>
      </c>
      <c r="AD271">
        <v>604</v>
      </c>
      <c r="AE271" t="s">
        <v>777</v>
      </c>
      <c r="AF271">
        <v>19.948</v>
      </c>
      <c r="AG271">
        <v>23.477</v>
      </c>
      <c r="AH271">
        <v>13.682</v>
      </c>
      <c r="AI271">
        <v>1</v>
      </c>
      <c r="AJ271">
        <v>81</v>
      </c>
      <c r="AK271">
        <v>21</v>
      </c>
      <c r="AL271">
        <v>1.1419999999999999</v>
      </c>
      <c r="AM271">
        <v>2</v>
      </c>
      <c r="AO271" t="s">
        <v>945</v>
      </c>
      <c r="AP271">
        <v>19.948</v>
      </c>
      <c r="AQ271">
        <v>88.093000000000004</v>
      </c>
      <c r="AR271">
        <v>28.478999999999999</v>
      </c>
      <c r="AS271">
        <v>14</v>
      </c>
      <c r="AT271">
        <v>194</v>
      </c>
      <c r="AU271">
        <v>90</v>
      </c>
      <c r="AV271">
        <v>0.77600000000000002</v>
      </c>
      <c r="AW271">
        <v>3</v>
      </c>
    </row>
    <row r="272" spans="20:49">
      <c r="T272">
        <v>271</v>
      </c>
      <c r="U272" t="s">
        <v>610</v>
      </c>
      <c r="V272">
        <v>21.585000000000001</v>
      </c>
      <c r="W272">
        <v>45.87</v>
      </c>
      <c r="X272">
        <v>18.841000000000001</v>
      </c>
      <c r="Y272">
        <v>6</v>
      </c>
      <c r="Z272">
        <v>105</v>
      </c>
      <c r="AA272">
        <v>44</v>
      </c>
      <c r="AB272">
        <v>-6.7000000000000004E-2</v>
      </c>
      <c r="AC272">
        <v>1</v>
      </c>
      <c r="AD272">
        <v>605</v>
      </c>
      <c r="AE272" t="s">
        <v>778</v>
      </c>
      <c r="AF272">
        <v>21.585000000000001</v>
      </c>
      <c r="AG272">
        <v>78.784000000000006</v>
      </c>
      <c r="AH272">
        <v>31.588999999999999</v>
      </c>
      <c r="AI272">
        <v>5</v>
      </c>
      <c r="AJ272">
        <v>178</v>
      </c>
      <c r="AK272">
        <v>78</v>
      </c>
      <c r="AL272">
        <v>-0.157</v>
      </c>
      <c r="AM272">
        <v>2</v>
      </c>
      <c r="AO272" t="s">
        <v>946</v>
      </c>
      <c r="AP272">
        <v>21.585000000000001</v>
      </c>
      <c r="AQ272">
        <v>105.04600000000001</v>
      </c>
      <c r="AR272">
        <v>16.893000000000001</v>
      </c>
      <c r="AS272">
        <v>65</v>
      </c>
      <c r="AT272">
        <v>162</v>
      </c>
      <c r="AU272">
        <v>105</v>
      </c>
      <c r="AV272">
        <v>-0.186</v>
      </c>
      <c r="AW272">
        <v>3</v>
      </c>
    </row>
    <row r="273" spans="20:49">
      <c r="T273">
        <v>272</v>
      </c>
      <c r="U273" t="s">
        <v>611</v>
      </c>
      <c r="V273">
        <v>26.195</v>
      </c>
      <c r="W273">
        <v>24.640999999999998</v>
      </c>
      <c r="X273">
        <v>11.196999999999999</v>
      </c>
      <c r="Y273">
        <v>1</v>
      </c>
      <c r="Z273">
        <v>66</v>
      </c>
      <c r="AA273">
        <v>23</v>
      </c>
      <c r="AB273">
        <v>0.38600000000000001</v>
      </c>
      <c r="AC273">
        <v>1</v>
      </c>
      <c r="AD273">
        <v>606</v>
      </c>
      <c r="AE273" t="s">
        <v>779</v>
      </c>
      <c r="AF273">
        <v>26.195</v>
      </c>
      <c r="AG273">
        <v>27.190999999999999</v>
      </c>
      <c r="AH273">
        <v>15.294</v>
      </c>
      <c r="AI273">
        <v>1</v>
      </c>
      <c r="AJ273">
        <v>105</v>
      </c>
      <c r="AK273">
        <v>25</v>
      </c>
      <c r="AL273">
        <v>1.9039999999999999</v>
      </c>
      <c r="AM273">
        <v>2</v>
      </c>
      <c r="AO273" t="s">
        <v>947</v>
      </c>
      <c r="AP273">
        <v>26.195</v>
      </c>
      <c r="AQ273">
        <v>106.928</v>
      </c>
      <c r="AR273">
        <v>25.016999999999999</v>
      </c>
      <c r="AS273">
        <v>54</v>
      </c>
      <c r="AT273">
        <v>202</v>
      </c>
      <c r="AU273">
        <v>103</v>
      </c>
      <c r="AV273">
        <v>1.006</v>
      </c>
      <c r="AW273">
        <v>3</v>
      </c>
    </row>
    <row r="274" spans="20:49">
      <c r="T274">
        <v>273</v>
      </c>
      <c r="U274" t="s">
        <v>612</v>
      </c>
      <c r="V274">
        <v>19.388000000000002</v>
      </c>
      <c r="W274">
        <v>24.302</v>
      </c>
      <c r="X274">
        <v>11.433</v>
      </c>
      <c r="Y274">
        <v>1</v>
      </c>
      <c r="Z274">
        <v>74</v>
      </c>
      <c r="AA274">
        <v>23</v>
      </c>
      <c r="AB274">
        <v>1.34</v>
      </c>
      <c r="AC274">
        <v>1</v>
      </c>
      <c r="AD274">
        <v>607</v>
      </c>
      <c r="AE274" t="s">
        <v>780</v>
      </c>
      <c r="AF274">
        <v>19.388000000000002</v>
      </c>
      <c r="AG274">
        <v>28.123999999999999</v>
      </c>
      <c r="AH274">
        <v>14.673</v>
      </c>
      <c r="AI274">
        <v>1</v>
      </c>
      <c r="AJ274">
        <v>93</v>
      </c>
      <c r="AK274">
        <v>25</v>
      </c>
      <c r="AL274">
        <v>0.85299999999999998</v>
      </c>
      <c r="AM274">
        <v>2</v>
      </c>
      <c r="AO274" t="s">
        <v>948</v>
      </c>
      <c r="AP274">
        <v>19.388000000000002</v>
      </c>
      <c r="AQ274">
        <v>84.087000000000003</v>
      </c>
      <c r="AR274">
        <v>17.055</v>
      </c>
      <c r="AS274">
        <v>44</v>
      </c>
      <c r="AT274">
        <v>146</v>
      </c>
      <c r="AU274">
        <v>82</v>
      </c>
      <c r="AV274">
        <v>0.621</v>
      </c>
      <c r="AW274">
        <v>3</v>
      </c>
    </row>
    <row r="275" spans="20:49">
      <c r="T275">
        <v>274</v>
      </c>
      <c r="U275" t="s">
        <v>613</v>
      </c>
      <c r="V275">
        <v>20.163</v>
      </c>
      <c r="W275">
        <v>18.838000000000001</v>
      </c>
      <c r="X275">
        <v>9.7639999999999993</v>
      </c>
      <c r="Y275">
        <v>1</v>
      </c>
      <c r="Z275">
        <v>57</v>
      </c>
      <c r="AA275">
        <v>18</v>
      </c>
      <c r="AB275">
        <v>0.46300000000000002</v>
      </c>
      <c r="AC275">
        <v>1</v>
      </c>
      <c r="AD275">
        <v>608</v>
      </c>
      <c r="AE275" t="s">
        <v>781</v>
      </c>
      <c r="AF275">
        <v>20.163</v>
      </c>
      <c r="AG275">
        <v>23.911999999999999</v>
      </c>
      <c r="AH275">
        <v>20.643999999999998</v>
      </c>
      <c r="AI275">
        <v>0</v>
      </c>
      <c r="AJ275">
        <v>165</v>
      </c>
      <c r="AK275">
        <v>19</v>
      </c>
      <c r="AL275">
        <v>11.638999999999999</v>
      </c>
      <c r="AM275">
        <v>2</v>
      </c>
      <c r="AO275" t="s">
        <v>949</v>
      </c>
      <c r="AP275">
        <v>20.163</v>
      </c>
      <c r="AQ275">
        <v>94.635000000000005</v>
      </c>
      <c r="AR275">
        <v>20.965</v>
      </c>
      <c r="AS275">
        <v>41</v>
      </c>
      <c r="AT275">
        <v>182</v>
      </c>
      <c r="AU275">
        <v>94</v>
      </c>
      <c r="AV275">
        <v>0.252</v>
      </c>
      <c r="AW275">
        <v>3</v>
      </c>
    </row>
    <row r="276" spans="20:49">
      <c r="T276">
        <v>275</v>
      </c>
      <c r="U276" t="s">
        <v>614</v>
      </c>
      <c r="V276">
        <v>24.773</v>
      </c>
      <c r="W276">
        <v>32.414000000000001</v>
      </c>
      <c r="X276">
        <v>15.981999999999999</v>
      </c>
      <c r="Y276">
        <v>1</v>
      </c>
      <c r="Z276">
        <v>97</v>
      </c>
      <c r="AA276">
        <v>31</v>
      </c>
      <c r="AB276">
        <v>0.80900000000000005</v>
      </c>
      <c r="AC276">
        <v>1</v>
      </c>
      <c r="AD276">
        <v>609</v>
      </c>
      <c r="AE276" t="s">
        <v>782</v>
      </c>
      <c r="AF276">
        <v>24.773</v>
      </c>
      <c r="AG276">
        <v>88.081999999999994</v>
      </c>
      <c r="AH276">
        <v>44.613</v>
      </c>
      <c r="AI276">
        <v>6</v>
      </c>
      <c r="AJ276">
        <v>225</v>
      </c>
      <c r="AK276">
        <v>86</v>
      </c>
      <c r="AL276">
        <v>-0.26400000000000001</v>
      </c>
      <c r="AM276">
        <v>2</v>
      </c>
      <c r="AO276" t="s">
        <v>950</v>
      </c>
      <c r="AP276">
        <v>24.773</v>
      </c>
      <c r="AQ276">
        <v>73.009</v>
      </c>
      <c r="AR276">
        <v>18.635000000000002</v>
      </c>
      <c r="AS276">
        <v>25</v>
      </c>
      <c r="AT276">
        <v>135</v>
      </c>
      <c r="AU276">
        <v>72</v>
      </c>
      <c r="AV276">
        <v>0.124</v>
      </c>
      <c r="AW276">
        <v>3</v>
      </c>
    </row>
    <row r="277" spans="20:49">
      <c r="T277">
        <v>276</v>
      </c>
      <c r="U277" t="s">
        <v>615</v>
      </c>
      <c r="V277">
        <v>15.166</v>
      </c>
      <c r="W277">
        <v>19.443000000000001</v>
      </c>
      <c r="X277">
        <v>10.864000000000001</v>
      </c>
      <c r="Y277">
        <v>1</v>
      </c>
      <c r="Z277">
        <v>62</v>
      </c>
      <c r="AA277">
        <v>18</v>
      </c>
      <c r="AB277">
        <v>0.42199999999999999</v>
      </c>
      <c r="AC277">
        <v>1</v>
      </c>
      <c r="AD277">
        <v>610</v>
      </c>
      <c r="AE277" t="s">
        <v>783</v>
      </c>
      <c r="AF277">
        <v>15.166</v>
      </c>
      <c r="AG277">
        <v>37.770000000000003</v>
      </c>
      <c r="AH277">
        <v>19.154</v>
      </c>
      <c r="AI277">
        <v>4</v>
      </c>
      <c r="AJ277">
        <v>112</v>
      </c>
      <c r="AK277">
        <v>35</v>
      </c>
      <c r="AL277">
        <v>0.745</v>
      </c>
      <c r="AM277">
        <v>2</v>
      </c>
      <c r="AO277" t="s">
        <v>951</v>
      </c>
      <c r="AP277">
        <v>15.166</v>
      </c>
      <c r="AQ277">
        <v>81.298000000000002</v>
      </c>
      <c r="AR277">
        <v>16.972999999999999</v>
      </c>
      <c r="AS277">
        <v>19</v>
      </c>
      <c r="AT277">
        <v>138</v>
      </c>
      <c r="AU277">
        <v>82</v>
      </c>
      <c r="AV277">
        <v>1.244</v>
      </c>
      <c r="AW277">
        <v>3</v>
      </c>
    </row>
    <row r="278" spans="20:49">
      <c r="T278">
        <v>277</v>
      </c>
      <c r="U278" t="s">
        <v>616</v>
      </c>
      <c r="V278">
        <v>13.313000000000001</v>
      </c>
      <c r="W278">
        <v>29.259</v>
      </c>
      <c r="X278">
        <v>11.941000000000001</v>
      </c>
      <c r="Y278">
        <v>5</v>
      </c>
      <c r="Z278">
        <v>66</v>
      </c>
      <c r="AA278">
        <v>28</v>
      </c>
      <c r="AB278">
        <v>-0.04</v>
      </c>
      <c r="AC278">
        <v>1</v>
      </c>
      <c r="AD278">
        <v>611</v>
      </c>
      <c r="AE278" t="s">
        <v>784</v>
      </c>
      <c r="AF278">
        <v>13.313000000000001</v>
      </c>
      <c r="AG278">
        <v>89.372</v>
      </c>
      <c r="AH278">
        <v>32.494999999999997</v>
      </c>
      <c r="AI278">
        <v>28</v>
      </c>
      <c r="AJ278">
        <v>181</v>
      </c>
      <c r="AK278">
        <v>85</v>
      </c>
      <c r="AL278">
        <v>-0.29099999999999998</v>
      </c>
      <c r="AM278">
        <v>2</v>
      </c>
      <c r="AO278" t="s">
        <v>952</v>
      </c>
      <c r="AP278">
        <v>13.313000000000001</v>
      </c>
      <c r="AQ278">
        <v>88.006</v>
      </c>
      <c r="AR278">
        <v>27.015999999999998</v>
      </c>
      <c r="AS278">
        <v>31</v>
      </c>
      <c r="AT278">
        <v>171</v>
      </c>
      <c r="AU278">
        <v>85</v>
      </c>
      <c r="AV278">
        <v>0.6</v>
      </c>
      <c r="AW278">
        <v>3</v>
      </c>
    </row>
    <row r="279" spans="20:49">
      <c r="T279">
        <v>278</v>
      </c>
      <c r="U279" t="s">
        <v>617</v>
      </c>
      <c r="V279">
        <v>21.887</v>
      </c>
      <c r="W279">
        <v>22.768000000000001</v>
      </c>
      <c r="X279">
        <v>9.2919999999999998</v>
      </c>
      <c r="Y279">
        <v>3</v>
      </c>
      <c r="Z279">
        <v>63</v>
      </c>
      <c r="AA279">
        <v>22</v>
      </c>
      <c r="AB279">
        <v>0.67100000000000004</v>
      </c>
      <c r="AC279">
        <v>1</v>
      </c>
      <c r="AD279">
        <v>612</v>
      </c>
      <c r="AE279" t="s">
        <v>785</v>
      </c>
      <c r="AF279">
        <v>21.887</v>
      </c>
      <c r="AG279">
        <v>83.488</v>
      </c>
      <c r="AH279">
        <v>33.927</v>
      </c>
      <c r="AI279">
        <v>15</v>
      </c>
      <c r="AJ279">
        <v>203</v>
      </c>
      <c r="AK279">
        <v>80</v>
      </c>
      <c r="AL279">
        <v>0.04</v>
      </c>
      <c r="AM279">
        <v>2</v>
      </c>
      <c r="AO279" t="s">
        <v>953</v>
      </c>
      <c r="AP279">
        <v>21.887</v>
      </c>
      <c r="AQ279">
        <v>92.48</v>
      </c>
      <c r="AR279">
        <v>23.966000000000001</v>
      </c>
      <c r="AS279">
        <v>27</v>
      </c>
      <c r="AT279">
        <v>173</v>
      </c>
      <c r="AU279">
        <v>93</v>
      </c>
      <c r="AV279">
        <v>0.36399999999999999</v>
      </c>
      <c r="AW279">
        <v>3</v>
      </c>
    </row>
    <row r="280" spans="20:49">
      <c r="T280">
        <v>279</v>
      </c>
      <c r="U280" t="s">
        <v>618</v>
      </c>
      <c r="V280">
        <v>25.763999999999999</v>
      </c>
      <c r="W280">
        <v>34.226999999999997</v>
      </c>
      <c r="X280">
        <v>15.672000000000001</v>
      </c>
      <c r="Y280">
        <v>6</v>
      </c>
      <c r="Z280">
        <v>86</v>
      </c>
      <c r="AA280">
        <v>33</v>
      </c>
      <c r="AB280">
        <v>0.18099999999999999</v>
      </c>
      <c r="AC280">
        <v>1</v>
      </c>
      <c r="AD280">
        <v>613</v>
      </c>
      <c r="AE280" t="s">
        <v>786</v>
      </c>
      <c r="AF280">
        <v>25.763999999999999</v>
      </c>
      <c r="AG280">
        <v>20.05</v>
      </c>
      <c r="AH280">
        <v>12.305</v>
      </c>
      <c r="AI280">
        <v>0</v>
      </c>
      <c r="AJ280">
        <v>85</v>
      </c>
      <c r="AK280">
        <v>18</v>
      </c>
      <c r="AL280">
        <v>2.0190000000000001</v>
      </c>
      <c r="AM280">
        <v>2</v>
      </c>
      <c r="AO280" t="s">
        <v>954</v>
      </c>
      <c r="AP280">
        <v>25.763999999999999</v>
      </c>
      <c r="AQ280">
        <v>81.533000000000001</v>
      </c>
      <c r="AR280">
        <v>18.437999999999999</v>
      </c>
      <c r="AS280">
        <v>32</v>
      </c>
      <c r="AT280">
        <v>148</v>
      </c>
      <c r="AU280">
        <v>79</v>
      </c>
      <c r="AV280">
        <v>0.753</v>
      </c>
      <c r="AW280">
        <v>3</v>
      </c>
    </row>
    <row r="281" spans="20:49">
      <c r="T281">
        <v>280</v>
      </c>
      <c r="U281" t="s">
        <v>619</v>
      </c>
      <c r="V281">
        <v>35.155999999999999</v>
      </c>
      <c r="W281">
        <v>32.973999999999997</v>
      </c>
      <c r="X281">
        <v>15.34</v>
      </c>
      <c r="Y281">
        <v>1</v>
      </c>
      <c r="Z281">
        <v>114</v>
      </c>
      <c r="AA281">
        <v>31</v>
      </c>
      <c r="AB281">
        <v>1.266</v>
      </c>
      <c r="AC281">
        <v>1</v>
      </c>
      <c r="AD281">
        <v>614</v>
      </c>
      <c r="AE281" t="s">
        <v>787</v>
      </c>
      <c r="AF281">
        <v>35.155999999999999</v>
      </c>
      <c r="AG281">
        <v>30.762</v>
      </c>
      <c r="AH281">
        <v>21.760999999999999</v>
      </c>
      <c r="AI281">
        <v>1</v>
      </c>
      <c r="AJ281">
        <v>126</v>
      </c>
      <c r="AK281">
        <v>25</v>
      </c>
      <c r="AL281">
        <v>1.248</v>
      </c>
      <c r="AM281">
        <v>2</v>
      </c>
      <c r="AO281" t="s">
        <v>955</v>
      </c>
      <c r="AP281">
        <v>35.155999999999999</v>
      </c>
      <c r="AQ281">
        <v>89.83</v>
      </c>
      <c r="AR281">
        <v>25.655999999999999</v>
      </c>
      <c r="AS281">
        <v>34</v>
      </c>
      <c r="AT281">
        <v>176</v>
      </c>
      <c r="AU281">
        <v>87</v>
      </c>
      <c r="AV281">
        <v>0.23599999999999999</v>
      </c>
      <c r="AW281">
        <v>3</v>
      </c>
    </row>
    <row r="282" spans="20:49">
      <c r="T282">
        <v>281</v>
      </c>
      <c r="U282" t="s">
        <v>620</v>
      </c>
      <c r="V282">
        <v>17.146999999999998</v>
      </c>
      <c r="W282">
        <v>24.670999999999999</v>
      </c>
      <c r="X282">
        <v>10.605</v>
      </c>
      <c r="Y282">
        <v>1</v>
      </c>
      <c r="Z282">
        <v>63</v>
      </c>
      <c r="AA282">
        <v>23</v>
      </c>
      <c r="AB282">
        <v>-3.5000000000000003E-2</v>
      </c>
      <c r="AC282">
        <v>1</v>
      </c>
      <c r="AD282">
        <v>615</v>
      </c>
      <c r="AE282" t="s">
        <v>788</v>
      </c>
      <c r="AF282">
        <v>17.146999999999998</v>
      </c>
      <c r="AG282">
        <v>74.665999999999997</v>
      </c>
      <c r="AH282">
        <v>29.969000000000001</v>
      </c>
      <c r="AI282">
        <v>10</v>
      </c>
      <c r="AJ282">
        <v>181</v>
      </c>
      <c r="AK282">
        <v>74</v>
      </c>
      <c r="AL282">
        <v>6.7000000000000004E-2</v>
      </c>
      <c r="AM282">
        <v>2</v>
      </c>
      <c r="AO282" t="s">
        <v>956</v>
      </c>
      <c r="AP282">
        <v>17.146999999999998</v>
      </c>
      <c r="AQ282">
        <v>102.759</v>
      </c>
      <c r="AR282">
        <v>26.292000000000002</v>
      </c>
      <c r="AS282">
        <v>43</v>
      </c>
      <c r="AT282">
        <v>188</v>
      </c>
      <c r="AU282">
        <v>103</v>
      </c>
      <c r="AV282">
        <v>5.7000000000000002E-2</v>
      </c>
      <c r="AW282">
        <v>3</v>
      </c>
    </row>
    <row r="283" spans="20:49">
      <c r="T283">
        <v>282</v>
      </c>
      <c r="U283" t="s">
        <v>621</v>
      </c>
      <c r="V283">
        <v>38.473999999999997</v>
      </c>
      <c r="W283">
        <v>16.527000000000001</v>
      </c>
      <c r="X283">
        <v>8.6159999999999997</v>
      </c>
      <c r="Y283">
        <v>0</v>
      </c>
      <c r="Z283">
        <v>55</v>
      </c>
      <c r="AA283">
        <v>16</v>
      </c>
      <c r="AB283">
        <v>0.77400000000000002</v>
      </c>
      <c r="AC283">
        <v>1</v>
      </c>
      <c r="AD283">
        <v>616</v>
      </c>
      <c r="AE283" t="s">
        <v>789</v>
      </c>
      <c r="AF283">
        <v>38.473999999999997</v>
      </c>
      <c r="AG283">
        <v>15.914</v>
      </c>
      <c r="AH283">
        <v>12.115</v>
      </c>
      <c r="AI283">
        <v>0</v>
      </c>
      <c r="AJ283">
        <v>75</v>
      </c>
      <c r="AK283">
        <v>13</v>
      </c>
      <c r="AL283">
        <v>1.9550000000000001</v>
      </c>
      <c r="AM283">
        <v>2</v>
      </c>
      <c r="AO283" t="s">
        <v>957</v>
      </c>
      <c r="AP283">
        <v>38.473999999999997</v>
      </c>
      <c r="AQ283">
        <v>100.982</v>
      </c>
      <c r="AR283">
        <v>23.956</v>
      </c>
      <c r="AS283">
        <v>34</v>
      </c>
      <c r="AT283">
        <v>205</v>
      </c>
      <c r="AU283">
        <v>101</v>
      </c>
      <c r="AV283">
        <v>0.70599999999999996</v>
      </c>
      <c r="AW283">
        <v>3</v>
      </c>
    </row>
    <row r="284" spans="20:49">
      <c r="T284">
        <v>283</v>
      </c>
      <c r="U284" t="s">
        <v>622</v>
      </c>
      <c r="V284">
        <v>33.002000000000002</v>
      </c>
      <c r="W284">
        <v>16.073</v>
      </c>
      <c r="X284">
        <v>8.7189999999999994</v>
      </c>
      <c r="Y284">
        <v>0</v>
      </c>
      <c r="Z284">
        <v>49</v>
      </c>
      <c r="AA284">
        <v>14</v>
      </c>
      <c r="AB284">
        <v>0.34899999999999998</v>
      </c>
      <c r="AC284">
        <v>1</v>
      </c>
      <c r="AD284">
        <v>617</v>
      </c>
      <c r="AE284" t="s">
        <v>790</v>
      </c>
      <c r="AF284">
        <v>33.002000000000002</v>
      </c>
      <c r="AG284">
        <v>17.957000000000001</v>
      </c>
      <c r="AH284">
        <v>13.641</v>
      </c>
      <c r="AI284">
        <v>0</v>
      </c>
      <c r="AJ284">
        <v>123</v>
      </c>
      <c r="AK284">
        <v>15</v>
      </c>
      <c r="AL284">
        <v>7.1559999999999997</v>
      </c>
      <c r="AM284">
        <v>2</v>
      </c>
      <c r="AO284" t="s">
        <v>958</v>
      </c>
      <c r="AP284">
        <v>33.002000000000002</v>
      </c>
      <c r="AQ284">
        <v>89.629000000000005</v>
      </c>
      <c r="AR284">
        <v>21.850999999999999</v>
      </c>
      <c r="AS284">
        <v>31</v>
      </c>
      <c r="AT284">
        <v>177</v>
      </c>
      <c r="AU284">
        <v>87</v>
      </c>
      <c r="AV284">
        <v>0.77300000000000002</v>
      </c>
      <c r="AW284">
        <v>3</v>
      </c>
    </row>
    <row r="285" spans="20:49">
      <c r="T285">
        <v>284</v>
      </c>
      <c r="U285" t="s">
        <v>623</v>
      </c>
      <c r="V285">
        <v>45.582999999999998</v>
      </c>
      <c r="W285">
        <v>54.447000000000003</v>
      </c>
      <c r="X285">
        <v>21.774000000000001</v>
      </c>
      <c r="Y285">
        <v>6</v>
      </c>
      <c r="Z285">
        <v>127</v>
      </c>
      <c r="AA285">
        <v>53</v>
      </c>
      <c r="AB285">
        <v>-0.112</v>
      </c>
      <c r="AC285">
        <v>1</v>
      </c>
      <c r="AD285">
        <v>618</v>
      </c>
      <c r="AE285" t="s">
        <v>791</v>
      </c>
      <c r="AF285">
        <v>45.582999999999998</v>
      </c>
      <c r="AG285">
        <v>40.185000000000002</v>
      </c>
      <c r="AH285">
        <v>23.454000000000001</v>
      </c>
      <c r="AI285">
        <v>2</v>
      </c>
      <c r="AJ285">
        <v>160</v>
      </c>
      <c r="AK285">
        <v>36</v>
      </c>
      <c r="AL285">
        <v>1.2629999999999999</v>
      </c>
      <c r="AM285">
        <v>2</v>
      </c>
      <c r="AO285" t="s">
        <v>959</v>
      </c>
      <c r="AP285">
        <v>45.582999999999998</v>
      </c>
      <c r="AQ285">
        <v>83.06</v>
      </c>
      <c r="AR285">
        <v>29.452999999999999</v>
      </c>
      <c r="AS285">
        <v>13</v>
      </c>
      <c r="AT285">
        <v>170</v>
      </c>
      <c r="AU285">
        <v>80</v>
      </c>
      <c r="AV285">
        <v>-0.249</v>
      </c>
      <c r="AW285">
        <v>3</v>
      </c>
    </row>
    <row r="286" spans="20:49">
      <c r="T286">
        <v>285</v>
      </c>
      <c r="U286" t="s">
        <v>624</v>
      </c>
      <c r="V286">
        <v>22.145</v>
      </c>
      <c r="W286">
        <v>33.091000000000001</v>
      </c>
      <c r="X286">
        <v>14.885999999999999</v>
      </c>
      <c r="Y286">
        <v>1</v>
      </c>
      <c r="Z286">
        <v>101</v>
      </c>
      <c r="AA286">
        <v>32</v>
      </c>
      <c r="AB286">
        <v>0.90100000000000002</v>
      </c>
      <c r="AC286">
        <v>1</v>
      </c>
      <c r="AD286">
        <v>619</v>
      </c>
      <c r="AE286" t="s">
        <v>792</v>
      </c>
      <c r="AF286">
        <v>22.145</v>
      </c>
      <c r="AG286">
        <v>63.353999999999999</v>
      </c>
      <c r="AH286">
        <v>25.963000000000001</v>
      </c>
      <c r="AI286">
        <v>9</v>
      </c>
      <c r="AJ286">
        <v>152</v>
      </c>
      <c r="AK286">
        <v>61</v>
      </c>
      <c r="AL286">
        <v>0.17899999999999999</v>
      </c>
      <c r="AM286">
        <v>2</v>
      </c>
      <c r="AO286" t="s">
        <v>960</v>
      </c>
      <c r="AP286">
        <v>22.145</v>
      </c>
      <c r="AQ286">
        <v>86.314999999999998</v>
      </c>
      <c r="AR286">
        <v>26.042999999999999</v>
      </c>
      <c r="AS286">
        <v>13</v>
      </c>
      <c r="AT286">
        <v>168</v>
      </c>
      <c r="AU286">
        <v>83</v>
      </c>
      <c r="AV286">
        <v>0.34599999999999997</v>
      </c>
      <c r="AW286">
        <v>3</v>
      </c>
    </row>
    <row r="287" spans="20:49">
      <c r="T287">
        <v>286</v>
      </c>
      <c r="U287" t="s">
        <v>625</v>
      </c>
      <c r="V287">
        <v>14.821</v>
      </c>
      <c r="W287">
        <v>27.452999999999999</v>
      </c>
      <c r="X287">
        <v>13.648999999999999</v>
      </c>
      <c r="Y287">
        <v>1</v>
      </c>
      <c r="Z287">
        <v>73</v>
      </c>
      <c r="AA287">
        <v>25</v>
      </c>
      <c r="AB287">
        <v>0.2</v>
      </c>
      <c r="AC287">
        <v>1</v>
      </c>
      <c r="AD287">
        <v>620</v>
      </c>
      <c r="AE287" t="s">
        <v>793</v>
      </c>
      <c r="AF287">
        <v>14.821</v>
      </c>
      <c r="AG287">
        <v>36.369</v>
      </c>
      <c r="AH287">
        <v>18.381</v>
      </c>
      <c r="AI287">
        <v>3</v>
      </c>
      <c r="AJ287">
        <v>114</v>
      </c>
      <c r="AK287">
        <v>34</v>
      </c>
      <c r="AL287">
        <v>1.331</v>
      </c>
      <c r="AM287">
        <v>2</v>
      </c>
      <c r="AO287" t="s">
        <v>961</v>
      </c>
      <c r="AP287">
        <v>14.821</v>
      </c>
      <c r="AQ287">
        <v>81.765000000000001</v>
      </c>
      <c r="AR287">
        <v>19.748999999999999</v>
      </c>
      <c r="AS287">
        <v>31</v>
      </c>
      <c r="AT287">
        <v>159</v>
      </c>
      <c r="AU287">
        <v>80</v>
      </c>
      <c r="AV287">
        <v>0.84699999999999998</v>
      </c>
      <c r="AW287">
        <v>3</v>
      </c>
    </row>
    <row r="288" spans="20:49">
      <c r="T288">
        <v>287</v>
      </c>
      <c r="U288" t="s">
        <v>626</v>
      </c>
      <c r="V288">
        <v>28.565000000000001</v>
      </c>
      <c r="W288">
        <v>40.929000000000002</v>
      </c>
      <c r="X288">
        <v>16.527999999999999</v>
      </c>
      <c r="Y288">
        <v>5</v>
      </c>
      <c r="Z288">
        <v>97</v>
      </c>
      <c r="AA288">
        <v>40</v>
      </c>
      <c r="AB288">
        <v>6.2E-2</v>
      </c>
      <c r="AC288">
        <v>1</v>
      </c>
      <c r="AD288">
        <v>621</v>
      </c>
      <c r="AE288" t="s">
        <v>794</v>
      </c>
      <c r="AF288">
        <v>28.565000000000001</v>
      </c>
      <c r="AG288">
        <v>137.762</v>
      </c>
      <c r="AH288">
        <v>44.65</v>
      </c>
      <c r="AI288">
        <v>29</v>
      </c>
      <c r="AJ288">
        <v>255</v>
      </c>
      <c r="AK288">
        <v>137</v>
      </c>
      <c r="AL288">
        <v>-0.433</v>
      </c>
      <c r="AM288">
        <v>2</v>
      </c>
      <c r="AO288" t="s">
        <v>962</v>
      </c>
      <c r="AP288">
        <v>28.565000000000001</v>
      </c>
      <c r="AQ288">
        <v>90.945999999999998</v>
      </c>
      <c r="AR288">
        <v>29.890999999999998</v>
      </c>
      <c r="AS288">
        <v>29</v>
      </c>
      <c r="AT288">
        <v>203</v>
      </c>
      <c r="AU288">
        <v>88</v>
      </c>
      <c r="AV288">
        <v>0.32300000000000001</v>
      </c>
      <c r="AW288">
        <v>3</v>
      </c>
    </row>
    <row r="289" spans="20:49">
      <c r="T289">
        <v>288</v>
      </c>
      <c r="U289" t="s">
        <v>627</v>
      </c>
      <c r="V289">
        <v>40.799999999999997</v>
      </c>
      <c r="W289">
        <v>32.167999999999999</v>
      </c>
      <c r="X289">
        <v>14.034000000000001</v>
      </c>
      <c r="Y289">
        <v>1</v>
      </c>
      <c r="Z289">
        <v>80</v>
      </c>
      <c r="AA289">
        <v>31</v>
      </c>
      <c r="AB289">
        <v>0.247</v>
      </c>
      <c r="AC289">
        <v>1</v>
      </c>
      <c r="AD289">
        <v>622</v>
      </c>
      <c r="AE289" t="s">
        <v>795</v>
      </c>
      <c r="AF289">
        <v>40.799999999999997</v>
      </c>
      <c r="AG289">
        <v>47.155000000000001</v>
      </c>
      <c r="AH289">
        <v>22.870999999999999</v>
      </c>
      <c r="AI289">
        <v>3</v>
      </c>
      <c r="AJ289">
        <v>156</v>
      </c>
      <c r="AK289">
        <v>44</v>
      </c>
      <c r="AL289">
        <v>0.59199999999999997</v>
      </c>
      <c r="AM289">
        <v>2</v>
      </c>
      <c r="AO289" t="s">
        <v>963</v>
      </c>
      <c r="AP289">
        <v>40.799999999999997</v>
      </c>
      <c r="AQ289">
        <v>95.323999999999998</v>
      </c>
      <c r="AR289">
        <v>20.936</v>
      </c>
      <c r="AS289">
        <v>39</v>
      </c>
      <c r="AT289">
        <v>162</v>
      </c>
      <c r="AU289">
        <v>94</v>
      </c>
      <c r="AV289">
        <v>-1.7000000000000001E-2</v>
      </c>
      <c r="AW289">
        <v>3</v>
      </c>
    </row>
    <row r="290" spans="20:49">
      <c r="T290">
        <v>289</v>
      </c>
      <c r="U290" t="s">
        <v>628</v>
      </c>
      <c r="V290">
        <v>54.07</v>
      </c>
      <c r="W290">
        <v>40.286999999999999</v>
      </c>
      <c r="X290">
        <v>16.986999999999998</v>
      </c>
      <c r="Y290">
        <v>1</v>
      </c>
      <c r="Z290">
        <v>109</v>
      </c>
      <c r="AA290">
        <v>38</v>
      </c>
      <c r="AB290">
        <v>0.21</v>
      </c>
      <c r="AC290">
        <v>1</v>
      </c>
      <c r="AD290">
        <v>623</v>
      </c>
      <c r="AE290" t="s">
        <v>796</v>
      </c>
      <c r="AF290">
        <v>54.07</v>
      </c>
      <c r="AG290">
        <v>88.914000000000001</v>
      </c>
      <c r="AH290">
        <v>39.527000000000001</v>
      </c>
      <c r="AI290">
        <v>2</v>
      </c>
      <c r="AJ290">
        <v>221</v>
      </c>
      <c r="AK290">
        <v>85</v>
      </c>
      <c r="AL290">
        <v>-0.13400000000000001</v>
      </c>
      <c r="AM290">
        <v>2</v>
      </c>
      <c r="AO290" t="s">
        <v>964</v>
      </c>
      <c r="AP290">
        <v>54.07</v>
      </c>
      <c r="AQ290">
        <v>88.22</v>
      </c>
      <c r="AR290">
        <v>21.344000000000001</v>
      </c>
      <c r="AS290">
        <v>34</v>
      </c>
      <c r="AT290">
        <v>158</v>
      </c>
      <c r="AU290">
        <v>88</v>
      </c>
      <c r="AV290">
        <v>-0.438</v>
      </c>
      <c r="AW290">
        <v>3</v>
      </c>
    </row>
    <row r="291" spans="20:49">
      <c r="T291">
        <v>290</v>
      </c>
      <c r="U291" t="s">
        <v>629</v>
      </c>
      <c r="V291">
        <v>16.242999999999999</v>
      </c>
      <c r="W291">
        <v>20.178000000000001</v>
      </c>
      <c r="X291">
        <v>10.355</v>
      </c>
      <c r="Y291">
        <v>1</v>
      </c>
      <c r="Z291">
        <v>62</v>
      </c>
      <c r="AA291">
        <v>19</v>
      </c>
      <c r="AB291">
        <v>0.41199999999999998</v>
      </c>
      <c r="AC291">
        <v>1</v>
      </c>
      <c r="AD291">
        <v>624</v>
      </c>
      <c r="AE291" t="s">
        <v>797</v>
      </c>
      <c r="AF291">
        <v>16.242999999999999</v>
      </c>
      <c r="AG291">
        <v>20.498999999999999</v>
      </c>
      <c r="AH291">
        <v>13.678000000000001</v>
      </c>
      <c r="AI291">
        <v>1</v>
      </c>
      <c r="AJ291">
        <v>87</v>
      </c>
      <c r="AK291">
        <v>18</v>
      </c>
      <c r="AL291">
        <v>3.1720000000000002</v>
      </c>
      <c r="AM291">
        <v>2</v>
      </c>
      <c r="AO291" t="s">
        <v>965</v>
      </c>
      <c r="AP291">
        <v>16.242999999999999</v>
      </c>
      <c r="AQ291">
        <v>90.230999999999995</v>
      </c>
      <c r="AR291">
        <v>20.72</v>
      </c>
      <c r="AS291">
        <v>45</v>
      </c>
      <c r="AT291">
        <v>186</v>
      </c>
      <c r="AU291">
        <v>88</v>
      </c>
      <c r="AV291">
        <v>2.298</v>
      </c>
      <c r="AW291">
        <v>3</v>
      </c>
    </row>
    <row r="292" spans="20:49">
      <c r="T292">
        <v>291</v>
      </c>
      <c r="U292" t="s">
        <v>630</v>
      </c>
      <c r="V292">
        <v>27.530999999999999</v>
      </c>
      <c r="W292">
        <v>26.524000000000001</v>
      </c>
      <c r="X292">
        <v>13.987</v>
      </c>
      <c r="Y292">
        <v>1</v>
      </c>
      <c r="Z292">
        <v>73</v>
      </c>
      <c r="AA292">
        <v>25</v>
      </c>
      <c r="AB292">
        <v>8.7999999999999995E-2</v>
      </c>
      <c r="AC292">
        <v>1</v>
      </c>
      <c r="AD292">
        <v>625</v>
      </c>
      <c r="AE292" t="s">
        <v>798</v>
      </c>
      <c r="AF292">
        <v>27.530999999999999</v>
      </c>
      <c r="AG292">
        <v>32.378999999999998</v>
      </c>
      <c r="AH292">
        <v>15.573</v>
      </c>
      <c r="AI292">
        <v>4</v>
      </c>
      <c r="AJ292">
        <v>110</v>
      </c>
      <c r="AK292">
        <v>31</v>
      </c>
      <c r="AL292">
        <v>1.1719999999999999</v>
      </c>
      <c r="AM292">
        <v>2</v>
      </c>
      <c r="AO292" t="s">
        <v>966</v>
      </c>
      <c r="AP292">
        <v>27.530999999999999</v>
      </c>
      <c r="AQ292">
        <v>73.442999999999998</v>
      </c>
      <c r="AR292">
        <v>23.95</v>
      </c>
      <c r="AS292">
        <v>11</v>
      </c>
      <c r="AT292">
        <v>152</v>
      </c>
      <c r="AU292">
        <v>74</v>
      </c>
      <c r="AV292">
        <v>2.1999999999999999E-2</v>
      </c>
      <c r="AW292">
        <v>3</v>
      </c>
    </row>
    <row r="293" spans="20:49">
      <c r="T293">
        <v>292</v>
      </c>
      <c r="U293" t="s">
        <v>631</v>
      </c>
      <c r="V293">
        <v>39.033999999999999</v>
      </c>
      <c r="W293">
        <v>28.382000000000001</v>
      </c>
      <c r="X293">
        <v>12.842000000000001</v>
      </c>
      <c r="Y293">
        <v>1</v>
      </c>
      <c r="Z293">
        <v>70</v>
      </c>
      <c r="AA293">
        <v>27</v>
      </c>
      <c r="AB293">
        <v>0.20799999999999999</v>
      </c>
      <c r="AC293">
        <v>1</v>
      </c>
      <c r="AD293">
        <v>626</v>
      </c>
      <c r="AE293" t="s">
        <v>799</v>
      </c>
      <c r="AF293">
        <v>39.033999999999999</v>
      </c>
      <c r="AG293">
        <v>69.488</v>
      </c>
      <c r="AH293">
        <v>32.908000000000001</v>
      </c>
      <c r="AI293">
        <v>1</v>
      </c>
      <c r="AJ293">
        <v>195</v>
      </c>
      <c r="AK293">
        <v>67</v>
      </c>
      <c r="AL293">
        <v>-6.3E-2</v>
      </c>
      <c r="AM293">
        <v>2</v>
      </c>
      <c r="AO293" t="s">
        <v>967</v>
      </c>
      <c r="AP293">
        <v>39.033999999999999</v>
      </c>
      <c r="AQ293">
        <v>94.256</v>
      </c>
      <c r="AR293">
        <v>27.792999999999999</v>
      </c>
      <c r="AS293">
        <v>27</v>
      </c>
      <c r="AT293">
        <v>183</v>
      </c>
      <c r="AU293">
        <v>94</v>
      </c>
      <c r="AV293">
        <v>-0.22500000000000001</v>
      </c>
      <c r="AW293">
        <v>3</v>
      </c>
    </row>
    <row r="294" spans="20:49">
      <c r="T294">
        <v>293</v>
      </c>
      <c r="U294" t="s">
        <v>632</v>
      </c>
      <c r="V294">
        <v>24.213000000000001</v>
      </c>
      <c r="W294">
        <v>35.228000000000002</v>
      </c>
      <c r="X294">
        <v>14.332000000000001</v>
      </c>
      <c r="Y294">
        <v>4</v>
      </c>
      <c r="Z294">
        <v>87</v>
      </c>
      <c r="AA294">
        <v>34</v>
      </c>
      <c r="AB294">
        <v>0.374</v>
      </c>
      <c r="AC294">
        <v>1</v>
      </c>
      <c r="AD294">
        <v>627</v>
      </c>
      <c r="AE294" t="s">
        <v>800</v>
      </c>
      <c r="AF294">
        <v>24.213000000000001</v>
      </c>
      <c r="AG294">
        <v>70.233000000000004</v>
      </c>
      <c r="AH294">
        <v>30.832000000000001</v>
      </c>
      <c r="AI294">
        <v>8</v>
      </c>
      <c r="AJ294">
        <v>176</v>
      </c>
      <c r="AK294">
        <v>65</v>
      </c>
      <c r="AL294">
        <v>-2.5000000000000001E-2</v>
      </c>
      <c r="AM294">
        <v>2</v>
      </c>
      <c r="AO294" t="s">
        <v>968</v>
      </c>
      <c r="AP294">
        <v>24.213000000000001</v>
      </c>
      <c r="AQ294">
        <v>86.409000000000006</v>
      </c>
      <c r="AR294">
        <v>16.056000000000001</v>
      </c>
      <c r="AS294">
        <v>50</v>
      </c>
      <c r="AT294">
        <v>136</v>
      </c>
      <c r="AU294">
        <v>87</v>
      </c>
      <c r="AV294">
        <v>-0.40200000000000002</v>
      </c>
      <c r="AW294">
        <v>3</v>
      </c>
    </row>
    <row r="295" spans="20:49">
      <c r="T295">
        <v>294</v>
      </c>
      <c r="U295" t="s">
        <v>633</v>
      </c>
      <c r="V295">
        <v>14.39</v>
      </c>
      <c r="W295">
        <v>27.683</v>
      </c>
      <c r="X295">
        <v>14.03</v>
      </c>
      <c r="Y295">
        <v>0</v>
      </c>
      <c r="Z295">
        <v>75</v>
      </c>
      <c r="AA295">
        <v>27</v>
      </c>
      <c r="AB295">
        <v>0.28399999999999997</v>
      </c>
      <c r="AC295">
        <v>1</v>
      </c>
      <c r="AD295">
        <v>628</v>
      </c>
      <c r="AE295" t="s">
        <v>801</v>
      </c>
      <c r="AF295">
        <v>14.39</v>
      </c>
      <c r="AG295">
        <v>117.554</v>
      </c>
      <c r="AH295">
        <v>48.744999999999997</v>
      </c>
      <c r="AI295">
        <v>13</v>
      </c>
      <c r="AJ295">
        <v>223</v>
      </c>
      <c r="AK295">
        <v>125</v>
      </c>
      <c r="AL295">
        <v>-0.84699999999999998</v>
      </c>
      <c r="AM295">
        <v>2</v>
      </c>
      <c r="AO295" t="s">
        <v>969</v>
      </c>
      <c r="AP295">
        <v>14.39</v>
      </c>
      <c r="AQ295">
        <v>75.144000000000005</v>
      </c>
      <c r="AR295">
        <v>21.712</v>
      </c>
      <c r="AS295">
        <v>22</v>
      </c>
      <c r="AT295">
        <v>140</v>
      </c>
      <c r="AU295">
        <v>73</v>
      </c>
      <c r="AV295">
        <v>0.57499999999999996</v>
      </c>
      <c r="AW295">
        <v>3</v>
      </c>
    </row>
    <row r="296" spans="20:49">
      <c r="T296">
        <v>295</v>
      </c>
      <c r="U296" t="s">
        <v>634</v>
      </c>
      <c r="V296">
        <v>14.39</v>
      </c>
      <c r="W296">
        <v>20.581</v>
      </c>
      <c r="X296">
        <v>12.247</v>
      </c>
      <c r="Y296">
        <v>0</v>
      </c>
      <c r="Z296">
        <v>66</v>
      </c>
      <c r="AA296">
        <v>18</v>
      </c>
      <c r="AB296">
        <v>0.60699999999999998</v>
      </c>
      <c r="AC296">
        <v>1</v>
      </c>
      <c r="AD296">
        <v>629</v>
      </c>
      <c r="AE296" t="s">
        <v>802</v>
      </c>
      <c r="AF296">
        <v>14.39</v>
      </c>
      <c r="AG296">
        <v>29.207000000000001</v>
      </c>
      <c r="AH296">
        <v>15.585000000000001</v>
      </c>
      <c r="AI296">
        <v>3</v>
      </c>
      <c r="AJ296">
        <v>91</v>
      </c>
      <c r="AK296">
        <v>27</v>
      </c>
      <c r="AL296">
        <v>0.874</v>
      </c>
      <c r="AM296">
        <v>2</v>
      </c>
      <c r="AO296" t="s">
        <v>970</v>
      </c>
      <c r="AP296">
        <v>14.39</v>
      </c>
      <c r="AQ296">
        <v>66.009</v>
      </c>
      <c r="AR296">
        <v>24.379000000000001</v>
      </c>
      <c r="AS296">
        <v>16</v>
      </c>
      <c r="AT296">
        <v>147</v>
      </c>
      <c r="AU296">
        <v>63</v>
      </c>
      <c r="AV296">
        <v>0.94399999999999995</v>
      </c>
      <c r="AW296">
        <v>3</v>
      </c>
    </row>
    <row r="297" spans="20:49">
      <c r="T297">
        <v>296</v>
      </c>
      <c r="U297" t="s">
        <v>635</v>
      </c>
      <c r="V297">
        <v>14.734999999999999</v>
      </c>
      <c r="W297">
        <v>27.14</v>
      </c>
      <c r="X297">
        <v>11.481999999999999</v>
      </c>
      <c r="Y297">
        <v>3</v>
      </c>
      <c r="Z297">
        <v>66</v>
      </c>
      <c r="AA297">
        <v>26</v>
      </c>
      <c r="AB297">
        <v>0.372</v>
      </c>
      <c r="AC297">
        <v>1</v>
      </c>
      <c r="AD297">
        <v>630</v>
      </c>
      <c r="AE297" t="s">
        <v>803</v>
      </c>
      <c r="AF297">
        <v>14.734999999999999</v>
      </c>
      <c r="AG297">
        <v>44.826999999999998</v>
      </c>
      <c r="AH297">
        <v>19.244</v>
      </c>
      <c r="AI297">
        <v>7</v>
      </c>
      <c r="AJ297">
        <v>106</v>
      </c>
      <c r="AK297">
        <v>42</v>
      </c>
      <c r="AL297">
        <v>0.19500000000000001</v>
      </c>
      <c r="AM297">
        <v>2</v>
      </c>
      <c r="AO297" t="s">
        <v>971</v>
      </c>
      <c r="AP297">
        <v>14.734999999999999</v>
      </c>
      <c r="AQ297">
        <v>95.74</v>
      </c>
      <c r="AR297">
        <v>21.942</v>
      </c>
      <c r="AS297">
        <v>41</v>
      </c>
      <c r="AT297">
        <v>162</v>
      </c>
      <c r="AU297">
        <v>93</v>
      </c>
      <c r="AV297">
        <v>-0.25</v>
      </c>
      <c r="AW297">
        <v>3</v>
      </c>
    </row>
    <row r="298" spans="20:49">
      <c r="T298">
        <v>297</v>
      </c>
      <c r="U298" t="s">
        <v>636</v>
      </c>
      <c r="V298">
        <v>14.734999999999999</v>
      </c>
      <c r="W298">
        <v>18.041</v>
      </c>
      <c r="X298">
        <v>9.4139999999999997</v>
      </c>
      <c r="Y298">
        <v>1</v>
      </c>
      <c r="Z298">
        <v>47</v>
      </c>
      <c r="AA298">
        <v>17</v>
      </c>
      <c r="AB298">
        <v>-0.188</v>
      </c>
      <c r="AC298">
        <v>1</v>
      </c>
      <c r="AD298">
        <v>631</v>
      </c>
      <c r="AE298" t="s">
        <v>804</v>
      </c>
      <c r="AF298">
        <v>14.734999999999999</v>
      </c>
      <c r="AG298">
        <v>27.31</v>
      </c>
      <c r="AH298">
        <v>15.452</v>
      </c>
      <c r="AI298">
        <v>1</v>
      </c>
      <c r="AJ298">
        <v>84</v>
      </c>
      <c r="AK298">
        <v>25</v>
      </c>
      <c r="AL298">
        <v>0.56799999999999995</v>
      </c>
      <c r="AM298">
        <v>2</v>
      </c>
      <c r="AO298" t="s">
        <v>972</v>
      </c>
      <c r="AP298">
        <v>14.734999999999999</v>
      </c>
      <c r="AQ298">
        <v>86.108000000000004</v>
      </c>
      <c r="AR298">
        <v>19.876999999999999</v>
      </c>
      <c r="AS298">
        <v>42</v>
      </c>
      <c r="AT298">
        <v>158</v>
      </c>
      <c r="AU298">
        <v>83</v>
      </c>
      <c r="AV298">
        <v>0.45600000000000002</v>
      </c>
      <c r="AW298">
        <v>3</v>
      </c>
    </row>
    <row r="299" spans="20:49">
      <c r="T299">
        <v>298</v>
      </c>
      <c r="U299" t="s">
        <v>637</v>
      </c>
      <c r="V299">
        <v>34.122</v>
      </c>
      <c r="W299">
        <v>38.856000000000002</v>
      </c>
      <c r="X299">
        <v>15.237</v>
      </c>
      <c r="Y299">
        <v>5</v>
      </c>
      <c r="Z299">
        <v>104</v>
      </c>
      <c r="AA299">
        <v>38</v>
      </c>
      <c r="AB299">
        <v>6.3E-2</v>
      </c>
      <c r="AC299">
        <v>1</v>
      </c>
      <c r="AD299">
        <v>632</v>
      </c>
      <c r="AE299" t="s">
        <v>805</v>
      </c>
      <c r="AF299">
        <v>34.122</v>
      </c>
      <c r="AG299">
        <v>31.529</v>
      </c>
      <c r="AH299">
        <v>16.289000000000001</v>
      </c>
      <c r="AI299">
        <v>0</v>
      </c>
      <c r="AJ299">
        <v>111</v>
      </c>
      <c r="AK299">
        <v>29</v>
      </c>
      <c r="AL299">
        <v>1.496</v>
      </c>
      <c r="AM299">
        <v>2</v>
      </c>
      <c r="AO299" t="s">
        <v>973</v>
      </c>
      <c r="AP299">
        <v>34.122</v>
      </c>
      <c r="AQ299">
        <v>79.394000000000005</v>
      </c>
      <c r="AR299">
        <v>16.811</v>
      </c>
      <c r="AS299">
        <v>40</v>
      </c>
      <c r="AT299">
        <v>146</v>
      </c>
      <c r="AU299">
        <v>78</v>
      </c>
      <c r="AV299">
        <v>1.2450000000000001</v>
      </c>
      <c r="AW299">
        <v>3</v>
      </c>
    </row>
    <row r="300" spans="20:49">
      <c r="T300">
        <v>299</v>
      </c>
      <c r="U300" t="s">
        <v>638</v>
      </c>
      <c r="V300">
        <v>34.122</v>
      </c>
      <c r="W300">
        <v>41.09</v>
      </c>
      <c r="X300">
        <v>17.443999999999999</v>
      </c>
      <c r="Y300">
        <v>1</v>
      </c>
      <c r="Z300">
        <v>102</v>
      </c>
      <c r="AA300">
        <v>40</v>
      </c>
      <c r="AB300">
        <v>-0.23499999999999999</v>
      </c>
      <c r="AC300">
        <v>1</v>
      </c>
      <c r="AD300">
        <v>633</v>
      </c>
      <c r="AE300" t="s">
        <v>806</v>
      </c>
      <c r="AF300">
        <v>34.122</v>
      </c>
      <c r="AG300">
        <v>46.271000000000001</v>
      </c>
      <c r="AH300">
        <v>25.42</v>
      </c>
      <c r="AI300">
        <v>4</v>
      </c>
      <c r="AJ300">
        <v>186</v>
      </c>
      <c r="AK300">
        <v>42</v>
      </c>
      <c r="AL300">
        <v>2.113</v>
      </c>
      <c r="AM300">
        <v>2</v>
      </c>
      <c r="AO300" t="s">
        <v>974</v>
      </c>
      <c r="AP300">
        <v>34.122</v>
      </c>
      <c r="AQ300">
        <v>85.697999999999993</v>
      </c>
      <c r="AR300">
        <v>19.224</v>
      </c>
      <c r="AS300">
        <v>19</v>
      </c>
      <c r="AT300">
        <v>140</v>
      </c>
      <c r="AU300">
        <v>87</v>
      </c>
      <c r="AV300">
        <v>1.365</v>
      </c>
      <c r="AW300">
        <v>3</v>
      </c>
    </row>
    <row r="301" spans="20:49">
      <c r="T301">
        <v>300</v>
      </c>
      <c r="U301" t="s">
        <v>639</v>
      </c>
      <c r="V301">
        <v>34.122</v>
      </c>
      <c r="W301">
        <v>26.754999999999999</v>
      </c>
      <c r="X301">
        <v>14.243</v>
      </c>
      <c r="Y301">
        <v>0</v>
      </c>
      <c r="Z301">
        <v>81</v>
      </c>
      <c r="AA301">
        <v>25</v>
      </c>
      <c r="AB301">
        <v>0.108</v>
      </c>
      <c r="AC301">
        <v>1</v>
      </c>
      <c r="AD301">
        <v>634</v>
      </c>
      <c r="AE301" t="s">
        <v>807</v>
      </c>
      <c r="AF301">
        <v>34.122</v>
      </c>
      <c r="AG301">
        <v>37.255000000000003</v>
      </c>
      <c r="AH301">
        <v>23.137</v>
      </c>
      <c r="AI301">
        <v>2</v>
      </c>
      <c r="AJ301">
        <v>161</v>
      </c>
      <c r="AK301">
        <v>32</v>
      </c>
      <c r="AL301">
        <v>2.802</v>
      </c>
      <c r="AM301">
        <v>2</v>
      </c>
      <c r="AO301" t="s">
        <v>975</v>
      </c>
      <c r="AP301">
        <v>34.122</v>
      </c>
      <c r="AQ301">
        <v>75.347999999999999</v>
      </c>
      <c r="AR301">
        <v>22.702999999999999</v>
      </c>
      <c r="AS301">
        <v>24</v>
      </c>
      <c r="AT301">
        <v>143</v>
      </c>
      <c r="AU301">
        <v>74</v>
      </c>
      <c r="AV301">
        <v>7.0000000000000007E-2</v>
      </c>
      <c r="AW301">
        <v>3</v>
      </c>
    </row>
    <row r="302" spans="20:49">
      <c r="T302">
        <v>301</v>
      </c>
      <c r="U302" t="s">
        <v>640</v>
      </c>
      <c r="V302">
        <v>34.122</v>
      </c>
      <c r="W302">
        <v>20.186</v>
      </c>
      <c r="X302">
        <v>12.795</v>
      </c>
      <c r="Y302">
        <v>0</v>
      </c>
      <c r="Z302">
        <v>82</v>
      </c>
      <c r="AA302">
        <v>18</v>
      </c>
      <c r="AB302">
        <v>2.036</v>
      </c>
      <c r="AC302">
        <v>1</v>
      </c>
      <c r="AD302">
        <v>635</v>
      </c>
      <c r="AE302" t="s">
        <v>808</v>
      </c>
      <c r="AF302">
        <v>34.122</v>
      </c>
      <c r="AG302">
        <v>25.245999999999999</v>
      </c>
      <c r="AH302">
        <v>14.198</v>
      </c>
      <c r="AI302">
        <v>1</v>
      </c>
      <c r="AJ302">
        <v>96</v>
      </c>
      <c r="AK302">
        <v>22</v>
      </c>
      <c r="AL302">
        <v>1.409</v>
      </c>
      <c r="AM302">
        <v>2</v>
      </c>
      <c r="AO302" t="s">
        <v>976</v>
      </c>
      <c r="AP302">
        <v>34.122</v>
      </c>
      <c r="AQ302">
        <v>68.433999999999997</v>
      </c>
      <c r="AR302">
        <v>16.337</v>
      </c>
      <c r="AS302">
        <v>28</v>
      </c>
      <c r="AT302">
        <v>126</v>
      </c>
      <c r="AU302">
        <v>67</v>
      </c>
      <c r="AV302">
        <v>3.1E-2</v>
      </c>
      <c r="AW302">
        <v>3</v>
      </c>
    </row>
    <row r="303" spans="20:49">
      <c r="T303">
        <v>302</v>
      </c>
      <c r="U303" t="s">
        <v>641</v>
      </c>
      <c r="V303">
        <v>34.122</v>
      </c>
      <c r="W303">
        <v>39.018000000000001</v>
      </c>
      <c r="X303">
        <v>18.321999999999999</v>
      </c>
      <c r="Y303">
        <v>1</v>
      </c>
      <c r="Z303">
        <v>112</v>
      </c>
      <c r="AA303">
        <v>37</v>
      </c>
      <c r="AB303">
        <v>0.85099999999999998</v>
      </c>
      <c r="AC303">
        <v>1</v>
      </c>
      <c r="AD303">
        <v>636</v>
      </c>
      <c r="AE303" t="s">
        <v>809</v>
      </c>
      <c r="AF303">
        <v>34.122</v>
      </c>
      <c r="AG303">
        <v>26.067</v>
      </c>
      <c r="AH303">
        <v>16.571999999999999</v>
      </c>
      <c r="AI303">
        <v>1</v>
      </c>
      <c r="AJ303">
        <v>105</v>
      </c>
      <c r="AK303">
        <v>23</v>
      </c>
      <c r="AL303">
        <v>2.0870000000000002</v>
      </c>
      <c r="AM303">
        <v>2</v>
      </c>
      <c r="AO303" t="s">
        <v>977</v>
      </c>
      <c r="AP303">
        <v>34.122</v>
      </c>
      <c r="AQ303">
        <v>79.096000000000004</v>
      </c>
      <c r="AR303">
        <v>19.021000000000001</v>
      </c>
      <c r="AS303">
        <v>29</v>
      </c>
      <c r="AT303">
        <v>146</v>
      </c>
      <c r="AU303">
        <v>78</v>
      </c>
      <c r="AV303">
        <v>1.6E-2</v>
      </c>
      <c r="AW303">
        <v>3</v>
      </c>
    </row>
    <row r="304" spans="20:49">
      <c r="T304">
        <v>303</v>
      </c>
      <c r="U304" t="s">
        <v>642</v>
      </c>
      <c r="V304">
        <v>29.599</v>
      </c>
      <c r="W304">
        <v>25.282</v>
      </c>
      <c r="X304">
        <v>12.757</v>
      </c>
      <c r="Y304">
        <v>1</v>
      </c>
      <c r="Z304">
        <v>76</v>
      </c>
      <c r="AA304">
        <v>24</v>
      </c>
      <c r="AB304">
        <v>0.71899999999999997</v>
      </c>
      <c r="AC304">
        <v>1</v>
      </c>
      <c r="AD304">
        <v>637</v>
      </c>
      <c r="AE304" t="s">
        <v>810</v>
      </c>
      <c r="AF304">
        <v>29.599</v>
      </c>
      <c r="AG304">
        <v>94.298000000000002</v>
      </c>
      <c r="AH304">
        <v>40.939</v>
      </c>
      <c r="AI304">
        <v>5</v>
      </c>
      <c r="AJ304">
        <v>207</v>
      </c>
      <c r="AK304">
        <v>94</v>
      </c>
      <c r="AL304">
        <v>-0.59</v>
      </c>
      <c r="AM304">
        <v>2</v>
      </c>
      <c r="AO304" t="s">
        <v>978</v>
      </c>
      <c r="AP304">
        <v>29.599</v>
      </c>
      <c r="AQ304">
        <v>84.328000000000003</v>
      </c>
      <c r="AR304">
        <v>19.715</v>
      </c>
      <c r="AS304">
        <v>38</v>
      </c>
      <c r="AT304">
        <v>152</v>
      </c>
      <c r="AU304">
        <v>82</v>
      </c>
      <c r="AV304">
        <v>-7.6999999999999999E-2</v>
      </c>
      <c r="AW304">
        <v>3</v>
      </c>
    </row>
    <row r="305" spans="20:49">
      <c r="T305">
        <v>304</v>
      </c>
      <c r="U305" t="s">
        <v>643</v>
      </c>
      <c r="V305">
        <v>41.058999999999997</v>
      </c>
      <c r="W305">
        <v>25.202999999999999</v>
      </c>
      <c r="X305">
        <v>11.856</v>
      </c>
      <c r="Y305">
        <v>1</v>
      </c>
      <c r="Z305">
        <v>72</v>
      </c>
      <c r="AA305">
        <v>24</v>
      </c>
      <c r="AB305">
        <v>0.436</v>
      </c>
      <c r="AC305">
        <v>1</v>
      </c>
      <c r="AD305">
        <v>638</v>
      </c>
      <c r="AE305" t="s">
        <v>811</v>
      </c>
      <c r="AF305">
        <v>41.058999999999997</v>
      </c>
      <c r="AG305">
        <v>19.195</v>
      </c>
      <c r="AH305">
        <v>15.911</v>
      </c>
      <c r="AI305">
        <v>0</v>
      </c>
      <c r="AJ305">
        <v>116</v>
      </c>
      <c r="AK305">
        <v>15</v>
      </c>
      <c r="AL305">
        <v>6.4269999999999996</v>
      </c>
      <c r="AM305">
        <v>2</v>
      </c>
      <c r="AO305" t="s">
        <v>979</v>
      </c>
      <c r="AP305">
        <v>41.058999999999997</v>
      </c>
      <c r="AQ305">
        <v>89.27</v>
      </c>
      <c r="AR305">
        <v>23.274000000000001</v>
      </c>
      <c r="AS305">
        <v>33</v>
      </c>
      <c r="AT305">
        <v>161</v>
      </c>
      <c r="AU305">
        <v>89</v>
      </c>
      <c r="AV305">
        <v>-0.17799999999999999</v>
      </c>
      <c r="AW305">
        <v>3</v>
      </c>
    </row>
    <row r="306" spans="20:49">
      <c r="T306">
        <v>305</v>
      </c>
      <c r="U306" t="s">
        <v>644</v>
      </c>
      <c r="V306">
        <v>29.082000000000001</v>
      </c>
      <c r="W306">
        <v>34.127000000000002</v>
      </c>
      <c r="X306">
        <v>18.776</v>
      </c>
      <c r="Y306">
        <v>1</v>
      </c>
      <c r="Z306">
        <v>101</v>
      </c>
      <c r="AA306">
        <v>31</v>
      </c>
      <c r="AB306">
        <v>0.84499999999999997</v>
      </c>
      <c r="AC306">
        <v>1</v>
      </c>
      <c r="AD306">
        <v>639</v>
      </c>
      <c r="AE306" t="s">
        <v>812</v>
      </c>
      <c r="AF306">
        <v>29.082000000000001</v>
      </c>
      <c r="AG306">
        <v>104.988</v>
      </c>
      <c r="AH306">
        <v>44.195999999999998</v>
      </c>
      <c r="AI306">
        <v>7</v>
      </c>
      <c r="AJ306">
        <v>221</v>
      </c>
      <c r="AK306">
        <v>105</v>
      </c>
      <c r="AL306">
        <v>-0.59199999999999997</v>
      </c>
      <c r="AM306">
        <v>2</v>
      </c>
      <c r="AO306" t="s">
        <v>980</v>
      </c>
      <c r="AP306">
        <v>29.082000000000001</v>
      </c>
      <c r="AQ306">
        <v>84.566000000000003</v>
      </c>
      <c r="AR306">
        <v>16.913</v>
      </c>
      <c r="AS306">
        <v>46</v>
      </c>
      <c r="AT306">
        <v>153</v>
      </c>
      <c r="AU306">
        <v>82</v>
      </c>
      <c r="AV306">
        <v>0.51700000000000002</v>
      </c>
      <c r="AW306">
        <v>3</v>
      </c>
    </row>
    <row r="307" spans="20:49">
      <c r="T307">
        <v>306</v>
      </c>
      <c r="U307" t="s">
        <v>645</v>
      </c>
      <c r="V307">
        <v>50.192999999999998</v>
      </c>
      <c r="W307">
        <v>25.809000000000001</v>
      </c>
      <c r="X307">
        <v>12.4</v>
      </c>
      <c r="Y307">
        <v>1</v>
      </c>
      <c r="Z307">
        <v>73</v>
      </c>
      <c r="AA307">
        <v>24</v>
      </c>
      <c r="AB307">
        <v>0.22600000000000001</v>
      </c>
      <c r="AC307">
        <v>1</v>
      </c>
      <c r="AD307">
        <v>640</v>
      </c>
      <c r="AE307" t="s">
        <v>813</v>
      </c>
      <c r="AF307">
        <v>50.192999999999998</v>
      </c>
      <c r="AG307">
        <v>83.197000000000003</v>
      </c>
      <c r="AH307">
        <v>42.378</v>
      </c>
      <c r="AI307">
        <v>5</v>
      </c>
      <c r="AJ307">
        <v>228</v>
      </c>
      <c r="AK307">
        <v>76</v>
      </c>
      <c r="AL307">
        <v>-7.6999999999999999E-2</v>
      </c>
      <c r="AM307">
        <v>2</v>
      </c>
      <c r="AO307" t="s">
        <v>981</v>
      </c>
      <c r="AP307">
        <v>50.192999999999998</v>
      </c>
      <c r="AQ307">
        <v>82.429000000000002</v>
      </c>
      <c r="AR307">
        <v>23.571000000000002</v>
      </c>
      <c r="AS307">
        <v>25</v>
      </c>
      <c r="AT307">
        <v>177</v>
      </c>
      <c r="AU307">
        <v>81</v>
      </c>
      <c r="AV307">
        <v>0.998</v>
      </c>
      <c r="AW307">
        <v>3</v>
      </c>
    </row>
    <row r="308" spans="20:49">
      <c r="T308">
        <v>307</v>
      </c>
      <c r="U308" t="s">
        <v>646</v>
      </c>
      <c r="V308">
        <v>18.181000000000001</v>
      </c>
      <c r="W308">
        <v>28.19</v>
      </c>
      <c r="X308">
        <v>13.193</v>
      </c>
      <c r="Y308">
        <v>2</v>
      </c>
      <c r="Z308">
        <v>74</v>
      </c>
      <c r="AA308">
        <v>26</v>
      </c>
      <c r="AB308">
        <v>-2E-3</v>
      </c>
      <c r="AC308">
        <v>1</v>
      </c>
      <c r="AD308">
        <v>641</v>
      </c>
      <c r="AE308" t="s">
        <v>814</v>
      </c>
      <c r="AF308">
        <v>18.181000000000001</v>
      </c>
      <c r="AG308">
        <v>24.922000000000001</v>
      </c>
      <c r="AH308">
        <v>17.03</v>
      </c>
      <c r="AI308">
        <v>0</v>
      </c>
      <c r="AJ308">
        <v>88</v>
      </c>
      <c r="AK308">
        <v>21</v>
      </c>
      <c r="AL308">
        <v>0.86199999999999999</v>
      </c>
      <c r="AM308">
        <v>2</v>
      </c>
      <c r="AO308" t="s">
        <v>982</v>
      </c>
      <c r="AP308">
        <v>18.181000000000001</v>
      </c>
      <c r="AQ308">
        <v>71.558999999999997</v>
      </c>
      <c r="AR308">
        <v>20.792000000000002</v>
      </c>
      <c r="AS308">
        <v>21</v>
      </c>
      <c r="AT308">
        <v>138</v>
      </c>
      <c r="AU308">
        <v>71</v>
      </c>
      <c r="AV308">
        <v>0.158</v>
      </c>
      <c r="AW308">
        <v>3</v>
      </c>
    </row>
    <row r="309" spans="20:49">
      <c r="T309">
        <v>308</v>
      </c>
      <c r="U309" t="s">
        <v>647</v>
      </c>
      <c r="V309">
        <v>18.181000000000001</v>
      </c>
      <c r="W309">
        <v>34.334000000000003</v>
      </c>
      <c r="X309">
        <v>15.119</v>
      </c>
      <c r="Y309">
        <v>2</v>
      </c>
      <c r="Z309">
        <v>85</v>
      </c>
      <c r="AA309">
        <v>34</v>
      </c>
      <c r="AB309">
        <v>4.1000000000000002E-2</v>
      </c>
      <c r="AC309">
        <v>1</v>
      </c>
      <c r="AD309">
        <v>642</v>
      </c>
      <c r="AE309" t="s">
        <v>815</v>
      </c>
      <c r="AF309">
        <v>18.181000000000001</v>
      </c>
      <c r="AG309">
        <v>68.099999999999994</v>
      </c>
      <c r="AH309">
        <v>31.187000000000001</v>
      </c>
      <c r="AI309">
        <v>9</v>
      </c>
      <c r="AJ309">
        <v>191</v>
      </c>
      <c r="AK309">
        <v>65</v>
      </c>
      <c r="AL309">
        <v>0.83299999999999996</v>
      </c>
      <c r="AM309">
        <v>2</v>
      </c>
      <c r="AO309" t="s">
        <v>983</v>
      </c>
      <c r="AP309">
        <v>18.181000000000001</v>
      </c>
      <c r="AQ309">
        <v>70.644999999999996</v>
      </c>
      <c r="AR309">
        <v>18.302</v>
      </c>
      <c r="AS309">
        <v>29</v>
      </c>
      <c r="AT309">
        <v>123</v>
      </c>
      <c r="AU309">
        <v>71</v>
      </c>
      <c r="AV309">
        <v>-0.41499999999999998</v>
      </c>
      <c r="AW309">
        <v>3</v>
      </c>
    </row>
    <row r="310" spans="20:49">
      <c r="T310">
        <v>309</v>
      </c>
      <c r="U310" t="s">
        <v>648</v>
      </c>
      <c r="V310">
        <v>18.181000000000001</v>
      </c>
      <c r="W310">
        <v>27.635000000000002</v>
      </c>
      <c r="X310">
        <v>12.154999999999999</v>
      </c>
      <c r="Y310">
        <v>0</v>
      </c>
      <c r="Z310">
        <v>83</v>
      </c>
      <c r="AA310">
        <v>27</v>
      </c>
      <c r="AB310">
        <v>0.67</v>
      </c>
      <c r="AC310">
        <v>1</v>
      </c>
      <c r="AD310">
        <v>643</v>
      </c>
      <c r="AE310" t="s">
        <v>816</v>
      </c>
      <c r="AF310">
        <v>18.181000000000001</v>
      </c>
      <c r="AG310">
        <v>30.986000000000001</v>
      </c>
      <c r="AH310">
        <v>15.885</v>
      </c>
      <c r="AI310">
        <v>4</v>
      </c>
      <c r="AJ310">
        <v>99</v>
      </c>
      <c r="AK310">
        <v>27</v>
      </c>
      <c r="AL310">
        <v>1.647</v>
      </c>
      <c r="AM310">
        <v>2</v>
      </c>
      <c r="AO310" t="s">
        <v>984</v>
      </c>
      <c r="AP310">
        <v>18.181000000000001</v>
      </c>
      <c r="AQ310">
        <v>72.876999999999995</v>
      </c>
      <c r="AR310">
        <v>19.108000000000001</v>
      </c>
      <c r="AS310">
        <v>30</v>
      </c>
      <c r="AT310">
        <v>133</v>
      </c>
      <c r="AU310">
        <v>73</v>
      </c>
      <c r="AV310">
        <v>-0.23400000000000001</v>
      </c>
      <c r="AW310">
        <v>3</v>
      </c>
    </row>
    <row r="311" spans="20:49">
      <c r="T311">
        <v>310</v>
      </c>
      <c r="U311" t="s">
        <v>649</v>
      </c>
      <c r="V311">
        <v>18.181000000000001</v>
      </c>
      <c r="W311">
        <v>21.364999999999998</v>
      </c>
      <c r="X311">
        <v>10.638</v>
      </c>
      <c r="Y311">
        <v>1</v>
      </c>
      <c r="Z311">
        <v>70</v>
      </c>
      <c r="AA311">
        <v>20</v>
      </c>
      <c r="AB311">
        <v>1.2070000000000001</v>
      </c>
      <c r="AC311">
        <v>1</v>
      </c>
      <c r="AD311">
        <v>644</v>
      </c>
      <c r="AE311" t="s">
        <v>817</v>
      </c>
      <c r="AF311">
        <v>18.181000000000001</v>
      </c>
      <c r="AG311">
        <v>12.121</v>
      </c>
      <c r="AH311">
        <v>9.859</v>
      </c>
      <c r="AI311">
        <v>0</v>
      </c>
      <c r="AJ311">
        <v>70</v>
      </c>
      <c r="AK311">
        <v>9</v>
      </c>
      <c r="AL311">
        <v>4.6219999999999999</v>
      </c>
      <c r="AM311">
        <v>2</v>
      </c>
      <c r="AO311" t="s">
        <v>985</v>
      </c>
      <c r="AP311">
        <v>18.181000000000001</v>
      </c>
      <c r="AQ311">
        <v>83.393000000000001</v>
      </c>
      <c r="AR311">
        <v>20.922999999999998</v>
      </c>
      <c r="AS311">
        <v>23</v>
      </c>
      <c r="AT311">
        <v>133</v>
      </c>
      <c r="AU311">
        <v>85</v>
      </c>
      <c r="AV311">
        <v>-9.6000000000000002E-2</v>
      </c>
      <c r="AW311">
        <v>3</v>
      </c>
    </row>
    <row r="312" spans="20:49">
      <c r="T312">
        <v>311</v>
      </c>
      <c r="U312" t="s">
        <v>650</v>
      </c>
      <c r="V312">
        <v>18.181000000000001</v>
      </c>
      <c r="W312">
        <v>21.329000000000001</v>
      </c>
      <c r="X312">
        <v>11.106999999999999</v>
      </c>
      <c r="Y312">
        <v>1</v>
      </c>
      <c r="Z312">
        <v>61</v>
      </c>
      <c r="AA312">
        <v>20</v>
      </c>
      <c r="AB312">
        <v>0.40799999999999997</v>
      </c>
      <c r="AC312">
        <v>1</v>
      </c>
      <c r="AD312">
        <v>645</v>
      </c>
      <c r="AE312" t="s">
        <v>818</v>
      </c>
      <c r="AF312">
        <v>18.181000000000001</v>
      </c>
      <c r="AG312">
        <v>14.021000000000001</v>
      </c>
      <c r="AH312">
        <v>10.201000000000001</v>
      </c>
      <c r="AI312">
        <v>0</v>
      </c>
      <c r="AJ312">
        <v>70</v>
      </c>
      <c r="AK312">
        <v>12</v>
      </c>
      <c r="AL312">
        <v>3.2149999999999999</v>
      </c>
      <c r="AM312">
        <v>2</v>
      </c>
      <c r="AO312" t="s">
        <v>986</v>
      </c>
      <c r="AP312">
        <v>18.181000000000001</v>
      </c>
      <c r="AQ312">
        <v>103.389</v>
      </c>
      <c r="AR312">
        <v>18.890999999999998</v>
      </c>
      <c r="AS312">
        <v>57</v>
      </c>
      <c r="AT312">
        <v>167</v>
      </c>
      <c r="AU312">
        <v>101</v>
      </c>
      <c r="AV312">
        <v>0.21199999999999999</v>
      </c>
      <c r="AW312">
        <v>3</v>
      </c>
    </row>
    <row r="313" spans="20:49">
      <c r="T313">
        <v>312</v>
      </c>
      <c r="U313" t="s">
        <v>651</v>
      </c>
      <c r="V313">
        <v>26.41</v>
      </c>
      <c r="W313">
        <v>22.623000000000001</v>
      </c>
      <c r="X313">
        <v>10.532999999999999</v>
      </c>
      <c r="Y313">
        <v>1</v>
      </c>
      <c r="Z313">
        <v>73</v>
      </c>
      <c r="AA313">
        <v>21</v>
      </c>
      <c r="AB313">
        <v>1.024</v>
      </c>
      <c r="AC313">
        <v>1</v>
      </c>
      <c r="AD313">
        <v>646</v>
      </c>
      <c r="AE313" t="s">
        <v>819</v>
      </c>
      <c r="AF313">
        <v>26.41</v>
      </c>
      <c r="AG313">
        <v>22.175999999999998</v>
      </c>
      <c r="AH313">
        <v>13.473000000000001</v>
      </c>
      <c r="AI313">
        <v>1</v>
      </c>
      <c r="AJ313">
        <v>73</v>
      </c>
      <c r="AK313">
        <v>20</v>
      </c>
      <c r="AL313">
        <v>1.0429999999999999</v>
      </c>
      <c r="AM313">
        <v>2</v>
      </c>
      <c r="AO313" t="s">
        <v>987</v>
      </c>
      <c r="AP313">
        <v>26.41</v>
      </c>
      <c r="AQ313">
        <v>70.725999999999999</v>
      </c>
      <c r="AR313">
        <v>20.498999999999999</v>
      </c>
      <c r="AS313">
        <v>10</v>
      </c>
      <c r="AT313">
        <v>149</v>
      </c>
      <c r="AU313">
        <v>68</v>
      </c>
      <c r="AV313">
        <v>0.48899999999999999</v>
      </c>
      <c r="AW313">
        <v>3</v>
      </c>
    </row>
    <row r="314" spans="20:49">
      <c r="T314">
        <v>313</v>
      </c>
      <c r="U314" t="s">
        <v>652</v>
      </c>
      <c r="V314">
        <v>26.41</v>
      </c>
      <c r="W314">
        <v>18.030999999999999</v>
      </c>
      <c r="X314">
        <v>9.7059999999999995</v>
      </c>
      <c r="Y314">
        <v>0</v>
      </c>
      <c r="Z314">
        <v>59</v>
      </c>
      <c r="AA314">
        <v>16</v>
      </c>
      <c r="AB314">
        <v>1.464</v>
      </c>
      <c r="AC314">
        <v>1</v>
      </c>
      <c r="AD314">
        <v>647</v>
      </c>
      <c r="AE314" t="s">
        <v>820</v>
      </c>
      <c r="AF314">
        <v>26.41</v>
      </c>
      <c r="AG314">
        <v>14.166</v>
      </c>
      <c r="AH314">
        <v>10.564</v>
      </c>
      <c r="AI314">
        <v>0</v>
      </c>
      <c r="AJ314">
        <v>69</v>
      </c>
      <c r="AK314">
        <v>12</v>
      </c>
      <c r="AL314">
        <v>2.5419999999999998</v>
      </c>
      <c r="AM314">
        <v>2</v>
      </c>
      <c r="AO314" t="s">
        <v>988</v>
      </c>
      <c r="AP314">
        <v>26.41</v>
      </c>
      <c r="AQ314">
        <v>94.864999999999995</v>
      </c>
      <c r="AR314">
        <v>21.64</v>
      </c>
      <c r="AS314">
        <v>39</v>
      </c>
      <c r="AT314">
        <v>168</v>
      </c>
      <c r="AU314">
        <v>93</v>
      </c>
      <c r="AV314">
        <v>0.48299999999999998</v>
      </c>
      <c r="AW314">
        <v>3</v>
      </c>
    </row>
    <row r="315" spans="20:49">
      <c r="T315">
        <v>314</v>
      </c>
      <c r="U315" t="s">
        <v>653</v>
      </c>
      <c r="V315">
        <v>26.41</v>
      </c>
      <c r="W315">
        <v>22.088000000000001</v>
      </c>
      <c r="X315">
        <v>13.214</v>
      </c>
      <c r="Y315">
        <v>1</v>
      </c>
      <c r="Z315">
        <v>86</v>
      </c>
      <c r="AA315">
        <v>20</v>
      </c>
      <c r="AB315">
        <v>1.4650000000000001</v>
      </c>
      <c r="AC315">
        <v>1</v>
      </c>
      <c r="AD315">
        <v>648</v>
      </c>
      <c r="AE315" t="s">
        <v>821</v>
      </c>
      <c r="AF315">
        <v>26.41</v>
      </c>
      <c r="AG315">
        <v>24.463000000000001</v>
      </c>
      <c r="AH315">
        <v>13.635999999999999</v>
      </c>
      <c r="AI315">
        <v>1</v>
      </c>
      <c r="AJ315">
        <v>88</v>
      </c>
      <c r="AK315">
        <v>22</v>
      </c>
      <c r="AL315">
        <v>1.28</v>
      </c>
      <c r="AM315">
        <v>2</v>
      </c>
      <c r="AO315" t="s">
        <v>989</v>
      </c>
      <c r="AP315">
        <v>26.41</v>
      </c>
      <c r="AQ315">
        <v>75.343999999999994</v>
      </c>
      <c r="AR315">
        <v>26.591999999999999</v>
      </c>
      <c r="AS315">
        <v>6</v>
      </c>
      <c r="AT315">
        <v>177</v>
      </c>
      <c r="AU315">
        <v>77</v>
      </c>
      <c r="AV315">
        <v>0.77700000000000002</v>
      </c>
      <c r="AW315">
        <v>3</v>
      </c>
    </row>
    <row r="316" spans="20:49">
      <c r="T316">
        <v>315</v>
      </c>
      <c r="U316" t="s">
        <v>654</v>
      </c>
      <c r="V316">
        <v>26.41</v>
      </c>
      <c r="W316">
        <v>10.928000000000001</v>
      </c>
      <c r="X316">
        <v>6.5839999999999996</v>
      </c>
      <c r="Y316">
        <v>0</v>
      </c>
      <c r="Z316">
        <v>43</v>
      </c>
      <c r="AA316">
        <v>10</v>
      </c>
      <c r="AB316">
        <v>1.8879999999999999</v>
      </c>
      <c r="AC316">
        <v>1</v>
      </c>
      <c r="AD316">
        <v>649</v>
      </c>
      <c r="AE316" t="s">
        <v>822</v>
      </c>
      <c r="AF316">
        <v>26.41</v>
      </c>
      <c r="AG316">
        <v>22.068999999999999</v>
      </c>
      <c r="AH316">
        <v>15.167</v>
      </c>
      <c r="AI316">
        <v>0</v>
      </c>
      <c r="AJ316">
        <v>149</v>
      </c>
      <c r="AK316">
        <v>19</v>
      </c>
      <c r="AL316">
        <v>10.442</v>
      </c>
      <c r="AM316">
        <v>2</v>
      </c>
      <c r="AO316" t="s">
        <v>990</v>
      </c>
      <c r="AP316">
        <v>26.41</v>
      </c>
      <c r="AQ316">
        <v>79.989000000000004</v>
      </c>
      <c r="AR316">
        <v>36.874000000000002</v>
      </c>
      <c r="AS316">
        <v>11</v>
      </c>
      <c r="AT316">
        <v>177</v>
      </c>
      <c r="AU316">
        <v>80</v>
      </c>
      <c r="AV316">
        <v>-0.82299999999999995</v>
      </c>
      <c r="AW316">
        <v>3</v>
      </c>
    </row>
    <row r="317" spans="20:49">
      <c r="T317">
        <v>316</v>
      </c>
      <c r="U317" t="s">
        <v>655</v>
      </c>
      <c r="V317">
        <v>22.963999999999999</v>
      </c>
      <c r="W317">
        <v>17.433</v>
      </c>
      <c r="X317">
        <v>9.06</v>
      </c>
      <c r="Y317">
        <v>0</v>
      </c>
      <c r="Z317">
        <v>53</v>
      </c>
      <c r="AA317">
        <v>16</v>
      </c>
      <c r="AB317">
        <v>0.81100000000000005</v>
      </c>
      <c r="AC317">
        <v>1</v>
      </c>
      <c r="AD317">
        <v>650</v>
      </c>
      <c r="AE317" t="s">
        <v>823</v>
      </c>
      <c r="AF317">
        <v>22.963999999999999</v>
      </c>
      <c r="AG317">
        <v>14.347</v>
      </c>
      <c r="AH317">
        <v>9.5180000000000007</v>
      </c>
      <c r="AI317">
        <v>0</v>
      </c>
      <c r="AJ317">
        <v>54</v>
      </c>
      <c r="AK317">
        <v>12</v>
      </c>
      <c r="AL317">
        <v>0.91300000000000003</v>
      </c>
      <c r="AM317">
        <v>2</v>
      </c>
      <c r="AO317" t="s">
        <v>991</v>
      </c>
      <c r="AP317">
        <v>22.963999999999999</v>
      </c>
      <c r="AQ317">
        <v>79.036000000000001</v>
      </c>
      <c r="AR317">
        <v>27.637</v>
      </c>
      <c r="AS317">
        <v>17</v>
      </c>
      <c r="AT317">
        <v>162</v>
      </c>
      <c r="AU317">
        <v>78</v>
      </c>
      <c r="AV317">
        <v>-0.499</v>
      </c>
      <c r="AW317">
        <v>3</v>
      </c>
    </row>
    <row r="318" spans="20:49">
      <c r="T318">
        <v>317</v>
      </c>
      <c r="U318" t="s">
        <v>656</v>
      </c>
      <c r="V318">
        <v>22.963999999999999</v>
      </c>
      <c r="W318">
        <v>43.259</v>
      </c>
      <c r="X318">
        <v>15.461</v>
      </c>
      <c r="Y318">
        <v>5</v>
      </c>
      <c r="Z318">
        <v>112</v>
      </c>
      <c r="AA318">
        <v>42</v>
      </c>
      <c r="AB318">
        <v>0.81799999999999995</v>
      </c>
      <c r="AC318">
        <v>1</v>
      </c>
      <c r="AD318">
        <v>651</v>
      </c>
      <c r="AE318" t="s">
        <v>824</v>
      </c>
      <c r="AF318">
        <v>22.963999999999999</v>
      </c>
      <c r="AG318">
        <v>27.291</v>
      </c>
      <c r="AH318">
        <v>20.052</v>
      </c>
      <c r="AI318">
        <v>1</v>
      </c>
      <c r="AJ318">
        <v>236</v>
      </c>
      <c r="AK318">
        <v>24</v>
      </c>
      <c r="AL318">
        <v>37.804000000000002</v>
      </c>
      <c r="AM318">
        <v>2</v>
      </c>
      <c r="AO318" t="s">
        <v>992</v>
      </c>
      <c r="AP318">
        <v>22.963999999999999</v>
      </c>
      <c r="AQ318">
        <v>99.207999999999998</v>
      </c>
      <c r="AR318">
        <v>23.021999999999998</v>
      </c>
      <c r="AS318">
        <v>39</v>
      </c>
      <c r="AT318">
        <v>164</v>
      </c>
      <c r="AU318">
        <v>99</v>
      </c>
      <c r="AV318">
        <v>-0.24399999999999999</v>
      </c>
      <c r="AW318">
        <v>3</v>
      </c>
    </row>
    <row r="319" spans="20:49">
      <c r="T319">
        <v>318</v>
      </c>
      <c r="U319" t="s">
        <v>657</v>
      </c>
      <c r="V319">
        <v>22.963999999999999</v>
      </c>
      <c r="W319">
        <v>25.222999999999999</v>
      </c>
      <c r="X319">
        <v>12.69</v>
      </c>
      <c r="Y319">
        <v>1</v>
      </c>
      <c r="Z319">
        <v>70</v>
      </c>
      <c r="AA319">
        <v>24</v>
      </c>
      <c r="AB319">
        <v>0.64200000000000002</v>
      </c>
      <c r="AC319">
        <v>1</v>
      </c>
      <c r="AD319">
        <v>652</v>
      </c>
      <c r="AE319" t="s">
        <v>825</v>
      </c>
      <c r="AF319">
        <v>22.963999999999999</v>
      </c>
      <c r="AG319">
        <v>42.343000000000004</v>
      </c>
      <c r="AH319">
        <v>23.486000000000001</v>
      </c>
      <c r="AI319">
        <v>1</v>
      </c>
      <c r="AJ319">
        <v>117</v>
      </c>
      <c r="AK319">
        <v>39</v>
      </c>
      <c r="AL319">
        <v>3.0000000000000001E-3</v>
      </c>
      <c r="AM319">
        <v>2</v>
      </c>
      <c r="AO319" t="s">
        <v>993</v>
      </c>
      <c r="AP319">
        <v>22.963999999999999</v>
      </c>
      <c r="AQ319">
        <v>71.906000000000006</v>
      </c>
      <c r="AR319">
        <v>19.75</v>
      </c>
      <c r="AS319">
        <v>5</v>
      </c>
      <c r="AT319">
        <v>118</v>
      </c>
      <c r="AU319">
        <v>74</v>
      </c>
      <c r="AV319">
        <v>1.1359999999999999</v>
      </c>
      <c r="AW319">
        <v>3</v>
      </c>
    </row>
    <row r="320" spans="20:49">
      <c r="T320">
        <v>319</v>
      </c>
      <c r="U320" t="s">
        <v>658</v>
      </c>
      <c r="V320">
        <v>22.963999999999999</v>
      </c>
      <c r="W320">
        <v>46.685000000000002</v>
      </c>
      <c r="X320">
        <v>18.582999999999998</v>
      </c>
      <c r="Y320">
        <v>5</v>
      </c>
      <c r="Z320">
        <v>122</v>
      </c>
      <c r="AA320">
        <v>46</v>
      </c>
      <c r="AB320">
        <v>0.48399999999999999</v>
      </c>
      <c r="AC320">
        <v>1</v>
      </c>
      <c r="AD320">
        <v>653</v>
      </c>
      <c r="AE320" t="s">
        <v>826</v>
      </c>
      <c r="AF320">
        <v>22.963999999999999</v>
      </c>
      <c r="AG320">
        <v>37.69</v>
      </c>
      <c r="AH320">
        <v>18.928999999999998</v>
      </c>
      <c r="AI320">
        <v>2</v>
      </c>
      <c r="AJ320">
        <v>140</v>
      </c>
      <c r="AK320">
        <v>35</v>
      </c>
      <c r="AL320">
        <v>2.2759999999999998</v>
      </c>
      <c r="AM320">
        <v>2</v>
      </c>
      <c r="AO320" t="s">
        <v>994</v>
      </c>
      <c r="AP320">
        <v>22.963999999999999</v>
      </c>
      <c r="AQ320">
        <v>79.540000000000006</v>
      </c>
      <c r="AR320">
        <v>16.841999999999999</v>
      </c>
      <c r="AS320">
        <v>39</v>
      </c>
      <c r="AT320">
        <v>136</v>
      </c>
      <c r="AU320">
        <v>77</v>
      </c>
      <c r="AV320">
        <v>0.32900000000000001</v>
      </c>
      <c r="AW320">
        <v>3</v>
      </c>
    </row>
    <row r="321" spans="20:49">
      <c r="T321">
        <v>320</v>
      </c>
      <c r="U321" t="s">
        <v>659</v>
      </c>
      <c r="V321">
        <v>43.816000000000003</v>
      </c>
      <c r="W321">
        <v>20.606999999999999</v>
      </c>
      <c r="X321">
        <v>11.471</v>
      </c>
      <c r="Y321">
        <v>1</v>
      </c>
      <c r="Z321">
        <v>62</v>
      </c>
      <c r="AA321">
        <v>19</v>
      </c>
      <c r="AB321">
        <v>0.21199999999999999</v>
      </c>
      <c r="AC321">
        <v>1</v>
      </c>
      <c r="AD321">
        <v>654</v>
      </c>
      <c r="AE321" t="s">
        <v>827</v>
      </c>
      <c r="AF321">
        <v>43.816000000000003</v>
      </c>
      <c r="AG321">
        <v>22.247</v>
      </c>
      <c r="AH321">
        <v>14.433999999999999</v>
      </c>
      <c r="AI321">
        <v>0</v>
      </c>
      <c r="AJ321">
        <v>78</v>
      </c>
      <c r="AK321">
        <v>20</v>
      </c>
      <c r="AL321">
        <v>1.0369999999999999</v>
      </c>
      <c r="AM321">
        <v>2</v>
      </c>
      <c r="AO321" t="s">
        <v>995</v>
      </c>
      <c r="AP321">
        <v>43.816000000000003</v>
      </c>
      <c r="AQ321">
        <v>89.063000000000002</v>
      </c>
      <c r="AR321">
        <v>25.64</v>
      </c>
      <c r="AS321">
        <v>16</v>
      </c>
      <c r="AT321">
        <v>171</v>
      </c>
      <c r="AU321">
        <v>91</v>
      </c>
      <c r="AV321">
        <v>0.107</v>
      </c>
      <c r="AW321">
        <v>3</v>
      </c>
    </row>
    <row r="322" spans="20:49">
      <c r="T322">
        <v>321</v>
      </c>
      <c r="U322" t="s">
        <v>660</v>
      </c>
      <c r="V322">
        <v>43.816000000000003</v>
      </c>
      <c r="W322">
        <v>39.363999999999997</v>
      </c>
      <c r="X322">
        <v>17.459</v>
      </c>
      <c r="Y322">
        <v>4</v>
      </c>
      <c r="Z322">
        <v>137</v>
      </c>
      <c r="AA322">
        <v>37</v>
      </c>
      <c r="AB322">
        <v>1.194</v>
      </c>
      <c r="AC322">
        <v>1</v>
      </c>
      <c r="AD322">
        <v>655</v>
      </c>
      <c r="AE322" t="s">
        <v>828</v>
      </c>
      <c r="AF322">
        <v>43.816000000000003</v>
      </c>
      <c r="AG322">
        <v>32.823999999999998</v>
      </c>
      <c r="AH322">
        <v>18.202000000000002</v>
      </c>
      <c r="AI322">
        <v>1</v>
      </c>
      <c r="AJ322">
        <v>136</v>
      </c>
      <c r="AK322">
        <v>30</v>
      </c>
      <c r="AL322">
        <v>1.7210000000000001</v>
      </c>
      <c r="AM322">
        <v>2</v>
      </c>
      <c r="AO322" t="s">
        <v>996</v>
      </c>
      <c r="AP322">
        <v>43.816000000000003</v>
      </c>
      <c r="AQ322">
        <v>87.453000000000003</v>
      </c>
      <c r="AR322">
        <v>25.103000000000002</v>
      </c>
      <c r="AS322">
        <v>19</v>
      </c>
      <c r="AT322">
        <v>184</v>
      </c>
      <c r="AU322">
        <v>86</v>
      </c>
      <c r="AV322">
        <v>0.78800000000000003</v>
      </c>
      <c r="AW322">
        <v>3</v>
      </c>
    </row>
    <row r="323" spans="20:49">
      <c r="T323">
        <v>322</v>
      </c>
      <c r="U323" t="s">
        <v>661</v>
      </c>
      <c r="V323">
        <v>30.073</v>
      </c>
      <c r="W323">
        <v>45.911000000000001</v>
      </c>
      <c r="X323">
        <v>21.468</v>
      </c>
      <c r="Y323">
        <v>1</v>
      </c>
      <c r="Z323">
        <v>120</v>
      </c>
      <c r="AA323">
        <v>44</v>
      </c>
      <c r="AB323">
        <v>-0.13300000000000001</v>
      </c>
      <c r="AC323">
        <v>1</v>
      </c>
      <c r="AD323">
        <v>656</v>
      </c>
      <c r="AE323" t="s">
        <v>829</v>
      </c>
      <c r="AF323">
        <v>30.073</v>
      </c>
      <c r="AG323">
        <v>35.4</v>
      </c>
      <c r="AH323">
        <v>21.9</v>
      </c>
      <c r="AI323">
        <v>1</v>
      </c>
      <c r="AJ323">
        <v>133</v>
      </c>
      <c r="AK323">
        <v>31</v>
      </c>
      <c r="AL323">
        <v>2.21</v>
      </c>
      <c r="AM323">
        <v>2</v>
      </c>
      <c r="AO323" t="s">
        <v>997</v>
      </c>
      <c r="AP323">
        <v>30.073</v>
      </c>
      <c r="AQ323">
        <v>81.88</v>
      </c>
      <c r="AR323">
        <v>18.606000000000002</v>
      </c>
      <c r="AS323">
        <v>37</v>
      </c>
      <c r="AT323">
        <v>149</v>
      </c>
      <c r="AU323">
        <v>81</v>
      </c>
      <c r="AV323">
        <v>0.24099999999999999</v>
      </c>
      <c r="AW323">
        <v>3</v>
      </c>
    </row>
    <row r="324" spans="20:49">
      <c r="T324">
        <v>323</v>
      </c>
      <c r="U324" t="s">
        <v>662</v>
      </c>
      <c r="V324">
        <v>30.073</v>
      </c>
      <c r="W324">
        <v>29.506</v>
      </c>
      <c r="X324">
        <v>14.129</v>
      </c>
      <c r="Y324">
        <v>1</v>
      </c>
      <c r="Z324">
        <v>83</v>
      </c>
      <c r="AA324">
        <v>28</v>
      </c>
      <c r="AB324">
        <v>0.67700000000000005</v>
      </c>
      <c r="AC324">
        <v>1</v>
      </c>
      <c r="AD324">
        <v>657</v>
      </c>
      <c r="AE324" t="s">
        <v>830</v>
      </c>
      <c r="AF324">
        <v>30.073</v>
      </c>
      <c r="AG324">
        <v>66.325000000000003</v>
      </c>
      <c r="AH324">
        <v>29.617000000000001</v>
      </c>
      <c r="AI324">
        <v>5</v>
      </c>
      <c r="AJ324">
        <v>169</v>
      </c>
      <c r="AK324">
        <v>65</v>
      </c>
      <c r="AL324">
        <v>-5.6000000000000001E-2</v>
      </c>
      <c r="AM324">
        <v>2</v>
      </c>
      <c r="AO324" t="s">
        <v>998</v>
      </c>
      <c r="AP324">
        <v>30.073</v>
      </c>
      <c r="AQ324">
        <v>85.513999999999996</v>
      </c>
      <c r="AR324">
        <v>16.344000000000001</v>
      </c>
      <c r="AS324">
        <v>52</v>
      </c>
      <c r="AT324">
        <v>142</v>
      </c>
      <c r="AU324">
        <v>84</v>
      </c>
      <c r="AV324">
        <v>0.14799999999999999</v>
      </c>
      <c r="AW324">
        <v>3</v>
      </c>
    </row>
    <row r="325" spans="20:49">
      <c r="T325">
        <v>324</v>
      </c>
      <c r="U325" t="s">
        <v>663</v>
      </c>
      <c r="V325">
        <v>42.481000000000002</v>
      </c>
      <c r="W325">
        <v>29.881</v>
      </c>
      <c r="X325">
        <v>15.271000000000001</v>
      </c>
      <c r="Y325">
        <v>1</v>
      </c>
      <c r="Z325">
        <v>96</v>
      </c>
      <c r="AA325">
        <v>28</v>
      </c>
      <c r="AB325">
        <v>0.92100000000000004</v>
      </c>
      <c r="AC325">
        <v>1</v>
      </c>
      <c r="AD325">
        <v>658</v>
      </c>
      <c r="AE325" t="s">
        <v>831</v>
      </c>
      <c r="AF325">
        <v>42.481000000000002</v>
      </c>
      <c r="AG325">
        <v>36.843000000000004</v>
      </c>
      <c r="AH325">
        <v>20.120999999999999</v>
      </c>
      <c r="AI325">
        <v>2</v>
      </c>
      <c r="AJ325">
        <v>140</v>
      </c>
      <c r="AK325">
        <v>35</v>
      </c>
      <c r="AL325">
        <v>1.6779999999999999</v>
      </c>
      <c r="AM325">
        <v>2</v>
      </c>
      <c r="AO325" t="s">
        <v>999</v>
      </c>
      <c r="AP325">
        <v>42.481000000000002</v>
      </c>
      <c r="AQ325">
        <v>85.777000000000001</v>
      </c>
      <c r="AR325">
        <v>17.251000000000001</v>
      </c>
      <c r="AS325">
        <v>42</v>
      </c>
      <c r="AT325">
        <v>143</v>
      </c>
      <c r="AU325">
        <v>85</v>
      </c>
      <c r="AV325">
        <v>-0.185</v>
      </c>
      <c r="AW325">
        <v>3</v>
      </c>
    </row>
    <row r="326" spans="20:49">
      <c r="T326">
        <v>325</v>
      </c>
      <c r="U326" t="s">
        <v>664</v>
      </c>
      <c r="V326">
        <v>42.695999999999998</v>
      </c>
      <c r="W326">
        <v>31.021000000000001</v>
      </c>
      <c r="X326">
        <v>14.273</v>
      </c>
      <c r="Y326">
        <v>1</v>
      </c>
      <c r="Z326">
        <v>106</v>
      </c>
      <c r="AA326">
        <v>30</v>
      </c>
      <c r="AB326">
        <v>1.3320000000000001</v>
      </c>
      <c r="AC326">
        <v>1</v>
      </c>
      <c r="AD326">
        <v>659</v>
      </c>
      <c r="AE326" t="s">
        <v>832</v>
      </c>
      <c r="AF326">
        <v>42.695999999999998</v>
      </c>
      <c r="AG326">
        <v>65.668999999999997</v>
      </c>
      <c r="AH326">
        <v>32.92</v>
      </c>
      <c r="AI326">
        <v>7</v>
      </c>
      <c r="AJ326">
        <v>185</v>
      </c>
      <c r="AK326">
        <v>62</v>
      </c>
      <c r="AL326">
        <v>-0.255</v>
      </c>
      <c r="AM326">
        <v>2</v>
      </c>
      <c r="AO326" t="s">
        <v>1000</v>
      </c>
      <c r="AP326">
        <v>42.695999999999998</v>
      </c>
      <c r="AQ326">
        <v>72.716999999999999</v>
      </c>
      <c r="AR326">
        <v>19.89</v>
      </c>
      <c r="AS326">
        <v>26</v>
      </c>
      <c r="AT326">
        <v>149</v>
      </c>
      <c r="AU326">
        <v>70</v>
      </c>
      <c r="AV326">
        <v>0.61899999999999999</v>
      </c>
      <c r="AW326">
        <v>3</v>
      </c>
    </row>
    <row r="327" spans="20:49">
      <c r="T327">
        <v>326</v>
      </c>
      <c r="U327" t="s">
        <v>665</v>
      </c>
      <c r="V327">
        <v>19.257999999999999</v>
      </c>
      <c r="W327">
        <v>19.472000000000001</v>
      </c>
      <c r="X327">
        <v>10.148999999999999</v>
      </c>
      <c r="Y327">
        <v>0</v>
      </c>
      <c r="Z327">
        <v>57</v>
      </c>
      <c r="AA327">
        <v>19</v>
      </c>
      <c r="AB327">
        <v>0.73399999999999999</v>
      </c>
      <c r="AC327">
        <v>1</v>
      </c>
      <c r="AD327">
        <v>660</v>
      </c>
      <c r="AE327" t="s">
        <v>833</v>
      </c>
      <c r="AF327">
        <v>19.257999999999999</v>
      </c>
      <c r="AG327">
        <v>19.986999999999998</v>
      </c>
      <c r="AH327">
        <v>14.805</v>
      </c>
      <c r="AI327">
        <v>0</v>
      </c>
      <c r="AJ327">
        <v>130</v>
      </c>
      <c r="AK327">
        <v>16</v>
      </c>
      <c r="AL327">
        <v>10.103</v>
      </c>
      <c r="AM327">
        <v>2</v>
      </c>
      <c r="AO327" t="s">
        <v>1001</v>
      </c>
      <c r="AP327">
        <v>19.257999999999999</v>
      </c>
      <c r="AQ327">
        <v>69.968999999999994</v>
      </c>
      <c r="AR327">
        <v>17.344000000000001</v>
      </c>
      <c r="AS327">
        <v>29</v>
      </c>
      <c r="AT327">
        <v>123</v>
      </c>
      <c r="AU327">
        <v>69</v>
      </c>
      <c r="AV327">
        <v>7.4999999999999997E-2</v>
      </c>
      <c r="AW327">
        <v>3</v>
      </c>
    </row>
    <row r="328" spans="20:49">
      <c r="T328">
        <v>327</v>
      </c>
      <c r="U328" t="s">
        <v>666</v>
      </c>
      <c r="V328">
        <v>15.638999999999999</v>
      </c>
      <c r="W328">
        <v>27.3</v>
      </c>
      <c r="X328">
        <v>12.736000000000001</v>
      </c>
      <c r="Y328">
        <v>3</v>
      </c>
      <c r="Z328">
        <v>71</v>
      </c>
      <c r="AA328">
        <v>26</v>
      </c>
      <c r="AB328">
        <v>0.20300000000000001</v>
      </c>
      <c r="AC328">
        <v>1</v>
      </c>
      <c r="AD328">
        <v>661</v>
      </c>
      <c r="AE328" t="s">
        <v>834</v>
      </c>
      <c r="AF328">
        <v>15.638999999999999</v>
      </c>
      <c r="AG328">
        <v>107.57299999999999</v>
      </c>
      <c r="AH328">
        <v>48.12</v>
      </c>
      <c r="AI328">
        <v>15</v>
      </c>
      <c r="AJ328">
        <v>230</v>
      </c>
      <c r="AK328">
        <v>106</v>
      </c>
      <c r="AL328">
        <v>-0.65700000000000003</v>
      </c>
      <c r="AM328">
        <v>2</v>
      </c>
      <c r="AO328" t="s">
        <v>1002</v>
      </c>
      <c r="AP328">
        <v>15.638999999999999</v>
      </c>
      <c r="AQ328">
        <v>59.250999999999998</v>
      </c>
      <c r="AR328">
        <v>18.297999999999998</v>
      </c>
      <c r="AS328">
        <v>22</v>
      </c>
      <c r="AT328">
        <v>121</v>
      </c>
      <c r="AU328">
        <v>58</v>
      </c>
      <c r="AV328">
        <v>0.78900000000000003</v>
      </c>
      <c r="AW328">
        <v>3</v>
      </c>
    </row>
    <row r="329" spans="20:49">
      <c r="T329">
        <v>328</v>
      </c>
      <c r="U329" t="s">
        <v>667</v>
      </c>
      <c r="V329">
        <v>31.408000000000001</v>
      </c>
      <c r="W329">
        <v>30.071000000000002</v>
      </c>
      <c r="X329">
        <v>17.204000000000001</v>
      </c>
      <c r="Y329">
        <v>1</v>
      </c>
      <c r="Z329">
        <v>115</v>
      </c>
      <c r="AA329">
        <v>28</v>
      </c>
      <c r="AB329">
        <v>1.242</v>
      </c>
      <c r="AC329">
        <v>1</v>
      </c>
      <c r="AD329">
        <v>662</v>
      </c>
      <c r="AE329" t="s">
        <v>835</v>
      </c>
      <c r="AF329">
        <v>31.408000000000001</v>
      </c>
      <c r="AG329">
        <v>29.917999999999999</v>
      </c>
      <c r="AH329">
        <v>17.021000000000001</v>
      </c>
      <c r="AI329">
        <v>0</v>
      </c>
      <c r="AJ329">
        <v>106</v>
      </c>
      <c r="AK329">
        <v>27</v>
      </c>
      <c r="AL329">
        <v>1.4530000000000001</v>
      </c>
      <c r="AM329">
        <v>2</v>
      </c>
      <c r="AO329" t="s">
        <v>1003</v>
      </c>
      <c r="AP329">
        <v>31.408000000000001</v>
      </c>
      <c r="AQ329">
        <v>54.963999999999999</v>
      </c>
      <c r="AR329">
        <v>14.231</v>
      </c>
      <c r="AS329">
        <v>22</v>
      </c>
      <c r="AT329">
        <v>108</v>
      </c>
      <c r="AU329">
        <v>54</v>
      </c>
      <c r="AV329">
        <v>-7.5999999999999998E-2</v>
      </c>
      <c r="AW329">
        <v>3</v>
      </c>
    </row>
    <row r="330" spans="20:49">
      <c r="T330">
        <v>329</v>
      </c>
      <c r="U330" t="s">
        <v>668</v>
      </c>
      <c r="V330">
        <v>31.408000000000001</v>
      </c>
      <c r="W330">
        <v>27.553000000000001</v>
      </c>
      <c r="X330">
        <v>13.523999999999999</v>
      </c>
      <c r="Y330">
        <v>1</v>
      </c>
      <c r="Z330">
        <v>94</v>
      </c>
      <c r="AA330">
        <v>26</v>
      </c>
      <c r="AB330">
        <v>1.667</v>
      </c>
      <c r="AC330">
        <v>1</v>
      </c>
      <c r="AD330">
        <v>663</v>
      </c>
      <c r="AE330" t="s">
        <v>836</v>
      </c>
      <c r="AF330">
        <v>31.408000000000001</v>
      </c>
      <c r="AG330">
        <v>34.502000000000002</v>
      </c>
      <c r="AH330">
        <v>18.268999999999998</v>
      </c>
      <c r="AI330">
        <v>0</v>
      </c>
      <c r="AJ330">
        <v>121</v>
      </c>
      <c r="AK330">
        <v>32</v>
      </c>
      <c r="AL330">
        <v>1.927</v>
      </c>
      <c r="AM330">
        <v>2</v>
      </c>
      <c r="AO330" t="s">
        <v>1004</v>
      </c>
      <c r="AP330">
        <v>31.408000000000001</v>
      </c>
      <c r="AQ330">
        <v>106.089</v>
      </c>
      <c r="AR330">
        <v>33.338999999999999</v>
      </c>
      <c r="AS330">
        <v>27</v>
      </c>
      <c r="AT330">
        <v>224</v>
      </c>
      <c r="AU330">
        <v>99</v>
      </c>
      <c r="AV330">
        <v>1.0149999999999999</v>
      </c>
      <c r="AW330">
        <v>3</v>
      </c>
    </row>
    <row r="331" spans="20:49">
      <c r="T331">
        <v>330</v>
      </c>
      <c r="U331" t="s">
        <v>669</v>
      </c>
      <c r="V331">
        <v>46.832000000000001</v>
      </c>
      <c r="W331">
        <v>48.354999999999997</v>
      </c>
      <c r="X331">
        <v>18.893000000000001</v>
      </c>
      <c r="Y331">
        <v>4</v>
      </c>
      <c r="Z331">
        <v>110</v>
      </c>
      <c r="AA331">
        <v>47</v>
      </c>
      <c r="AB331">
        <v>0.1</v>
      </c>
      <c r="AC331">
        <v>1</v>
      </c>
      <c r="AD331">
        <v>664</v>
      </c>
      <c r="AE331" t="s">
        <v>837</v>
      </c>
      <c r="AF331">
        <v>46.832000000000001</v>
      </c>
      <c r="AG331">
        <v>36.859000000000002</v>
      </c>
      <c r="AH331">
        <v>20.841999999999999</v>
      </c>
      <c r="AI331">
        <v>1</v>
      </c>
      <c r="AJ331">
        <v>130</v>
      </c>
      <c r="AK331">
        <v>33</v>
      </c>
      <c r="AL331">
        <v>1.0629999999999999</v>
      </c>
      <c r="AM331">
        <v>2</v>
      </c>
      <c r="AO331" t="s">
        <v>1005</v>
      </c>
      <c r="AP331">
        <v>46.832000000000001</v>
      </c>
      <c r="AQ331">
        <v>115.301</v>
      </c>
      <c r="AR331">
        <v>29.417999999999999</v>
      </c>
      <c r="AS331">
        <v>36</v>
      </c>
      <c r="AT331">
        <v>217</v>
      </c>
      <c r="AU331">
        <v>113</v>
      </c>
      <c r="AV331">
        <v>0.434</v>
      </c>
      <c r="AW331">
        <v>3</v>
      </c>
    </row>
    <row r="332" spans="20:49">
      <c r="T332">
        <v>331</v>
      </c>
      <c r="U332" t="s">
        <v>670</v>
      </c>
      <c r="V332">
        <v>37.268000000000001</v>
      </c>
      <c r="W332">
        <v>43.533000000000001</v>
      </c>
      <c r="X332">
        <v>15.952</v>
      </c>
      <c r="Y332">
        <v>1</v>
      </c>
      <c r="Z332">
        <v>98</v>
      </c>
      <c r="AA332">
        <v>42</v>
      </c>
      <c r="AB332">
        <v>8.9999999999999993E-3</v>
      </c>
      <c r="AC332">
        <v>1</v>
      </c>
      <c r="AD332">
        <v>665</v>
      </c>
      <c r="AE332" t="s">
        <v>838</v>
      </c>
      <c r="AF332">
        <v>37.268000000000001</v>
      </c>
      <c r="AG332">
        <v>31.850999999999999</v>
      </c>
      <c r="AH332">
        <v>16.393999999999998</v>
      </c>
      <c r="AI332">
        <v>1</v>
      </c>
      <c r="AJ332">
        <v>109</v>
      </c>
      <c r="AK332">
        <v>29</v>
      </c>
      <c r="AL332">
        <v>0.95799999999999996</v>
      </c>
      <c r="AM332">
        <v>2</v>
      </c>
      <c r="AO332" t="s">
        <v>1006</v>
      </c>
      <c r="AP332">
        <v>37.268000000000001</v>
      </c>
      <c r="AQ332">
        <v>99.658000000000001</v>
      </c>
      <c r="AR332">
        <v>26.573</v>
      </c>
      <c r="AS332">
        <v>38</v>
      </c>
      <c r="AT332">
        <v>184</v>
      </c>
      <c r="AU332">
        <v>98</v>
      </c>
      <c r="AV332">
        <v>0.41299999999999998</v>
      </c>
      <c r="AW332">
        <v>3</v>
      </c>
    </row>
    <row r="333" spans="20:49">
      <c r="T333">
        <v>332</v>
      </c>
      <c r="U333" t="s">
        <v>671</v>
      </c>
      <c r="V333">
        <v>34.209000000000003</v>
      </c>
      <c r="W333">
        <v>49.122</v>
      </c>
      <c r="X333">
        <v>22.24</v>
      </c>
      <c r="Y333">
        <v>2</v>
      </c>
      <c r="Z333">
        <v>127</v>
      </c>
      <c r="AA333">
        <v>47</v>
      </c>
      <c r="AB333">
        <v>-5.0999999999999997E-2</v>
      </c>
      <c r="AC333">
        <v>1</v>
      </c>
      <c r="AD333">
        <v>666</v>
      </c>
      <c r="AE333" t="s">
        <v>839</v>
      </c>
      <c r="AF333">
        <v>34.209000000000003</v>
      </c>
      <c r="AG333">
        <v>42.963000000000001</v>
      </c>
      <c r="AH333">
        <v>21.670999999999999</v>
      </c>
      <c r="AI333">
        <v>1</v>
      </c>
      <c r="AJ333">
        <v>161</v>
      </c>
      <c r="AK333">
        <v>40</v>
      </c>
      <c r="AL333">
        <v>1.2370000000000001</v>
      </c>
      <c r="AM333">
        <v>2</v>
      </c>
      <c r="AO333" t="s">
        <v>1007</v>
      </c>
      <c r="AP333">
        <v>34.209000000000003</v>
      </c>
      <c r="AQ333">
        <v>112.773</v>
      </c>
      <c r="AR333">
        <v>36.384</v>
      </c>
      <c r="AS333">
        <v>10</v>
      </c>
      <c r="AT333">
        <v>209</v>
      </c>
      <c r="AU333">
        <v>116</v>
      </c>
      <c r="AV333">
        <v>7.8E-2</v>
      </c>
      <c r="AW333">
        <v>3</v>
      </c>
    </row>
    <row r="334" spans="20:49">
      <c r="T334">
        <v>333</v>
      </c>
      <c r="U334" t="s">
        <v>672</v>
      </c>
      <c r="V334">
        <v>36.837000000000003</v>
      </c>
      <c r="W334">
        <v>51.722000000000001</v>
      </c>
      <c r="X334">
        <v>19.306999999999999</v>
      </c>
      <c r="Y334">
        <v>10</v>
      </c>
      <c r="Z334">
        <v>128</v>
      </c>
      <c r="AA334">
        <v>50</v>
      </c>
      <c r="AB334">
        <v>0.01</v>
      </c>
      <c r="AC334">
        <v>1</v>
      </c>
      <c r="AD334">
        <v>667</v>
      </c>
      <c r="AE334" t="s">
        <v>840</v>
      </c>
      <c r="AF334">
        <v>36.837000000000003</v>
      </c>
      <c r="AG334">
        <v>25.22</v>
      </c>
      <c r="AH334">
        <v>15.087999999999999</v>
      </c>
      <c r="AI334">
        <v>0</v>
      </c>
      <c r="AJ334">
        <v>82</v>
      </c>
      <c r="AK334">
        <v>22</v>
      </c>
      <c r="AL334">
        <v>1.0249999999999999</v>
      </c>
      <c r="AM334">
        <v>2</v>
      </c>
      <c r="AO334" t="s">
        <v>1008</v>
      </c>
      <c r="AP334">
        <v>36.837000000000003</v>
      </c>
      <c r="AQ334">
        <v>106.95399999999999</v>
      </c>
      <c r="AR334">
        <v>29.731999999999999</v>
      </c>
      <c r="AS334">
        <v>45</v>
      </c>
      <c r="AT334">
        <v>215</v>
      </c>
      <c r="AU334">
        <v>104</v>
      </c>
      <c r="AV334">
        <v>0.33800000000000002</v>
      </c>
      <c r="AW334">
        <v>3</v>
      </c>
    </row>
    <row r="335" spans="20:49">
      <c r="T335">
        <v>334</v>
      </c>
      <c r="U335" t="s">
        <v>673</v>
      </c>
      <c r="V335">
        <v>58.335999999999999</v>
      </c>
      <c r="W335">
        <v>45.145000000000003</v>
      </c>
      <c r="X335">
        <v>19.329999999999998</v>
      </c>
      <c r="Y335">
        <v>1</v>
      </c>
      <c r="Z335">
        <v>125</v>
      </c>
      <c r="AA335">
        <v>43</v>
      </c>
      <c r="AB335">
        <v>0.51900000000000002</v>
      </c>
      <c r="AC335">
        <v>1</v>
      </c>
      <c r="AD335">
        <v>668</v>
      </c>
      <c r="AE335" t="s">
        <v>841</v>
      </c>
      <c r="AF335">
        <v>58.335999999999999</v>
      </c>
      <c r="AG335">
        <v>37.191000000000003</v>
      </c>
      <c r="AH335">
        <v>18.661999999999999</v>
      </c>
      <c r="AI335">
        <v>2</v>
      </c>
      <c r="AJ335">
        <v>154</v>
      </c>
      <c r="AK335">
        <v>35</v>
      </c>
      <c r="AL335">
        <v>2.1139999999999999</v>
      </c>
      <c r="AM335">
        <v>2</v>
      </c>
      <c r="AO335" t="s">
        <v>1009</v>
      </c>
      <c r="AP335">
        <v>58.335999999999999</v>
      </c>
      <c r="AQ335">
        <v>131.67500000000001</v>
      </c>
      <c r="AR335">
        <v>32.656999999999996</v>
      </c>
      <c r="AS335">
        <v>22</v>
      </c>
      <c r="AT335">
        <v>243</v>
      </c>
      <c r="AU335">
        <v>130</v>
      </c>
      <c r="AV335">
        <v>0.44500000000000001</v>
      </c>
      <c r="AW335">
        <v>3</v>
      </c>
    </row>
    <row r="336" spans="20:49">
      <c r="T336">
        <v>335</v>
      </c>
      <c r="U336" t="s">
        <v>166</v>
      </c>
      <c r="V336">
        <v>28.995000000000001</v>
      </c>
      <c r="W336">
        <v>28.242000000000001</v>
      </c>
      <c r="X336">
        <v>17.202000000000002</v>
      </c>
      <c r="Y336">
        <v>0</v>
      </c>
      <c r="Z336">
        <v>107</v>
      </c>
      <c r="AA336">
        <v>25</v>
      </c>
      <c r="AB336">
        <v>1.47</v>
      </c>
      <c r="AC336">
        <v>2</v>
      </c>
    </row>
    <row r="337" spans="20:43">
      <c r="T337">
        <v>336</v>
      </c>
      <c r="U337" t="s">
        <v>167</v>
      </c>
      <c r="V337">
        <v>24.558</v>
      </c>
      <c r="W337">
        <v>42.87</v>
      </c>
      <c r="X337">
        <v>21.141999999999999</v>
      </c>
      <c r="Y337">
        <v>1</v>
      </c>
      <c r="Z337">
        <v>131</v>
      </c>
      <c r="AA337">
        <v>40</v>
      </c>
      <c r="AB337">
        <v>0.70699999999999996</v>
      </c>
      <c r="AC337">
        <v>2</v>
      </c>
      <c r="AF337" t="s">
        <v>1010</v>
      </c>
      <c r="AG337">
        <f t="shared" ref="AG337" si="0">AVERAGE(AG2:AG335)</f>
        <v>52.06286227544912</v>
      </c>
      <c r="AP337" t="s">
        <v>1011</v>
      </c>
      <c r="AQ337">
        <f>AVERAGE(AQ2:AQ335)</f>
        <v>127.09201197604787</v>
      </c>
    </row>
    <row r="338" spans="20:43">
      <c r="T338">
        <v>337</v>
      </c>
      <c r="U338" t="s">
        <v>168</v>
      </c>
      <c r="V338">
        <v>13.657999999999999</v>
      </c>
      <c r="W338">
        <v>82.305999999999997</v>
      </c>
      <c r="X338">
        <v>32.271999999999998</v>
      </c>
      <c r="Y338">
        <v>20</v>
      </c>
      <c r="Z338">
        <v>181</v>
      </c>
      <c r="AA338">
        <v>80</v>
      </c>
      <c r="AB338">
        <v>-0.30299999999999999</v>
      </c>
      <c r="AC338">
        <v>2</v>
      </c>
    </row>
    <row r="339" spans="20:43">
      <c r="T339">
        <v>338</v>
      </c>
      <c r="U339" t="s">
        <v>169</v>
      </c>
      <c r="V339">
        <v>20.896000000000001</v>
      </c>
      <c r="W339">
        <v>76.596000000000004</v>
      </c>
      <c r="X339">
        <v>32.216999999999999</v>
      </c>
      <c r="Y339">
        <v>3</v>
      </c>
      <c r="Z339">
        <v>180</v>
      </c>
      <c r="AA339">
        <v>72</v>
      </c>
      <c r="AB339">
        <v>-0.34499999999999997</v>
      </c>
      <c r="AC339">
        <v>2</v>
      </c>
      <c r="AF339" t="s">
        <v>1012</v>
      </c>
      <c r="AG339">
        <f>AVERAGE(E2:E335)</f>
        <v>24.236403614457835</v>
      </c>
    </row>
    <row r="340" spans="20:43">
      <c r="T340">
        <v>339</v>
      </c>
      <c r="U340" t="s">
        <v>170</v>
      </c>
      <c r="V340">
        <v>29.856999999999999</v>
      </c>
      <c r="W340">
        <v>32.743000000000002</v>
      </c>
      <c r="X340">
        <v>16.757000000000001</v>
      </c>
      <c r="Y340">
        <v>1</v>
      </c>
      <c r="Z340">
        <v>102</v>
      </c>
      <c r="AA340">
        <v>31</v>
      </c>
      <c r="AB340">
        <v>0.80600000000000005</v>
      </c>
      <c r="AC340">
        <v>2</v>
      </c>
    </row>
    <row r="341" spans="20:43">
      <c r="T341">
        <v>340</v>
      </c>
      <c r="U341" t="s">
        <v>171</v>
      </c>
      <c r="V341">
        <v>24.687000000000001</v>
      </c>
      <c r="W341">
        <v>52.222999999999999</v>
      </c>
      <c r="X341">
        <v>24.629000000000001</v>
      </c>
      <c r="Y341">
        <v>5</v>
      </c>
      <c r="Z341">
        <v>156</v>
      </c>
      <c r="AA341">
        <v>49</v>
      </c>
      <c r="AB341">
        <v>0.68700000000000006</v>
      </c>
      <c r="AC341">
        <v>2</v>
      </c>
    </row>
    <row r="342" spans="20:43">
      <c r="T342">
        <v>341</v>
      </c>
      <c r="U342" t="s">
        <v>172</v>
      </c>
      <c r="V342">
        <v>36.750999999999998</v>
      </c>
      <c r="W342">
        <v>63.283000000000001</v>
      </c>
      <c r="X342">
        <v>38.482999999999997</v>
      </c>
      <c r="Y342">
        <v>1</v>
      </c>
      <c r="Z342">
        <v>190</v>
      </c>
      <c r="AA342">
        <v>56</v>
      </c>
      <c r="AB342">
        <v>4.9000000000000002E-2</v>
      </c>
      <c r="AC342">
        <v>2</v>
      </c>
    </row>
    <row r="343" spans="20:43">
      <c r="T343">
        <v>342</v>
      </c>
      <c r="U343" t="s">
        <v>173</v>
      </c>
      <c r="V343">
        <v>28.434999999999999</v>
      </c>
      <c r="W343">
        <v>17.536000000000001</v>
      </c>
      <c r="X343">
        <v>12.336</v>
      </c>
      <c r="Y343">
        <v>0</v>
      </c>
      <c r="Z343">
        <v>78</v>
      </c>
      <c r="AA343">
        <v>15</v>
      </c>
      <c r="AB343">
        <v>2.1110000000000002</v>
      </c>
      <c r="AC343">
        <v>2</v>
      </c>
    </row>
    <row r="344" spans="20:43">
      <c r="T344">
        <v>343</v>
      </c>
      <c r="U344" t="s">
        <v>174</v>
      </c>
      <c r="V344">
        <v>22.361000000000001</v>
      </c>
      <c r="W344">
        <v>31.195</v>
      </c>
      <c r="X344">
        <v>16.84</v>
      </c>
      <c r="Y344">
        <v>2</v>
      </c>
      <c r="Z344">
        <v>104</v>
      </c>
      <c r="AA344">
        <v>28</v>
      </c>
      <c r="AB344">
        <v>1.369</v>
      </c>
      <c r="AC344">
        <v>2</v>
      </c>
    </row>
    <row r="345" spans="20:43">
      <c r="T345">
        <v>344</v>
      </c>
      <c r="U345" t="s">
        <v>175</v>
      </c>
      <c r="V345">
        <v>20.68</v>
      </c>
      <c r="W345">
        <v>81.39</v>
      </c>
      <c r="X345">
        <v>32.008000000000003</v>
      </c>
      <c r="Y345">
        <v>20</v>
      </c>
      <c r="Z345">
        <v>184</v>
      </c>
      <c r="AA345">
        <v>80</v>
      </c>
      <c r="AB345">
        <v>7.5999999999999998E-2</v>
      </c>
      <c r="AC345">
        <v>2</v>
      </c>
    </row>
    <row r="346" spans="20:43">
      <c r="T346">
        <v>345</v>
      </c>
      <c r="U346" t="s">
        <v>176</v>
      </c>
      <c r="V346">
        <v>19.042999999999999</v>
      </c>
      <c r="W346">
        <v>33.152000000000001</v>
      </c>
      <c r="X346">
        <v>19.170999999999999</v>
      </c>
      <c r="Y346">
        <v>0</v>
      </c>
      <c r="Z346">
        <v>104</v>
      </c>
      <c r="AA346">
        <v>29</v>
      </c>
      <c r="AB346">
        <v>0.439</v>
      </c>
      <c r="AC346">
        <v>2</v>
      </c>
    </row>
    <row r="347" spans="20:43">
      <c r="T347">
        <v>346</v>
      </c>
      <c r="U347" t="s">
        <v>177</v>
      </c>
      <c r="V347">
        <v>22.878</v>
      </c>
      <c r="W347">
        <v>79.072000000000003</v>
      </c>
      <c r="X347">
        <v>31.968</v>
      </c>
      <c r="Y347">
        <v>12</v>
      </c>
      <c r="Z347">
        <v>189</v>
      </c>
      <c r="AA347">
        <v>79</v>
      </c>
      <c r="AB347">
        <v>0.309</v>
      </c>
      <c r="AC347">
        <v>2</v>
      </c>
    </row>
    <row r="348" spans="20:43">
      <c r="T348">
        <v>347</v>
      </c>
      <c r="U348" t="s">
        <v>178</v>
      </c>
      <c r="V348">
        <v>35.500999999999998</v>
      </c>
      <c r="W348">
        <v>36.825000000000003</v>
      </c>
      <c r="X348">
        <v>20.585000000000001</v>
      </c>
      <c r="Y348">
        <v>2</v>
      </c>
      <c r="Z348">
        <v>148</v>
      </c>
      <c r="AA348">
        <v>33</v>
      </c>
      <c r="AB348">
        <v>1.6910000000000001</v>
      </c>
      <c r="AC348">
        <v>2</v>
      </c>
    </row>
    <row r="349" spans="20:43">
      <c r="T349">
        <v>348</v>
      </c>
      <c r="U349" t="s">
        <v>179</v>
      </c>
      <c r="V349">
        <v>37.526000000000003</v>
      </c>
      <c r="W349">
        <v>23.631</v>
      </c>
      <c r="X349">
        <v>13.808</v>
      </c>
      <c r="Y349">
        <v>1</v>
      </c>
      <c r="Z349">
        <v>90</v>
      </c>
      <c r="AA349">
        <v>21</v>
      </c>
      <c r="AB349">
        <v>1.62</v>
      </c>
      <c r="AC349">
        <v>2</v>
      </c>
    </row>
    <row r="350" spans="20:43">
      <c r="T350">
        <v>349</v>
      </c>
      <c r="U350" t="s">
        <v>180</v>
      </c>
      <c r="V350">
        <v>26.109000000000002</v>
      </c>
      <c r="W350">
        <v>44.451999999999998</v>
      </c>
      <c r="X350">
        <v>19.167000000000002</v>
      </c>
      <c r="Y350">
        <v>6</v>
      </c>
      <c r="Z350">
        <v>115</v>
      </c>
      <c r="AA350">
        <v>42</v>
      </c>
      <c r="AB350">
        <v>0.251</v>
      </c>
      <c r="AC350">
        <v>2</v>
      </c>
    </row>
    <row r="351" spans="20:43">
      <c r="T351">
        <v>350</v>
      </c>
      <c r="U351" t="s">
        <v>181</v>
      </c>
      <c r="V351">
        <v>44.463000000000001</v>
      </c>
      <c r="W351">
        <v>118.68600000000001</v>
      </c>
      <c r="X351">
        <v>45.789000000000001</v>
      </c>
      <c r="Y351">
        <v>11</v>
      </c>
      <c r="Z351">
        <v>255</v>
      </c>
      <c r="AA351">
        <v>116</v>
      </c>
      <c r="AB351">
        <v>-0.52100000000000002</v>
      </c>
      <c r="AC351">
        <v>2</v>
      </c>
    </row>
    <row r="352" spans="20:43">
      <c r="T352">
        <v>351</v>
      </c>
      <c r="U352" t="s">
        <v>182</v>
      </c>
      <c r="V352">
        <v>26.41</v>
      </c>
      <c r="W352">
        <v>74.174999999999997</v>
      </c>
      <c r="X352">
        <v>26.571000000000002</v>
      </c>
      <c r="Y352">
        <v>9</v>
      </c>
      <c r="Z352">
        <v>175</v>
      </c>
      <c r="AA352">
        <v>74</v>
      </c>
      <c r="AB352">
        <v>-1.9E-2</v>
      </c>
      <c r="AC352">
        <v>2</v>
      </c>
    </row>
    <row r="353" spans="20:29">
      <c r="T353">
        <v>352</v>
      </c>
      <c r="U353" t="s">
        <v>183</v>
      </c>
      <c r="V353">
        <v>24.428999999999998</v>
      </c>
      <c r="W353">
        <v>40.42</v>
      </c>
      <c r="X353">
        <v>20.413</v>
      </c>
      <c r="Y353">
        <v>3</v>
      </c>
      <c r="Z353">
        <v>130</v>
      </c>
      <c r="AA353">
        <v>36</v>
      </c>
      <c r="AB353">
        <v>0.96899999999999997</v>
      </c>
      <c r="AC353">
        <v>2</v>
      </c>
    </row>
    <row r="354" spans="20:29">
      <c r="T354">
        <v>353</v>
      </c>
      <c r="U354" t="s">
        <v>184</v>
      </c>
      <c r="V354">
        <v>25.032</v>
      </c>
      <c r="W354">
        <v>105.64</v>
      </c>
      <c r="X354">
        <v>39.487000000000002</v>
      </c>
      <c r="Y354">
        <v>17</v>
      </c>
      <c r="Z354">
        <v>253</v>
      </c>
      <c r="AA354">
        <v>101</v>
      </c>
      <c r="AB354">
        <v>6.6000000000000003E-2</v>
      </c>
      <c r="AC354">
        <v>2</v>
      </c>
    </row>
    <row r="355" spans="20:29">
      <c r="T355">
        <v>354</v>
      </c>
      <c r="U355" t="s">
        <v>185</v>
      </c>
      <c r="V355">
        <v>26.927</v>
      </c>
      <c r="W355">
        <v>76.19</v>
      </c>
      <c r="X355">
        <v>31.420999999999999</v>
      </c>
      <c r="Y355">
        <v>4</v>
      </c>
      <c r="Z355">
        <v>183</v>
      </c>
      <c r="AA355">
        <v>73</v>
      </c>
      <c r="AB355">
        <v>0.35399999999999998</v>
      </c>
      <c r="AC355">
        <v>2</v>
      </c>
    </row>
    <row r="356" spans="20:29">
      <c r="T356">
        <v>355</v>
      </c>
      <c r="U356" t="s">
        <v>186</v>
      </c>
      <c r="V356">
        <v>27.574000000000002</v>
      </c>
      <c r="W356">
        <v>82.216999999999999</v>
      </c>
      <c r="X356">
        <v>33.655000000000001</v>
      </c>
      <c r="Y356">
        <v>2</v>
      </c>
      <c r="Z356">
        <v>199</v>
      </c>
      <c r="AA356">
        <v>78</v>
      </c>
      <c r="AB356">
        <v>9.0999999999999998E-2</v>
      </c>
      <c r="AC356">
        <v>2</v>
      </c>
    </row>
    <row r="357" spans="20:29">
      <c r="T357">
        <v>356</v>
      </c>
      <c r="U357" t="s">
        <v>187</v>
      </c>
      <c r="V357">
        <v>19.731999999999999</v>
      </c>
      <c r="W357">
        <v>35.292999999999999</v>
      </c>
      <c r="X357">
        <v>19.036999999999999</v>
      </c>
      <c r="Y357">
        <v>2</v>
      </c>
      <c r="Z357">
        <v>109</v>
      </c>
      <c r="AA357">
        <v>32</v>
      </c>
      <c r="AB357">
        <v>0.84299999999999997</v>
      </c>
      <c r="AC357">
        <v>2</v>
      </c>
    </row>
    <row r="358" spans="20:29">
      <c r="T358">
        <v>357</v>
      </c>
      <c r="U358" t="s">
        <v>188</v>
      </c>
      <c r="V358">
        <v>18.698</v>
      </c>
      <c r="W358">
        <v>27.23</v>
      </c>
      <c r="X358">
        <v>18.672000000000001</v>
      </c>
      <c r="Y358">
        <v>1</v>
      </c>
      <c r="Z358">
        <v>129</v>
      </c>
      <c r="AA358">
        <v>24</v>
      </c>
      <c r="AB358">
        <v>5.1040000000000001</v>
      </c>
      <c r="AC358">
        <v>2</v>
      </c>
    </row>
    <row r="359" spans="20:29">
      <c r="T359">
        <v>358</v>
      </c>
      <c r="U359" t="s">
        <v>189</v>
      </c>
      <c r="V359">
        <v>19.991</v>
      </c>
      <c r="W359">
        <v>119.056</v>
      </c>
      <c r="X359">
        <v>39.82</v>
      </c>
      <c r="Y359">
        <v>33</v>
      </c>
      <c r="Z359">
        <v>249</v>
      </c>
      <c r="AA359">
        <v>116</v>
      </c>
      <c r="AB359">
        <v>-0.33500000000000002</v>
      </c>
      <c r="AC359">
        <v>2</v>
      </c>
    </row>
    <row r="360" spans="20:29">
      <c r="T360">
        <v>359</v>
      </c>
      <c r="U360" t="s">
        <v>190</v>
      </c>
      <c r="V360">
        <v>11.545999999999999</v>
      </c>
      <c r="W360">
        <v>115.601</v>
      </c>
      <c r="X360">
        <v>43.366999999999997</v>
      </c>
      <c r="Y360">
        <v>13</v>
      </c>
      <c r="Z360">
        <v>249</v>
      </c>
      <c r="AA360">
        <v>112</v>
      </c>
      <c r="AB360">
        <v>-0.24199999999999999</v>
      </c>
      <c r="AC360">
        <v>2</v>
      </c>
    </row>
    <row r="361" spans="20:29">
      <c r="T361">
        <v>360</v>
      </c>
      <c r="U361" t="s">
        <v>191</v>
      </c>
      <c r="V361">
        <v>19.085999999999999</v>
      </c>
      <c r="W361">
        <v>23.832999999999998</v>
      </c>
      <c r="X361">
        <v>16.712</v>
      </c>
      <c r="Y361">
        <v>0</v>
      </c>
      <c r="Z361">
        <v>104</v>
      </c>
      <c r="AA361">
        <v>20</v>
      </c>
      <c r="AB361">
        <v>2.8090000000000002</v>
      </c>
      <c r="AC361">
        <v>2</v>
      </c>
    </row>
    <row r="362" spans="20:29">
      <c r="T362">
        <v>361</v>
      </c>
      <c r="U362" t="s">
        <v>192</v>
      </c>
      <c r="V362">
        <v>29.254000000000001</v>
      </c>
      <c r="W362">
        <v>66.468000000000004</v>
      </c>
      <c r="X362">
        <v>27.521999999999998</v>
      </c>
      <c r="Y362">
        <v>8</v>
      </c>
      <c r="Z362">
        <v>153</v>
      </c>
      <c r="AA362">
        <v>65</v>
      </c>
      <c r="AB362">
        <v>-9.2999999999999999E-2</v>
      </c>
      <c r="AC362">
        <v>2</v>
      </c>
    </row>
    <row r="363" spans="20:29">
      <c r="T363">
        <v>362</v>
      </c>
      <c r="U363" t="s">
        <v>193</v>
      </c>
      <c r="V363">
        <v>17.794</v>
      </c>
      <c r="W363">
        <v>69.704999999999998</v>
      </c>
      <c r="X363">
        <v>32.758000000000003</v>
      </c>
      <c r="Y363">
        <v>6</v>
      </c>
      <c r="Z363">
        <v>162</v>
      </c>
      <c r="AA363">
        <v>68</v>
      </c>
      <c r="AB363">
        <v>-0.433</v>
      </c>
      <c r="AC363">
        <v>2</v>
      </c>
    </row>
    <row r="364" spans="20:29">
      <c r="T364">
        <v>363</v>
      </c>
      <c r="U364" t="s">
        <v>194</v>
      </c>
      <c r="V364">
        <v>18.311</v>
      </c>
      <c r="W364">
        <v>67.472999999999999</v>
      </c>
      <c r="X364">
        <v>26.532</v>
      </c>
      <c r="Y364">
        <v>14</v>
      </c>
      <c r="Z364">
        <v>181</v>
      </c>
      <c r="AA364">
        <v>64</v>
      </c>
      <c r="AB364">
        <v>1.1259999999999999</v>
      </c>
      <c r="AC364">
        <v>2</v>
      </c>
    </row>
    <row r="365" spans="20:29">
      <c r="T365">
        <v>364</v>
      </c>
      <c r="U365" t="s">
        <v>195</v>
      </c>
      <c r="V365">
        <v>18.440000000000001</v>
      </c>
      <c r="W365">
        <v>60.164000000000001</v>
      </c>
      <c r="X365">
        <v>24.116</v>
      </c>
      <c r="Y365">
        <v>11</v>
      </c>
      <c r="Z365">
        <v>138</v>
      </c>
      <c r="AA365">
        <v>57</v>
      </c>
      <c r="AB365">
        <v>-0.11</v>
      </c>
      <c r="AC365">
        <v>2</v>
      </c>
    </row>
    <row r="366" spans="20:29">
      <c r="T366">
        <v>365</v>
      </c>
      <c r="U366" t="s">
        <v>196</v>
      </c>
      <c r="V366">
        <v>22.102</v>
      </c>
      <c r="W366">
        <v>34.688000000000002</v>
      </c>
      <c r="X366">
        <v>20.585000000000001</v>
      </c>
      <c r="Y366">
        <v>0</v>
      </c>
      <c r="Z366">
        <v>115</v>
      </c>
      <c r="AA366">
        <v>30</v>
      </c>
      <c r="AB366">
        <v>1.069</v>
      </c>
      <c r="AC366">
        <v>2</v>
      </c>
    </row>
    <row r="367" spans="20:29">
      <c r="T367">
        <v>366</v>
      </c>
      <c r="U367" t="s">
        <v>197</v>
      </c>
      <c r="V367">
        <v>13.27</v>
      </c>
      <c r="W367">
        <v>17.489999999999998</v>
      </c>
      <c r="X367">
        <v>10.859</v>
      </c>
      <c r="Y367">
        <v>1</v>
      </c>
      <c r="Z367">
        <v>62</v>
      </c>
      <c r="AA367">
        <v>16</v>
      </c>
      <c r="AB367">
        <v>1.1739999999999999</v>
      </c>
      <c r="AC367">
        <v>2</v>
      </c>
    </row>
    <row r="368" spans="20:29">
      <c r="T368">
        <v>367</v>
      </c>
      <c r="U368" t="s">
        <v>198</v>
      </c>
      <c r="V368">
        <v>19.388000000000002</v>
      </c>
      <c r="W368">
        <v>17.782</v>
      </c>
      <c r="X368">
        <v>11.999000000000001</v>
      </c>
      <c r="Y368">
        <v>0</v>
      </c>
      <c r="Z368">
        <v>64</v>
      </c>
      <c r="AA368">
        <v>16</v>
      </c>
      <c r="AB368">
        <v>0.79700000000000004</v>
      </c>
      <c r="AC368">
        <v>2</v>
      </c>
    </row>
    <row r="369" spans="20:29">
      <c r="T369">
        <v>368</v>
      </c>
      <c r="U369" t="s">
        <v>199</v>
      </c>
      <c r="V369">
        <v>11.244999999999999</v>
      </c>
      <c r="W369">
        <v>28.33</v>
      </c>
      <c r="X369">
        <v>15.14</v>
      </c>
      <c r="Y369">
        <v>2</v>
      </c>
      <c r="Z369">
        <v>92</v>
      </c>
      <c r="AA369">
        <v>25</v>
      </c>
      <c r="AB369">
        <v>1.0329999999999999</v>
      </c>
      <c r="AC369">
        <v>2</v>
      </c>
    </row>
    <row r="370" spans="20:29">
      <c r="T370">
        <v>369</v>
      </c>
      <c r="U370" t="s">
        <v>200</v>
      </c>
      <c r="V370">
        <v>11.159000000000001</v>
      </c>
      <c r="W370">
        <v>40.466999999999999</v>
      </c>
      <c r="X370">
        <v>20.643000000000001</v>
      </c>
      <c r="Y370">
        <v>2</v>
      </c>
      <c r="Z370">
        <v>107</v>
      </c>
      <c r="AA370">
        <v>37</v>
      </c>
      <c r="AB370">
        <v>0.40200000000000002</v>
      </c>
      <c r="AC370">
        <v>2</v>
      </c>
    </row>
    <row r="371" spans="20:29">
      <c r="T371">
        <v>370</v>
      </c>
      <c r="U371" t="s">
        <v>201</v>
      </c>
      <c r="V371">
        <v>10.167999999999999</v>
      </c>
      <c r="W371">
        <v>98.22</v>
      </c>
      <c r="X371">
        <v>33.866999999999997</v>
      </c>
      <c r="Y371">
        <v>24</v>
      </c>
      <c r="Z371">
        <v>190</v>
      </c>
      <c r="AA371">
        <v>96</v>
      </c>
      <c r="AB371">
        <v>-0.28499999999999998</v>
      </c>
      <c r="AC371">
        <v>2</v>
      </c>
    </row>
    <row r="372" spans="20:29">
      <c r="T372">
        <v>371</v>
      </c>
      <c r="U372" t="s">
        <v>202</v>
      </c>
      <c r="V372">
        <v>26.452999999999999</v>
      </c>
      <c r="W372">
        <v>47.3</v>
      </c>
      <c r="X372">
        <v>22.193000000000001</v>
      </c>
      <c r="Y372">
        <v>1</v>
      </c>
      <c r="Z372">
        <v>136</v>
      </c>
      <c r="AA372">
        <v>47</v>
      </c>
      <c r="AB372">
        <v>0.495</v>
      </c>
      <c r="AC372">
        <v>2</v>
      </c>
    </row>
    <row r="373" spans="20:29">
      <c r="T373">
        <v>372</v>
      </c>
      <c r="U373" t="s">
        <v>203</v>
      </c>
      <c r="V373">
        <v>25.376000000000001</v>
      </c>
      <c r="W373">
        <v>28.856000000000002</v>
      </c>
      <c r="X373">
        <v>17.077999999999999</v>
      </c>
      <c r="Y373">
        <v>1</v>
      </c>
      <c r="Z373">
        <v>109</v>
      </c>
      <c r="AA373">
        <v>26</v>
      </c>
      <c r="AB373">
        <v>2.33</v>
      </c>
      <c r="AC373">
        <v>2</v>
      </c>
    </row>
    <row r="374" spans="20:29">
      <c r="T374">
        <v>373</v>
      </c>
      <c r="U374" t="s">
        <v>204</v>
      </c>
      <c r="V374">
        <v>13.614000000000001</v>
      </c>
      <c r="W374">
        <v>24.044</v>
      </c>
      <c r="X374">
        <v>13.849</v>
      </c>
      <c r="Y374">
        <v>0</v>
      </c>
      <c r="Z374">
        <v>66</v>
      </c>
      <c r="AA374">
        <v>21</v>
      </c>
      <c r="AB374">
        <v>-7.6999999999999999E-2</v>
      </c>
      <c r="AC374">
        <v>2</v>
      </c>
    </row>
    <row r="375" spans="20:29">
      <c r="T375">
        <v>374</v>
      </c>
      <c r="U375" t="s">
        <v>205</v>
      </c>
      <c r="V375">
        <v>24.946000000000002</v>
      </c>
      <c r="W375">
        <v>50.28</v>
      </c>
      <c r="X375">
        <v>22.672999999999998</v>
      </c>
      <c r="Y375">
        <v>10</v>
      </c>
      <c r="Z375">
        <v>137</v>
      </c>
      <c r="AA375">
        <v>47</v>
      </c>
      <c r="AB375">
        <v>0.29599999999999999</v>
      </c>
      <c r="AC375">
        <v>2</v>
      </c>
    </row>
    <row r="376" spans="20:29">
      <c r="T376">
        <v>375</v>
      </c>
      <c r="U376" t="s">
        <v>206</v>
      </c>
      <c r="V376">
        <v>21.24</v>
      </c>
      <c r="W376">
        <v>34.69</v>
      </c>
      <c r="X376">
        <v>17.558</v>
      </c>
      <c r="Y376">
        <v>1</v>
      </c>
      <c r="Z376">
        <v>108</v>
      </c>
      <c r="AA376">
        <v>33</v>
      </c>
      <c r="AB376">
        <v>0.32400000000000001</v>
      </c>
      <c r="AC376">
        <v>2</v>
      </c>
    </row>
    <row r="377" spans="20:29">
      <c r="T377">
        <v>376</v>
      </c>
      <c r="U377" t="s">
        <v>207</v>
      </c>
      <c r="V377">
        <v>14.907</v>
      </c>
      <c r="W377">
        <v>103.39</v>
      </c>
      <c r="X377">
        <v>34.235999999999997</v>
      </c>
      <c r="Y377">
        <v>19</v>
      </c>
      <c r="Z377">
        <v>211</v>
      </c>
      <c r="AA377">
        <v>102</v>
      </c>
      <c r="AB377">
        <v>-0.38100000000000001</v>
      </c>
      <c r="AC377">
        <v>2</v>
      </c>
    </row>
    <row r="378" spans="20:29">
      <c r="T378">
        <v>377</v>
      </c>
      <c r="U378" t="s">
        <v>208</v>
      </c>
      <c r="V378">
        <v>12.193</v>
      </c>
      <c r="W378">
        <v>53.569000000000003</v>
      </c>
      <c r="X378">
        <v>30.538</v>
      </c>
      <c r="Y378">
        <v>6</v>
      </c>
      <c r="Z378">
        <v>158</v>
      </c>
      <c r="AA378">
        <v>49</v>
      </c>
      <c r="AB378">
        <v>-0.33100000000000002</v>
      </c>
      <c r="AC378">
        <v>2</v>
      </c>
    </row>
    <row r="379" spans="20:29">
      <c r="T379">
        <v>378</v>
      </c>
      <c r="U379" t="s">
        <v>209</v>
      </c>
      <c r="V379">
        <v>18.655000000000001</v>
      </c>
      <c r="W379">
        <v>19.736999999999998</v>
      </c>
      <c r="X379">
        <v>12.978</v>
      </c>
      <c r="Y379">
        <v>0</v>
      </c>
      <c r="Z379">
        <v>75</v>
      </c>
      <c r="AA379">
        <v>17</v>
      </c>
      <c r="AB379">
        <v>0.98399999999999999</v>
      </c>
      <c r="AC379">
        <v>2</v>
      </c>
    </row>
    <row r="380" spans="20:29">
      <c r="T380">
        <v>379</v>
      </c>
      <c r="U380" t="s">
        <v>210</v>
      </c>
      <c r="V380">
        <v>13.227</v>
      </c>
      <c r="W380">
        <v>48.406999999999996</v>
      </c>
      <c r="X380">
        <v>22.285</v>
      </c>
      <c r="Y380">
        <v>6</v>
      </c>
      <c r="Z380">
        <v>151</v>
      </c>
      <c r="AA380">
        <v>47</v>
      </c>
      <c r="AB380">
        <v>1.1160000000000001</v>
      </c>
      <c r="AC380">
        <v>2</v>
      </c>
    </row>
    <row r="381" spans="20:29">
      <c r="T381">
        <v>380</v>
      </c>
      <c r="U381" t="s">
        <v>211</v>
      </c>
      <c r="V381">
        <v>13.010999999999999</v>
      </c>
      <c r="W381">
        <v>67.456999999999994</v>
      </c>
      <c r="X381">
        <v>31.268000000000001</v>
      </c>
      <c r="Y381">
        <v>7</v>
      </c>
      <c r="Z381">
        <v>181</v>
      </c>
      <c r="AA381">
        <v>59</v>
      </c>
      <c r="AB381">
        <v>0.14599999999999999</v>
      </c>
      <c r="AC381">
        <v>2</v>
      </c>
    </row>
    <row r="382" spans="20:29">
      <c r="T382">
        <v>381</v>
      </c>
      <c r="U382" t="s">
        <v>212</v>
      </c>
      <c r="V382">
        <v>23.61</v>
      </c>
      <c r="W382">
        <v>57.642000000000003</v>
      </c>
      <c r="X382">
        <v>27.404</v>
      </c>
      <c r="Y382">
        <v>7</v>
      </c>
      <c r="Z382">
        <v>176</v>
      </c>
      <c r="AA382">
        <v>53</v>
      </c>
      <c r="AB382">
        <v>0.56499999999999995</v>
      </c>
      <c r="AC382">
        <v>2</v>
      </c>
    </row>
    <row r="383" spans="20:29">
      <c r="T383">
        <v>382</v>
      </c>
      <c r="U383" t="s">
        <v>213</v>
      </c>
      <c r="V383">
        <v>21.154</v>
      </c>
      <c r="W383">
        <v>18.681999999999999</v>
      </c>
      <c r="X383">
        <v>11.249000000000001</v>
      </c>
      <c r="Y383">
        <v>1</v>
      </c>
      <c r="Z383">
        <v>68</v>
      </c>
      <c r="AA383">
        <v>17</v>
      </c>
      <c r="AB383">
        <v>0.40600000000000003</v>
      </c>
      <c r="AC383">
        <v>2</v>
      </c>
    </row>
    <row r="384" spans="20:29">
      <c r="T384">
        <v>383</v>
      </c>
      <c r="U384" t="s">
        <v>214</v>
      </c>
      <c r="V384">
        <v>19</v>
      </c>
      <c r="W384">
        <v>21.995000000000001</v>
      </c>
      <c r="X384">
        <v>13.6</v>
      </c>
      <c r="Y384">
        <v>1</v>
      </c>
      <c r="Z384">
        <v>93</v>
      </c>
      <c r="AA384">
        <v>20</v>
      </c>
      <c r="AB384">
        <v>1.827</v>
      </c>
      <c r="AC384">
        <v>2</v>
      </c>
    </row>
    <row r="385" spans="20:29">
      <c r="T385">
        <v>384</v>
      </c>
      <c r="U385" t="s">
        <v>215</v>
      </c>
      <c r="V385">
        <v>25.936</v>
      </c>
      <c r="W385">
        <v>72.051000000000002</v>
      </c>
      <c r="X385">
        <v>31.951000000000001</v>
      </c>
      <c r="Y385">
        <v>7</v>
      </c>
      <c r="Z385">
        <v>227</v>
      </c>
      <c r="AA385">
        <v>69</v>
      </c>
      <c r="AB385">
        <v>0.81</v>
      </c>
      <c r="AC385">
        <v>2</v>
      </c>
    </row>
    <row r="386" spans="20:29">
      <c r="T386">
        <v>385</v>
      </c>
      <c r="U386" t="s">
        <v>216</v>
      </c>
      <c r="V386">
        <v>28.263000000000002</v>
      </c>
      <c r="W386">
        <v>48.268000000000001</v>
      </c>
      <c r="X386">
        <v>21.65</v>
      </c>
      <c r="Y386">
        <v>2</v>
      </c>
      <c r="Z386">
        <v>128</v>
      </c>
      <c r="AA386">
        <v>47</v>
      </c>
      <c r="AB386">
        <v>0.14499999999999999</v>
      </c>
      <c r="AC386">
        <v>2</v>
      </c>
    </row>
    <row r="387" spans="20:29">
      <c r="T387">
        <v>386</v>
      </c>
      <c r="U387" t="s">
        <v>217</v>
      </c>
      <c r="V387">
        <v>16.2</v>
      </c>
      <c r="W387">
        <v>83.521000000000001</v>
      </c>
      <c r="X387">
        <v>33.569000000000003</v>
      </c>
      <c r="Y387">
        <v>12</v>
      </c>
      <c r="Z387">
        <v>197</v>
      </c>
      <c r="AA387">
        <v>84</v>
      </c>
      <c r="AB387">
        <v>-0.19400000000000001</v>
      </c>
      <c r="AC387">
        <v>2</v>
      </c>
    </row>
    <row r="388" spans="20:29">
      <c r="T388">
        <v>387</v>
      </c>
      <c r="U388" t="s">
        <v>218</v>
      </c>
      <c r="V388">
        <v>33.002000000000002</v>
      </c>
      <c r="W388">
        <v>20.321999999999999</v>
      </c>
      <c r="X388">
        <v>12.134</v>
      </c>
      <c r="Y388">
        <v>1</v>
      </c>
      <c r="Z388">
        <v>73</v>
      </c>
      <c r="AA388">
        <v>18</v>
      </c>
      <c r="AB388">
        <v>1.3320000000000001</v>
      </c>
      <c r="AC388">
        <v>2</v>
      </c>
    </row>
    <row r="389" spans="20:29">
      <c r="T389">
        <v>388</v>
      </c>
      <c r="U389" t="s">
        <v>219</v>
      </c>
      <c r="V389">
        <v>20.465</v>
      </c>
      <c r="W389">
        <v>30.606000000000002</v>
      </c>
      <c r="X389">
        <v>15.646000000000001</v>
      </c>
      <c r="Y389">
        <v>1</v>
      </c>
      <c r="Z389">
        <v>97</v>
      </c>
      <c r="AA389">
        <v>29</v>
      </c>
      <c r="AB389">
        <v>0.79800000000000004</v>
      </c>
      <c r="AC389">
        <v>2</v>
      </c>
    </row>
    <row r="390" spans="20:29">
      <c r="T390">
        <v>389</v>
      </c>
      <c r="U390" t="s">
        <v>220</v>
      </c>
      <c r="V390">
        <v>27.875</v>
      </c>
      <c r="W390">
        <v>19.79</v>
      </c>
      <c r="X390">
        <v>12.532</v>
      </c>
      <c r="Y390">
        <v>0</v>
      </c>
      <c r="Z390">
        <v>72</v>
      </c>
      <c r="AA390">
        <v>17</v>
      </c>
      <c r="AB390">
        <v>1.2529999999999999</v>
      </c>
      <c r="AC390">
        <v>2</v>
      </c>
    </row>
    <row r="391" spans="20:29">
      <c r="T391">
        <v>390</v>
      </c>
      <c r="U391" t="s">
        <v>221</v>
      </c>
      <c r="V391">
        <v>35.372</v>
      </c>
      <c r="W391">
        <v>36.518999999999998</v>
      </c>
      <c r="X391">
        <v>18.122</v>
      </c>
      <c r="Y391">
        <v>4</v>
      </c>
      <c r="Z391">
        <v>113</v>
      </c>
      <c r="AA391">
        <v>34</v>
      </c>
      <c r="AB391">
        <v>0.58599999999999997</v>
      </c>
      <c r="AC391">
        <v>2</v>
      </c>
    </row>
    <row r="392" spans="20:29">
      <c r="T392">
        <v>391</v>
      </c>
      <c r="U392" t="s">
        <v>222</v>
      </c>
      <c r="V392">
        <v>24.643999999999998</v>
      </c>
      <c r="W392">
        <v>24.454999999999998</v>
      </c>
      <c r="X392">
        <v>15</v>
      </c>
      <c r="Y392">
        <v>0</v>
      </c>
      <c r="Z392">
        <v>88</v>
      </c>
      <c r="AA392">
        <v>22</v>
      </c>
      <c r="AB392">
        <v>1.2390000000000001</v>
      </c>
      <c r="AC392">
        <v>2</v>
      </c>
    </row>
    <row r="393" spans="20:29">
      <c r="T393">
        <v>392</v>
      </c>
      <c r="U393" t="s">
        <v>223</v>
      </c>
      <c r="V393">
        <v>26.367000000000001</v>
      </c>
      <c r="W393">
        <v>21.155000000000001</v>
      </c>
      <c r="X393">
        <v>13.2</v>
      </c>
      <c r="Y393">
        <v>0</v>
      </c>
      <c r="Z393">
        <v>71</v>
      </c>
      <c r="AA393">
        <v>19</v>
      </c>
      <c r="AB393">
        <v>0.82499999999999996</v>
      </c>
      <c r="AC393">
        <v>2</v>
      </c>
    </row>
    <row r="394" spans="20:29">
      <c r="T394">
        <v>393</v>
      </c>
      <c r="U394" t="s">
        <v>224</v>
      </c>
      <c r="V394">
        <v>34.811999999999998</v>
      </c>
      <c r="W394">
        <v>19.402000000000001</v>
      </c>
      <c r="X394">
        <v>13.086</v>
      </c>
      <c r="Y394">
        <v>0</v>
      </c>
      <c r="Z394">
        <v>84</v>
      </c>
      <c r="AA394">
        <v>16</v>
      </c>
      <c r="AB394">
        <v>2.25</v>
      </c>
      <c r="AC394">
        <v>2</v>
      </c>
    </row>
    <row r="395" spans="20:29">
      <c r="T395">
        <v>394</v>
      </c>
      <c r="U395" t="s">
        <v>225</v>
      </c>
      <c r="V395">
        <v>26.712</v>
      </c>
      <c r="W395">
        <v>35.4</v>
      </c>
      <c r="X395">
        <v>17.785</v>
      </c>
      <c r="Y395">
        <v>2</v>
      </c>
      <c r="Z395">
        <v>123</v>
      </c>
      <c r="AA395">
        <v>32</v>
      </c>
      <c r="AB395">
        <v>1.732</v>
      </c>
      <c r="AC395">
        <v>2</v>
      </c>
    </row>
    <row r="396" spans="20:29">
      <c r="T396">
        <v>395</v>
      </c>
      <c r="U396" t="s">
        <v>226</v>
      </c>
      <c r="V396">
        <v>26.109000000000002</v>
      </c>
      <c r="W396">
        <v>23.614000000000001</v>
      </c>
      <c r="X396">
        <v>14.621</v>
      </c>
      <c r="Y396">
        <v>1</v>
      </c>
      <c r="Z396">
        <v>78</v>
      </c>
      <c r="AA396">
        <v>21</v>
      </c>
      <c r="AB396">
        <v>0.68500000000000005</v>
      </c>
      <c r="AC396">
        <v>2</v>
      </c>
    </row>
    <row r="397" spans="20:29">
      <c r="T397">
        <v>396</v>
      </c>
      <c r="U397" t="s">
        <v>227</v>
      </c>
      <c r="V397">
        <v>13.141</v>
      </c>
      <c r="W397">
        <v>28.262</v>
      </c>
      <c r="X397">
        <v>14.427</v>
      </c>
      <c r="Y397">
        <v>1</v>
      </c>
      <c r="Z397">
        <v>74</v>
      </c>
      <c r="AA397">
        <v>26</v>
      </c>
      <c r="AB397" s="1">
        <v>-7.829E-4</v>
      </c>
      <c r="AC397">
        <v>2</v>
      </c>
    </row>
    <row r="398" spans="20:29">
      <c r="T398">
        <v>397</v>
      </c>
      <c r="U398" t="s">
        <v>228</v>
      </c>
      <c r="V398">
        <v>34.252000000000002</v>
      </c>
      <c r="W398">
        <v>40.216000000000001</v>
      </c>
      <c r="X398">
        <v>20.257999999999999</v>
      </c>
      <c r="Y398">
        <v>1</v>
      </c>
      <c r="Z398">
        <v>139</v>
      </c>
      <c r="AA398">
        <v>37</v>
      </c>
      <c r="AB398">
        <v>1.109</v>
      </c>
      <c r="AC398">
        <v>2</v>
      </c>
    </row>
    <row r="399" spans="20:29">
      <c r="T399">
        <v>398</v>
      </c>
      <c r="U399" t="s">
        <v>229</v>
      </c>
      <c r="V399">
        <v>23.481000000000002</v>
      </c>
      <c r="W399">
        <v>22.872</v>
      </c>
      <c r="X399">
        <v>13.569000000000001</v>
      </c>
      <c r="Y399">
        <v>1</v>
      </c>
      <c r="Z399">
        <v>82</v>
      </c>
      <c r="AA399">
        <v>20</v>
      </c>
      <c r="AB399">
        <v>1.167</v>
      </c>
      <c r="AC399">
        <v>2</v>
      </c>
    </row>
    <row r="400" spans="20:29">
      <c r="T400">
        <v>399</v>
      </c>
      <c r="U400" t="s">
        <v>230</v>
      </c>
      <c r="V400">
        <v>17.018000000000001</v>
      </c>
      <c r="W400">
        <v>22.914000000000001</v>
      </c>
      <c r="X400">
        <v>13.023</v>
      </c>
      <c r="Y400">
        <v>1</v>
      </c>
      <c r="Z400">
        <v>88</v>
      </c>
      <c r="AA400">
        <v>21</v>
      </c>
      <c r="AB400">
        <v>1.8169999999999999</v>
      </c>
      <c r="AC400">
        <v>2</v>
      </c>
    </row>
    <row r="401" spans="20:29">
      <c r="T401">
        <v>400</v>
      </c>
      <c r="U401" t="s">
        <v>231</v>
      </c>
      <c r="V401">
        <v>18.655000000000001</v>
      </c>
      <c r="W401">
        <v>119.667</v>
      </c>
      <c r="X401">
        <v>38.654000000000003</v>
      </c>
      <c r="Y401">
        <v>32</v>
      </c>
      <c r="Z401">
        <v>222</v>
      </c>
      <c r="AA401">
        <v>119</v>
      </c>
      <c r="AB401">
        <v>-0.59299999999999997</v>
      </c>
      <c r="AC401">
        <v>2</v>
      </c>
    </row>
    <row r="402" spans="20:29">
      <c r="T402">
        <v>401</v>
      </c>
      <c r="U402" t="s">
        <v>232</v>
      </c>
      <c r="V402">
        <v>19.431000000000001</v>
      </c>
      <c r="W402">
        <v>63.420999999999999</v>
      </c>
      <c r="X402">
        <v>26.343</v>
      </c>
      <c r="Y402">
        <v>7</v>
      </c>
      <c r="Z402">
        <v>154</v>
      </c>
      <c r="AA402">
        <v>62</v>
      </c>
      <c r="AB402">
        <v>4.8000000000000001E-2</v>
      </c>
      <c r="AC402">
        <v>2</v>
      </c>
    </row>
    <row r="403" spans="20:29">
      <c r="T403">
        <v>402</v>
      </c>
      <c r="U403" t="s">
        <v>233</v>
      </c>
      <c r="V403">
        <v>20.206</v>
      </c>
      <c r="W403">
        <v>73.013000000000005</v>
      </c>
      <c r="X403">
        <v>25.765999999999998</v>
      </c>
      <c r="Y403">
        <v>22</v>
      </c>
      <c r="Z403">
        <v>155</v>
      </c>
      <c r="AA403">
        <v>72</v>
      </c>
      <c r="AB403">
        <v>-0.159</v>
      </c>
      <c r="AC403">
        <v>2</v>
      </c>
    </row>
    <row r="404" spans="20:29">
      <c r="T404">
        <v>403</v>
      </c>
      <c r="U404" t="s">
        <v>234</v>
      </c>
      <c r="V404">
        <v>20.637</v>
      </c>
      <c r="W404">
        <v>117.749</v>
      </c>
      <c r="X404">
        <v>37.609000000000002</v>
      </c>
      <c r="Y404">
        <v>29</v>
      </c>
      <c r="Z404">
        <v>255</v>
      </c>
      <c r="AA404">
        <v>113</v>
      </c>
      <c r="AB404">
        <v>0.29799999999999999</v>
      </c>
      <c r="AC404">
        <v>2</v>
      </c>
    </row>
    <row r="405" spans="20:29">
      <c r="T405">
        <v>404</v>
      </c>
      <c r="U405" t="s">
        <v>235</v>
      </c>
      <c r="V405">
        <v>20.292000000000002</v>
      </c>
      <c r="W405">
        <v>88.090999999999994</v>
      </c>
      <c r="X405">
        <v>35.866</v>
      </c>
      <c r="Y405">
        <v>14</v>
      </c>
      <c r="Z405">
        <v>230</v>
      </c>
      <c r="AA405">
        <v>84</v>
      </c>
      <c r="AB405">
        <v>-8.6999999999999994E-2</v>
      </c>
      <c r="AC405">
        <v>2</v>
      </c>
    </row>
    <row r="406" spans="20:29">
      <c r="T406">
        <v>405</v>
      </c>
      <c r="U406" t="s">
        <v>236</v>
      </c>
      <c r="V406">
        <v>21.24</v>
      </c>
      <c r="W406">
        <v>58.84</v>
      </c>
      <c r="X406">
        <v>25.899000000000001</v>
      </c>
      <c r="Y406">
        <v>6</v>
      </c>
      <c r="Z406">
        <v>148</v>
      </c>
      <c r="AA406">
        <v>55</v>
      </c>
      <c r="AB406">
        <v>3.5000000000000003E-2</v>
      </c>
      <c r="AC406">
        <v>2</v>
      </c>
    </row>
    <row r="407" spans="20:29">
      <c r="T407">
        <v>406</v>
      </c>
      <c r="U407" t="s">
        <v>237</v>
      </c>
      <c r="V407">
        <v>19.991</v>
      </c>
      <c r="W407">
        <v>52.070999999999998</v>
      </c>
      <c r="X407">
        <v>20.954999999999998</v>
      </c>
      <c r="Y407">
        <v>8</v>
      </c>
      <c r="Z407">
        <v>125</v>
      </c>
      <c r="AA407">
        <v>50</v>
      </c>
      <c r="AB407">
        <v>0.24199999999999999</v>
      </c>
      <c r="AC407">
        <v>2</v>
      </c>
    </row>
    <row r="408" spans="20:29">
      <c r="T408">
        <v>407</v>
      </c>
      <c r="U408" t="s">
        <v>238</v>
      </c>
      <c r="V408">
        <v>11.202</v>
      </c>
      <c r="W408">
        <v>30.408000000000001</v>
      </c>
      <c r="X408">
        <v>16.763000000000002</v>
      </c>
      <c r="Y408">
        <v>3</v>
      </c>
      <c r="Z408">
        <v>98</v>
      </c>
      <c r="AA408">
        <v>28</v>
      </c>
      <c r="AB408">
        <v>1.4159999999999999</v>
      </c>
      <c r="AC408">
        <v>2</v>
      </c>
    </row>
    <row r="409" spans="20:29">
      <c r="T409">
        <v>408</v>
      </c>
      <c r="U409" t="s">
        <v>239</v>
      </c>
      <c r="V409">
        <v>21.37</v>
      </c>
      <c r="W409">
        <v>102.79600000000001</v>
      </c>
      <c r="X409">
        <v>41.192</v>
      </c>
      <c r="Y409">
        <v>11</v>
      </c>
      <c r="Z409">
        <v>220</v>
      </c>
      <c r="AA409">
        <v>102</v>
      </c>
      <c r="AB409">
        <v>-0.314</v>
      </c>
      <c r="AC409">
        <v>2</v>
      </c>
    </row>
    <row r="410" spans="20:29">
      <c r="T410">
        <v>409</v>
      </c>
      <c r="U410" t="s">
        <v>240</v>
      </c>
      <c r="V410">
        <v>16.975000000000001</v>
      </c>
      <c r="W410">
        <v>64.745999999999995</v>
      </c>
      <c r="X410">
        <v>26.379000000000001</v>
      </c>
      <c r="Y410">
        <v>8</v>
      </c>
      <c r="Z410">
        <v>162</v>
      </c>
      <c r="AA410">
        <v>62</v>
      </c>
      <c r="AB410">
        <v>0.41499999999999998</v>
      </c>
      <c r="AC410">
        <v>2</v>
      </c>
    </row>
    <row r="411" spans="20:29">
      <c r="T411">
        <v>410</v>
      </c>
      <c r="U411" t="s">
        <v>241</v>
      </c>
      <c r="V411">
        <v>33.39</v>
      </c>
      <c r="W411">
        <v>68.572000000000003</v>
      </c>
      <c r="X411">
        <v>26.550999999999998</v>
      </c>
      <c r="Y411">
        <v>8</v>
      </c>
      <c r="Z411">
        <v>197</v>
      </c>
      <c r="AA411">
        <v>66</v>
      </c>
      <c r="AB411">
        <v>0.61399999999999999</v>
      </c>
      <c r="AC411">
        <v>2</v>
      </c>
    </row>
    <row r="412" spans="20:29">
      <c r="T412">
        <v>411</v>
      </c>
      <c r="U412" t="s">
        <v>242</v>
      </c>
      <c r="V412">
        <v>22.231000000000002</v>
      </c>
      <c r="W412">
        <v>39.573999999999998</v>
      </c>
      <c r="X412">
        <v>18.943999999999999</v>
      </c>
      <c r="Y412">
        <v>3</v>
      </c>
      <c r="Z412">
        <v>112</v>
      </c>
      <c r="AA412">
        <v>36</v>
      </c>
      <c r="AB412">
        <v>0.19900000000000001</v>
      </c>
      <c r="AC412">
        <v>2</v>
      </c>
    </row>
    <row r="413" spans="20:29">
      <c r="T413">
        <v>412</v>
      </c>
      <c r="U413" t="s">
        <v>243</v>
      </c>
      <c r="V413">
        <v>15.726000000000001</v>
      </c>
      <c r="W413">
        <v>85.581000000000003</v>
      </c>
      <c r="X413">
        <v>30.251000000000001</v>
      </c>
      <c r="Y413">
        <v>20</v>
      </c>
      <c r="Z413">
        <v>202</v>
      </c>
      <c r="AA413">
        <v>85</v>
      </c>
      <c r="AB413">
        <v>0.26100000000000001</v>
      </c>
      <c r="AC413">
        <v>2</v>
      </c>
    </row>
    <row r="414" spans="20:29">
      <c r="T414">
        <v>413</v>
      </c>
      <c r="U414" t="s">
        <v>244</v>
      </c>
      <c r="V414">
        <v>31.58</v>
      </c>
      <c r="W414">
        <v>57.262</v>
      </c>
      <c r="X414">
        <v>24.167999999999999</v>
      </c>
      <c r="Y414">
        <v>6</v>
      </c>
      <c r="Z414">
        <v>150</v>
      </c>
      <c r="AA414">
        <v>54</v>
      </c>
      <c r="AB414">
        <v>0.35599999999999998</v>
      </c>
      <c r="AC414">
        <v>2</v>
      </c>
    </row>
    <row r="415" spans="20:29">
      <c r="T415">
        <v>414</v>
      </c>
      <c r="U415" t="s">
        <v>245</v>
      </c>
      <c r="V415">
        <v>22.748000000000001</v>
      </c>
      <c r="W415">
        <v>88.698999999999998</v>
      </c>
      <c r="X415">
        <v>39.262</v>
      </c>
      <c r="Y415">
        <v>10</v>
      </c>
      <c r="Z415">
        <v>196</v>
      </c>
      <c r="AA415">
        <v>85</v>
      </c>
      <c r="AB415">
        <v>-0.28299999999999997</v>
      </c>
      <c r="AC415">
        <v>2</v>
      </c>
    </row>
    <row r="416" spans="20:29">
      <c r="T416">
        <v>415</v>
      </c>
      <c r="U416" t="s">
        <v>246</v>
      </c>
      <c r="V416">
        <v>19.257999999999999</v>
      </c>
      <c r="W416">
        <v>61.054000000000002</v>
      </c>
      <c r="X416">
        <v>25.686</v>
      </c>
      <c r="Y416">
        <v>10</v>
      </c>
      <c r="Z416">
        <v>165</v>
      </c>
      <c r="AA416">
        <v>57</v>
      </c>
      <c r="AB416">
        <v>1.024</v>
      </c>
      <c r="AC416">
        <v>2</v>
      </c>
    </row>
    <row r="417" spans="20:29">
      <c r="T417">
        <v>416</v>
      </c>
      <c r="U417" t="s">
        <v>247</v>
      </c>
      <c r="V417">
        <v>31.71</v>
      </c>
      <c r="W417">
        <v>139.97399999999999</v>
      </c>
      <c r="X417">
        <v>46.683999999999997</v>
      </c>
      <c r="Y417">
        <v>14</v>
      </c>
      <c r="Z417">
        <v>255</v>
      </c>
      <c r="AA417">
        <v>139</v>
      </c>
      <c r="AB417">
        <v>-0.49199999999999999</v>
      </c>
      <c r="AC417">
        <v>2</v>
      </c>
    </row>
    <row r="418" spans="20:29">
      <c r="T418">
        <v>417</v>
      </c>
      <c r="U418" t="s">
        <v>248</v>
      </c>
      <c r="V418">
        <v>26.669</v>
      </c>
      <c r="W418">
        <v>80.435000000000002</v>
      </c>
      <c r="X418">
        <v>28.138999999999999</v>
      </c>
      <c r="Y418">
        <v>17</v>
      </c>
      <c r="Z418">
        <v>172</v>
      </c>
      <c r="AA418">
        <v>78</v>
      </c>
      <c r="AB418">
        <v>4.9000000000000002E-2</v>
      </c>
      <c r="AC418">
        <v>2</v>
      </c>
    </row>
    <row r="419" spans="20:29">
      <c r="T419">
        <v>418</v>
      </c>
      <c r="U419" t="s">
        <v>249</v>
      </c>
      <c r="V419">
        <v>26.54</v>
      </c>
      <c r="W419">
        <v>59.506</v>
      </c>
      <c r="X419">
        <v>23.97</v>
      </c>
      <c r="Y419">
        <v>8</v>
      </c>
      <c r="Z419">
        <v>164</v>
      </c>
      <c r="AA419">
        <v>56</v>
      </c>
      <c r="AB419">
        <v>1.016</v>
      </c>
      <c r="AC419">
        <v>2</v>
      </c>
    </row>
    <row r="420" spans="20:29">
      <c r="T420">
        <v>419</v>
      </c>
      <c r="U420" t="s">
        <v>250</v>
      </c>
      <c r="V420">
        <v>20.765999999999998</v>
      </c>
      <c r="W420">
        <v>70.802999999999997</v>
      </c>
      <c r="X420">
        <v>26.66</v>
      </c>
      <c r="Y420">
        <v>9</v>
      </c>
      <c r="Z420">
        <v>171</v>
      </c>
      <c r="AA420">
        <v>69</v>
      </c>
      <c r="AB420">
        <v>-1.2999999999999999E-2</v>
      </c>
      <c r="AC420">
        <v>2</v>
      </c>
    </row>
    <row r="421" spans="20:29">
      <c r="T421">
        <v>420</v>
      </c>
      <c r="U421" t="s">
        <v>251</v>
      </c>
      <c r="V421">
        <v>19.085999999999999</v>
      </c>
      <c r="W421">
        <v>130.47900000000001</v>
      </c>
      <c r="X421">
        <v>38.616999999999997</v>
      </c>
      <c r="Y421">
        <v>42</v>
      </c>
      <c r="Z421">
        <v>253</v>
      </c>
      <c r="AA421">
        <v>129</v>
      </c>
      <c r="AB421">
        <v>-0.377</v>
      </c>
      <c r="AC421">
        <v>2</v>
      </c>
    </row>
    <row r="422" spans="20:29">
      <c r="T422">
        <v>421</v>
      </c>
      <c r="U422" t="s">
        <v>252</v>
      </c>
      <c r="V422">
        <v>19.516999999999999</v>
      </c>
      <c r="W422">
        <v>102.393</v>
      </c>
      <c r="X422">
        <v>32.517000000000003</v>
      </c>
      <c r="Y422">
        <v>24</v>
      </c>
      <c r="Z422">
        <v>200</v>
      </c>
      <c r="AA422">
        <v>102</v>
      </c>
      <c r="AB422">
        <v>-0.128</v>
      </c>
      <c r="AC422">
        <v>2</v>
      </c>
    </row>
    <row r="423" spans="20:29">
      <c r="T423">
        <v>422</v>
      </c>
      <c r="U423" t="s">
        <v>253</v>
      </c>
      <c r="V423">
        <v>24.773</v>
      </c>
      <c r="W423">
        <v>107.6</v>
      </c>
      <c r="X423">
        <v>34.832000000000001</v>
      </c>
      <c r="Y423">
        <v>26</v>
      </c>
      <c r="Z423">
        <v>225</v>
      </c>
      <c r="AA423">
        <v>106</v>
      </c>
      <c r="AB423">
        <v>-9.5000000000000001E-2</v>
      </c>
      <c r="AC423">
        <v>2</v>
      </c>
    </row>
    <row r="424" spans="20:29">
      <c r="T424">
        <v>423</v>
      </c>
      <c r="U424" t="s">
        <v>254</v>
      </c>
      <c r="V424">
        <v>19.516999999999999</v>
      </c>
      <c r="W424">
        <v>26.494</v>
      </c>
      <c r="X424">
        <v>15.003</v>
      </c>
      <c r="Y424">
        <v>0</v>
      </c>
      <c r="Z424">
        <v>83</v>
      </c>
      <c r="AA424">
        <v>24</v>
      </c>
      <c r="AB424">
        <v>1.0860000000000001</v>
      </c>
      <c r="AC424">
        <v>2</v>
      </c>
    </row>
    <row r="425" spans="20:29">
      <c r="T425">
        <v>424</v>
      </c>
      <c r="U425" t="s">
        <v>255</v>
      </c>
      <c r="V425">
        <v>30.46</v>
      </c>
      <c r="W425">
        <v>29.771000000000001</v>
      </c>
      <c r="X425">
        <v>16.442</v>
      </c>
      <c r="Y425">
        <v>1</v>
      </c>
      <c r="Z425">
        <v>103</v>
      </c>
      <c r="AA425">
        <v>28</v>
      </c>
      <c r="AB425">
        <v>1.109</v>
      </c>
      <c r="AC425">
        <v>2</v>
      </c>
    </row>
    <row r="426" spans="20:29">
      <c r="T426">
        <v>425</v>
      </c>
      <c r="U426" t="s">
        <v>256</v>
      </c>
      <c r="V426">
        <v>21.326000000000001</v>
      </c>
      <c r="W426">
        <v>51.62</v>
      </c>
      <c r="X426">
        <v>25.417999999999999</v>
      </c>
      <c r="Y426">
        <v>3</v>
      </c>
      <c r="Z426">
        <v>145</v>
      </c>
      <c r="AA426">
        <v>48</v>
      </c>
      <c r="AB426">
        <v>0.42099999999999999</v>
      </c>
      <c r="AC426">
        <v>2</v>
      </c>
    </row>
    <row r="427" spans="20:29">
      <c r="T427">
        <v>426</v>
      </c>
      <c r="U427" t="s">
        <v>257</v>
      </c>
      <c r="V427">
        <v>14.692</v>
      </c>
      <c r="W427">
        <v>61.411000000000001</v>
      </c>
      <c r="X427">
        <v>24.314</v>
      </c>
      <c r="Y427">
        <v>9</v>
      </c>
      <c r="Z427">
        <v>155</v>
      </c>
      <c r="AA427">
        <v>57</v>
      </c>
      <c r="AB427">
        <v>0.45500000000000002</v>
      </c>
      <c r="AC427">
        <v>2</v>
      </c>
    </row>
    <row r="428" spans="20:29">
      <c r="T428">
        <v>427</v>
      </c>
      <c r="U428" t="s">
        <v>258</v>
      </c>
      <c r="V428">
        <v>28.952000000000002</v>
      </c>
      <c r="W428">
        <v>64.444999999999993</v>
      </c>
      <c r="X428">
        <v>26.486999999999998</v>
      </c>
      <c r="Y428">
        <v>12</v>
      </c>
      <c r="Z428">
        <v>155</v>
      </c>
      <c r="AA428">
        <v>63</v>
      </c>
      <c r="AB428">
        <v>4.5999999999999999E-2</v>
      </c>
      <c r="AC428">
        <v>2</v>
      </c>
    </row>
    <row r="429" spans="20:29">
      <c r="T429">
        <v>428</v>
      </c>
      <c r="U429" t="s">
        <v>259</v>
      </c>
      <c r="V429">
        <v>36.491999999999997</v>
      </c>
      <c r="W429">
        <v>53.106999999999999</v>
      </c>
      <c r="X429">
        <v>27.364999999999998</v>
      </c>
      <c r="Y429">
        <v>3</v>
      </c>
      <c r="Z429">
        <v>174</v>
      </c>
      <c r="AA429">
        <v>48</v>
      </c>
      <c r="AB429">
        <v>1.0669999999999999</v>
      </c>
      <c r="AC429">
        <v>2</v>
      </c>
    </row>
    <row r="430" spans="20:29">
      <c r="T430">
        <v>429</v>
      </c>
      <c r="U430" t="s">
        <v>260</v>
      </c>
      <c r="V430">
        <v>24.600999999999999</v>
      </c>
      <c r="W430">
        <v>154.25200000000001</v>
      </c>
      <c r="X430">
        <v>46.427999999999997</v>
      </c>
      <c r="Y430">
        <v>35</v>
      </c>
      <c r="Z430">
        <v>254</v>
      </c>
      <c r="AA430">
        <v>157</v>
      </c>
      <c r="AB430">
        <v>-0.54600000000000004</v>
      </c>
      <c r="AC430">
        <v>2</v>
      </c>
    </row>
    <row r="431" spans="20:29">
      <c r="T431">
        <v>430</v>
      </c>
      <c r="U431" t="s">
        <v>261</v>
      </c>
      <c r="V431">
        <v>17.32</v>
      </c>
      <c r="W431">
        <v>40.279000000000003</v>
      </c>
      <c r="X431">
        <v>19.280999999999999</v>
      </c>
      <c r="Y431">
        <v>2</v>
      </c>
      <c r="Z431">
        <v>105</v>
      </c>
      <c r="AA431">
        <v>39</v>
      </c>
      <c r="AB431">
        <v>-0.23799999999999999</v>
      </c>
      <c r="AC431">
        <v>2</v>
      </c>
    </row>
    <row r="432" spans="20:29">
      <c r="T432">
        <v>431</v>
      </c>
      <c r="U432" t="s">
        <v>262</v>
      </c>
      <c r="V432">
        <v>19.516999999999999</v>
      </c>
      <c r="W432">
        <v>73.11</v>
      </c>
      <c r="X432">
        <v>28.347000000000001</v>
      </c>
      <c r="Y432">
        <v>11</v>
      </c>
      <c r="Z432">
        <v>179</v>
      </c>
      <c r="AA432">
        <v>69</v>
      </c>
      <c r="AB432">
        <v>0.17100000000000001</v>
      </c>
      <c r="AC432">
        <v>2</v>
      </c>
    </row>
    <row r="433" spans="20:29">
      <c r="T433">
        <v>432</v>
      </c>
      <c r="U433" t="s">
        <v>263</v>
      </c>
      <c r="V433">
        <v>22.704999999999998</v>
      </c>
      <c r="W433">
        <v>33.78</v>
      </c>
      <c r="X433">
        <v>40.002000000000002</v>
      </c>
      <c r="Y433">
        <v>1</v>
      </c>
      <c r="Z433">
        <v>226</v>
      </c>
      <c r="AA433">
        <v>21</v>
      </c>
      <c r="AB433">
        <v>6.5919999999999996</v>
      </c>
      <c r="AC433">
        <v>2</v>
      </c>
    </row>
    <row r="434" spans="20:29">
      <c r="T434">
        <v>433</v>
      </c>
      <c r="U434" t="s">
        <v>264</v>
      </c>
      <c r="V434">
        <v>15.596</v>
      </c>
      <c r="W434">
        <v>76.748999999999995</v>
      </c>
      <c r="X434">
        <v>27.23</v>
      </c>
      <c r="Y434">
        <v>17</v>
      </c>
      <c r="Z434">
        <v>159</v>
      </c>
      <c r="AA434">
        <v>75</v>
      </c>
      <c r="AB434">
        <v>0.24199999999999999</v>
      </c>
      <c r="AC434">
        <v>2</v>
      </c>
    </row>
    <row r="435" spans="20:29">
      <c r="T435">
        <v>434</v>
      </c>
      <c r="U435" t="s">
        <v>265</v>
      </c>
      <c r="V435">
        <v>11.805</v>
      </c>
      <c r="W435">
        <v>139.00399999999999</v>
      </c>
      <c r="X435">
        <v>47.51</v>
      </c>
      <c r="Y435">
        <v>23</v>
      </c>
      <c r="Z435">
        <v>251</v>
      </c>
      <c r="AA435">
        <v>139</v>
      </c>
      <c r="AB435">
        <v>-0.69699999999999995</v>
      </c>
      <c r="AC435">
        <v>2</v>
      </c>
    </row>
    <row r="436" spans="20:29">
      <c r="T436">
        <v>435</v>
      </c>
      <c r="U436" t="s">
        <v>266</v>
      </c>
      <c r="V436">
        <v>12.063000000000001</v>
      </c>
      <c r="W436">
        <v>105.56100000000001</v>
      </c>
      <c r="X436">
        <v>35.840000000000003</v>
      </c>
      <c r="Y436">
        <v>30</v>
      </c>
      <c r="Z436">
        <v>236</v>
      </c>
      <c r="AA436">
        <v>104</v>
      </c>
      <c r="AB436">
        <v>0.23799999999999999</v>
      </c>
      <c r="AC436">
        <v>2</v>
      </c>
    </row>
    <row r="437" spans="20:29">
      <c r="T437">
        <v>436</v>
      </c>
      <c r="U437" t="s">
        <v>267</v>
      </c>
      <c r="V437">
        <v>22.059000000000001</v>
      </c>
      <c r="W437">
        <v>63.692999999999998</v>
      </c>
      <c r="X437">
        <v>32.366999999999997</v>
      </c>
      <c r="Y437">
        <v>9</v>
      </c>
      <c r="Z437">
        <v>190</v>
      </c>
      <c r="AA437">
        <v>58</v>
      </c>
      <c r="AB437">
        <v>0.72899999999999998</v>
      </c>
      <c r="AC437">
        <v>2</v>
      </c>
    </row>
    <row r="438" spans="20:29">
      <c r="T438">
        <v>437</v>
      </c>
      <c r="U438" t="s">
        <v>268</v>
      </c>
      <c r="V438">
        <v>22.576000000000001</v>
      </c>
      <c r="W438">
        <v>45.719000000000001</v>
      </c>
      <c r="X438">
        <v>29.294</v>
      </c>
      <c r="Y438">
        <v>4</v>
      </c>
      <c r="Z438">
        <v>170</v>
      </c>
      <c r="AA438">
        <v>38</v>
      </c>
      <c r="AB438">
        <v>2.194</v>
      </c>
      <c r="AC438">
        <v>2</v>
      </c>
    </row>
    <row r="439" spans="20:29">
      <c r="T439">
        <v>438</v>
      </c>
      <c r="U439" t="s">
        <v>269</v>
      </c>
      <c r="V439">
        <v>18.914000000000001</v>
      </c>
      <c r="W439">
        <v>58.103000000000002</v>
      </c>
      <c r="X439">
        <v>25.167999999999999</v>
      </c>
      <c r="Y439">
        <v>7</v>
      </c>
      <c r="Z439">
        <v>168</v>
      </c>
      <c r="AA439">
        <v>55</v>
      </c>
      <c r="AB439">
        <v>0.71</v>
      </c>
      <c r="AC439">
        <v>2</v>
      </c>
    </row>
    <row r="440" spans="20:29">
      <c r="T440">
        <v>439</v>
      </c>
      <c r="U440" t="s">
        <v>270</v>
      </c>
      <c r="V440">
        <v>22.834</v>
      </c>
      <c r="W440">
        <v>20.491</v>
      </c>
      <c r="X440">
        <v>13.861000000000001</v>
      </c>
      <c r="Y440">
        <v>0</v>
      </c>
      <c r="Z440">
        <v>102</v>
      </c>
      <c r="AA440">
        <v>17</v>
      </c>
      <c r="AB440">
        <v>2.569</v>
      </c>
      <c r="AC440">
        <v>2</v>
      </c>
    </row>
    <row r="441" spans="20:29">
      <c r="T441">
        <v>440</v>
      </c>
      <c r="U441" t="s">
        <v>271</v>
      </c>
      <c r="V441">
        <v>22.187999999999999</v>
      </c>
      <c r="W441">
        <v>74.686999999999998</v>
      </c>
      <c r="X441">
        <v>31.818999999999999</v>
      </c>
      <c r="Y441">
        <v>10</v>
      </c>
      <c r="Z441">
        <v>197</v>
      </c>
      <c r="AA441">
        <v>73</v>
      </c>
      <c r="AB441">
        <v>7.0999999999999994E-2</v>
      </c>
      <c r="AC441">
        <v>2</v>
      </c>
    </row>
    <row r="442" spans="20:29">
      <c r="T442">
        <v>441</v>
      </c>
      <c r="U442" t="s">
        <v>272</v>
      </c>
      <c r="V442">
        <v>21.93</v>
      </c>
      <c r="W442">
        <v>22.46</v>
      </c>
      <c r="X442">
        <v>13.614000000000001</v>
      </c>
      <c r="Y442">
        <v>1</v>
      </c>
      <c r="Z442">
        <v>106</v>
      </c>
      <c r="AA442">
        <v>20</v>
      </c>
      <c r="AB442">
        <v>3.4140000000000001</v>
      </c>
      <c r="AC442">
        <v>2</v>
      </c>
    </row>
    <row r="443" spans="20:29">
      <c r="T443">
        <v>442</v>
      </c>
      <c r="U443" t="s">
        <v>273</v>
      </c>
      <c r="V443">
        <v>23.739000000000001</v>
      </c>
      <c r="W443">
        <v>96.116</v>
      </c>
      <c r="X443">
        <v>33.287999999999997</v>
      </c>
      <c r="Y443">
        <v>24</v>
      </c>
      <c r="Z443">
        <v>193</v>
      </c>
      <c r="AA443">
        <v>97</v>
      </c>
      <c r="AB443">
        <v>-0.44900000000000001</v>
      </c>
      <c r="AC443">
        <v>2</v>
      </c>
    </row>
    <row r="444" spans="20:29">
      <c r="T444">
        <v>443</v>
      </c>
      <c r="U444" t="s">
        <v>274</v>
      </c>
      <c r="V444">
        <v>17.88</v>
      </c>
      <c r="W444">
        <v>40.508000000000003</v>
      </c>
      <c r="X444">
        <v>18.811</v>
      </c>
      <c r="Y444">
        <v>5</v>
      </c>
      <c r="Z444">
        <v>117</v>
      </c>
      <c r="AA444">
        <v>38</v>
      </c>
      <c r="AB444">
        <v>0.47199999999999998</v>
      </c>
      <c r="AC444">
        <v>2</v>
      </c>
    </row>
    <row r="445" spans="20:29">
      <c r="T445">
        <v>444</v>
      </c>
      <c r="U445" t="s">
        <v>275</v>
      </c>
      <c r="V445">
        <v>27.789000000000001</v>
      </c>
      <c r="W445">
        <v>49.884</v>
      </c>
      <c r="X445">
        <v>23.594000000000001</v>
      </c>
      <c r="Y445">
        <v>2</v>
      </c>
      <c r="Z445">
        <v>142</v>
      </c>
      <c r="AA445">
        <v>47</v>
      </c>
      <c r="AB445">
        <v>0.41</v>
      </c>
      <c r="AC445">
        <v>2</v>
      </c>
    </row>
    <row r="446" spans="20:29">
      <c r="T446">
        <v>445</v>
      </c>
      <c r="U446" t="s">
        <v>276</v>
      </c>
      <c r="V446">
        <v>37.137999999999998</v>
      </c>
      <c r="W446">
        <v>79.745999999999995</v>
      </c>
      <c r="X446">
        <v>28.515999999999998</v>
      </c>
      <c r="Y446">
        <v>8</v>
      </c>
      <c r="Z446">
        <v>202</v>
      </c>
      <c r="AA446">
        <v>77</v>
      </c>
      <c r="AB446">
        <v>0.56699999999999995</v>
      </c>
      <c r="AC446">
        <v>2</v>
      </c>
    </row>
    <row r="447" spans="20:29">
      <c r="T447">
        <v>446</v>
      </c>
      <c r="U447" t="s">
        <v>277</v>
      </c>
      <c r="V447">
        <v>20.853000000000002</v>
      </c>
      <c r="W447">
        <v>63.753999999999998</v>
      </c>
      <c r="X447">
        <v>24.780999999999999</v>
      </c>
      <c r="Y447">
        <v>11</v>
      </c>
      <c r="Z447">
        <v>151</v>
      </c>
      <c r="AA447">
        <v>62</v>
      </c>
      <c r="AB447">
        <v>0.13900000000000001</v>
      </c>
      <c r="AC447">
        <v>2</v>
      </c>
    </row>
    <row r="448" spans="20:29">
      <c r="T448">
        <v>447</v>
      </c>
      <c r="U448" t="s">
        <v>278</v>
      </c>
      <c r="V448">
        <v>23.481000000000002</v>
      </c>
      <c r="W448">
        <v>61.506</v>
      </c>
      <c r="X448">
        <v>23.364000000000001</v>
      </c>
      <c r="Y448">
        <v>9</v>
      </c>
      <c r="Z448">
        <v>192</v>
      </c>
      <c r="AA448">
        <v>60</v>
      </c>
      <c r="AB448">
        <v>1.478</v>
      </c>
      <c r="AC448">
        <v>2</v>
      </c>
    </row>
    <row r="449" spans="20:29">
      <c r="T449">
        <v>448</v>
      </c>
      <c r="U449" t="s">
        <v>279</v>
      </c>
      <c r="V449">
        <v>23.437999999999999</v>
      </c>
      <c r="W449">
        <v>58.182000000000002</v>
      </c>
      <c r="X449">
        <v>24.475000000000001</v>
      </c>
      <c r="Y449">
        <v>12</v>
      </c>
      <c r="Z449">
        <v>144</v>
      </c>
      <c r="AA449">
        <v>55</v>
      </c>
      <c r="AB449">
        <v>0.16900000000000001</v>
      </c>
      <c r="AC449">
        <v>2</v>
      </c>
    </row>
    <row r="450" spans="20:29">
      <c r="T450">
        <v>449</v>
      </c>
      <c r="U450" t="s">
        <v>280</v>
      </c>
      <c r="V450">
        <v>23.61</v>
      </c>
      <c r="W450">
        <v>62.692999999999998</v>
      </c>
      <c r="X450">
        <v>25.215</v>
      </c>
      <c r="Y450">
        <v>10</v>
      </c>
      <c r="Z450">
        <v>166</v>
      </c>
      <c r="AA450">
        <v>61</v>
      </c>
      <c r="AB450">
        <v>0.82399999999999995</v>
      </c>
      <c r="AC450">
        <v>2</v>
      </c>
    </row>
    <row r="451" spans="20:29">
      <c r="T451">
        <v>450</v>
      </c>
      <c r="U451" t="s">
        <v>281</v>
      </c>
      <c r="V451">
        <v>17.751000000000001</v>
      </c>
      <c r="W451">
        <v>57.323</v>
      </c>
      <c r="X451">
        <v>24.11</v>
      </c>
      <c r="Y451">
        <v>7</v>
      </c>
      <c r="Z451">
        <v>192</v>
      </c>
      <c r="AA451">
        <v>54</v>
      </c>
      <c r="AB451">
        <v>2.1389999999999998</v>
      </c>
      <c r="AC451">
        <v>2</v>
      </c>
    </row>
    <row r="452" spans="20:29">
      <c r="T452">
        <v>451</v>
      </c>
      <c r="U452" t="s">
        <v>282</v>
      </c>
      <c r="V452">
        <v>31.536999999999999</v>
      </c>
      <c r="W452">
        <v>121.869</v>
      </c>
      <c r="X452">
        <v>50.981999999999999</v>
      </c>
      <c r="Y452">
        <v>6</v>
      </c>
      <c r="Z452">
        <v>244</v>
      </c>
      <c r="AA452">
        <v>128</v>
      </c>
      <c r="AB452">
        <v>-0.70699999999999996</v>
      </c>
      <c r="AC452">
        <v>2</v>
      </c>
    </row>
    <row r="453" spans="20:29">
      <c r="T453">
        <v>452</v>
      </c>
      <c r="U453" t="s">
        <v>283</v>
      </c>
      <c r="V453">
        <v>25.29</v>
      </c>
      <c r="W453">
        <v>102.80200000000001</v>
      </c>
      <c r="X453">
        <v>38.229999999999997</v>
      </c>
      <c r="Y453">
        <v>18</v>
      </c>
      <c r="Z453">
        <v>211</v>
      </c>
      <c r="AA453">
        <v>103</v>
      </c>
      <c r="AB453">
        <v>-0.32900000000000001</v>
      </c>
      <c r="AC453">
        <v>2</v>
      </c>
    </row>
    <row r="454" spans="20:29">
      <c r="T454">
        <v>453</v>
      </c>
      <c r="U454" t="s">
        <v>284</v>
      </c>
      <c r="V454">
        <v>29.986000000000001</v>
      </c>
      <c r="W454">
        <v>123.241</v>
      </c>
      <c r="X454">
        <v>48.686</v>
      </c>
      <c r="Y454">
        <v>18</v>
      </c>
      <c r="Z454">
        <v>248</v>
      </c>
      <c r="AA454">
        <v>125</v>
      </c>
      <c r="AB454">
        <v>-0.77400000000000002</v>
      </c>
      <c r="AC454">
        <v>2</v>
      </c>
    </row>
    <row r="455" spans="20:29">
      <c r="T455">
        <v>454</v>
      </c>
      <c r="U455" t="s">
        <v>285</v>
      </c>
      <c r="V455">
        <v>27.486999999999998</v>
      </c>
      <c r="W455">
        <v>29.469000000000001</v>
      </c>
      <c r="X455">
        <v>16.114000000000001</v>
      </c>
      <c r="Y455">
        <v>3</v>
      </c>
      <c r="Z455">
        <v>99</v>
      </c>
      <c r="AA455">
        <v>26</v>
      </c>
      <c r="AB455">
        <v>0.82499999999999996</v>
      </c>
      <c r="AC455">
        <v>2</v>
      </c>
    </row>
    <row r="456" spans="20:29">
      <c r="T456">
        <v>455</v>
      </c>
      <c r="U456" t="s">
        <v>286</v>
      </c>
      <c r="V456">
        <v>26.97</v>
      </c>
      <c r="W456">
        <v>20.306999999999999</v>
      </c>
      <c r="X456">
        <v>13.507</v>
      </c>
      <c r="Y456">
        <v>0</v>
      </c>
      <c r="Z456">
        <v>112</v>
      </c>
      <c r="AA456">
        <v>17</v>
      </c>
      <c r="AB456">
        <v>4.1660000000000004</v>
      </c>
      <c r="AC456">
        <v>2</v>
      </c>
    </row>
    <row r="457" spans="20:29">
      <c r="T457">
        <v>456</v>
      </c>
      <c r="U457" t="s">
        <v>287</v>
      </c>
      <c r="V457">
        <v>32.270000000000003</v>
      </c>
      <c r="W457">
        <v>75.378</v>
      </c>
      <c r="X457">
        <v>30.184000000000001</v>
      </c>
      <c r="Y457">
        <v>8</v>
      </c>
      <c r="Z457">
        <v>179</v>
      </c>
      <c r="AA457">
        <v>72</v>
      </c>
      <c r="AB457">
        <v>-4.4999999999999998E-2</v>
      </c>
      <c r="AC457">
        <v>2</v>
      </c>
    </row>
    <row r="458" spans="20:29">
      <c r="T458">
        <v>457</v>
      </c>
      <c r="U458" t="s">
        <v>288</v>
      </c>
      <c r="V458">
        <v>24.256</v>
      </c>
      <c r="W458">
        <v>56.722999999999999</v>
      </c>
      <c r="X458">
        <v>23.096</v>
      </c>
      <c r="Y458">
        <v>6</v>
      </c>
      <c r="Z458">
        <v>137</v>
      </c>
      <c r="AA458">
        <v>55</v>
      </c>
      <c r="AB458">
        <v>0.33700000000000002</v>
      </c>
      <c r="AC458">
        <v>2</v>
      </c>
    </row>
    <row r="459" spans="20:29">
      <c r="T459">
        <v>458</v>
      </c>
      <c r="U459" t="s">
        <v>289</v>
      </c>
      <c r="V459">
        <v>25.591999999999999</v>
      </c>
      <c r="W459">
        <v>77.073999999999998</v>
      </c>
      <c r="X459">
        <v>27.215</v>
      </c>
      <c r="Y459">
        <v>13</v>
      </c>
      <c r="Z459">
        <v>179</v>
      </c>
      <c r="AA459">
        <v>76</v>
      </c>
      <c r="AB459">
        <v>-0.14499999999999999</v>
      </c>
      <c r="AC459">
        <v>2</v>
      </c>
    </row>
    <row r="460" spans="20:29">
      <c r="T460">
        <v>459</v>
      </c>
      <c r="U460" t="s">
        <v>290</v>
      </c>
      <c r="V460">
        <v>15.423999999999999</v>
      </c>
      <c r="W460">
        <v>24.93</v>
      </c>
      <c r="X460">
        <v>15.641999999999999</v>
      </c>
      <c r="Y460">
        <v>0</v>
      </c>
      <c r="Z460">
        <v>102</v>
      </c>
      <c r="AA460">
        <v>22</v>
      </c>
      <c r="AB460">
        <v>2.7749999999999999</v>
      </c>
      <c r="AC460">
        <v>2</v>
      </c>
    </row>
    <row r="461" spans="20:29">
      <c r="T461">
        <v>460</v>
      </c>
      <c r="U461" t="s">
        <v>291</v>
      </c>
      <c r="V461">
        <v>29.556000000000001</v>
      </c>
      <c r="W461">
        <v>30.561</v>
      </c>
      <c r="X461">
        <v>16.844000000000001</v>
      </c>
      <c r="Y461">
        <v>3</v>
      </c>
      <c r="Z461">
        <v>104</v>
      </c>
      <c r="AA461">
        <v>28</v>
      </c>
      <c r="AB461">
        <v>1.0649999999999999</v>
      </c>
      <c r="AC461">
        <v>2</v>
      </c>
    </row>
    <row r="462" spans="20:29">
      <c r="T462">
        <v>461</v>
      </c>
      <c r="U462" t="s">
        <v>292</v>
      </c>
      <c r="V462">
        <v>20.507999999999999</v>
      </c>
      <c r="W462">
        <v>70.978999999999999</v>
      </c>
      <c r="X462">
        <v>26.998999999999999</v>
      </c>
      <c r="Y462">
        <v>8</v>
      </c>
      <c r="Z462">
        <v>179</v>
      </c>
      <c r="AA462">
        <v>69</v>
      </c>
      <c r="AB462">
        <v>0.13300000000000001</v>
      </c>
      <c r="AC462">
        <v>2</v>
      </c>
    </row>
    <row r="463" spans="20:29">
      <c r="T463">
        <v>462</v>
      </c>
      <c r="U463" t="s">
        <v>293</v>
      </c>
      <c r="V463">
        <v>19.731999999999999</v>
      </c>
      <c r="W463">
        <v>50.134999999999998</v>
      </c>
      <c r="X463">
        <v>23.812000000000001</v>
      </c>
      <c r="Y463">
        <v>3</v>
      </c>
      <c r="Z463">
        <v>147</v>
      </c>
      <c r="AA463">
        <v>47</v>
      </c>
      <c r="AB463">
        <v>1.327</v>
      </c>
      <c r="AC463">
        <v>2</v>
      </c>
    </row>
    <row r="464" spans="20:29">
      <c r="T464">
        <v>463</v>
      </c>
      <c r="U464" t="s">
        <v>294</v>
      </c>
      <c r="V464">
        <v>40.456000000000003</v>
      </c>
      <c r="W464">
        <v>55.136000000000003</v>
      </c>
      <c r="X464">
        <v>23.436</v>
      </c>
      <c r="Y464">
        <v>6</v>
      </c>
      <c r="Z464">
        <v>143</v>
      </c>
      <c r="AA464">
        <v>51</v>
      </c>
      <c r="AB464">
        <v>0.61699999999999999</v>
      </c>
      <c r="AC464">
        <v>2</v>
      </c>
    </row>
    <row r="465" spans="20:29">
      <c r="T465">
        <v>464</v>
      </c>
      <c r="U465" t="s">
        <v>295</v>
      </c>
      <c r="V465">
        <v>17.32</v>
      </c>
      <c r="W465">
        <v>47.082000000000001</v>
      </c>
      <c r="X465">
        <v>19.846</v>
      </c>
      <c r="Y465">
        <v>11</v>
      </c>
      <c r="Z465">
        <v>117</v>
      </c>
      <c r="AA465">
        <v>45</v>
      </c>
      <c r="AB465">
        <v>0.21199999999999999</v>
      </c>
      <c r="AC465">
        <v>2</v>
      </c>
    </row>
    <row r="466" spans="20:29">
      <c r="T466">
        <v>465</v>
      </c>
      <c r="U466" t="s">
        <v>296</v>
      </c>
      <c r="V466">
        <v>21.196999999999999</v>
      </c>
      <c r="W466">
        <v>28.687000000000001</v>
      </c>
      <c r="X466">
        <v>17.95</v>
      </c>
      <c r="Y466">
        <v>1</v>
      </c>
      <c r="Z466">
        <v>110</v>
      </c>
      <c r="AA466">
        <v>26</v>
      </c>
      <c r="AB466">
        <v>1.5149999999999999</v>
      </c>
      <c r="AC466">
        <v>2</v>
      </c>
    </row>
    <row r="467" spans="20:29">
      <c r="T467">
        <v>466</v>
      </c>
      <c r="U467" t="s">
        <v>297</v>
      </c>
      <c r="V467">
        <v>33.906999999999996</v>
      </c>
      <c r="W467">
        <v>18.283000000000001</v>
      </c>
      <c r="X467">
        <v>12.99</v>
      </c>
      <c r="Y467">
        <v>0</v>
      </c>
      <c r="Z467">
        <v>80</v>
      </c>
      <c r="AA467">
        <v>16</v>
      </c>
      <c r="AB467">
        <v>1.93</v>
      </c>
      <c r="AC467">
        <v>2</v>
      </c>
    </row>
    <row r="468" spans="20:29">
      <c r="T468">
        <v>467</v>
      </c>
      <c r="U468" t="s">
        <v>298</v>
      </c>
      <c r="V468">
        <v>25.98</v>
      </c>
      <c r="W468">
        <v>18.677</v>
      </c>
      <c r="X468">
        <v>11.584</v>
      </c>
      <c r="Y468">
        <v>0</v>
      </c>
      <c r="Z468">
        <v>70</v>
      </c>
      <c r="AA468">
        <v>17</v>
      </c>
      <c r="AB468">
        <v>1.673</v>
      </c>
      <c r="AC468">
        <v>2</v>
      </c>
    </row>
    <row r="469" spans="20:29">
      <c r="T469">
        <v>468</v>
      </c>
      <c r="U469" t="s">
        <v>299</v>
      </c>
      <c r="V469">
        <v>27.056999999999999</v>
      </c>
      <c r="W469">
        <v>44.807000000000002</v>
      </c>
      <c r="X469">
        <v>20.471</v>
      </c>
      <c r="Y469">
        <v>1</v>
      </c>
      <c r="Z469">
        <v>119</v>
      </c>
      <c r="AA469">
        <v>43</v>
      </c>
      <c r="AB469">
        <v>-5.0999999999999997E-2</v>
      </c>
      <c r="AC469">
        <v>2</v>
      </c>
    </row>
    <row r="470" spans="20:29">
      <c r="T470">
        <v>469</v>
      </c>
      <c r="U470" t="s">
        <v>300</v>
      </c>
      <c r="V470">
        <v>49.072000000000003</v>
      </c>
      <c r="W470">
        <v>30.199000000000002</v>
      </c>
      <c r="X470">
        <v>22.908000000000001</v>
      </c>
      <c r="Y470">
        <v>0</v>
      </c>
      <c r="Z470">
        <v>144</v>
      </c>
      <c r="AA470">
        <v>24</v>
      </c>
      <c r="AB470">
        <v>2.9870000000000001</v>
      </c>
      <c r="AC470">
        <v>2</v>
      </c>
    </row>
    <row r="471" spans="20:29">
      <c r="T471">
        <v>470</v>
      </c>
      <c r="U471" t="s">
        <v>301</v>
      </c>
      <c r="V471">
        <v>37.698</v>
      </c>
      <c r="W471">
        <v>16.715</v>
      </c>
      <c r="X471">
        <v>11.465999999999999</v>
      </c>
      <c r="Y471">
        <v>0</v>
      </c>
      <c r="Z471">
        <v>74</v>
      </c>
      <c r="AA471">
        <v>15</v>
      </c>
      <c r="AB471">
        <v>1.758</v>
      </c>
      <c r="AC471">
        <v>2</v>
      </c>
    </row>
    <row r="472" spans="20:29">
      <c r="T472">
        <v>471</v>
      </c>
      <c r="U472" t="s">
        <v>302</v>
      </c>
      <c r="V472">
        <v>37.052</v>
      </c>
      <c r="W472">
        <v>38.085999999999999</v>
      </c>
      <c r="X472">
        <v>20.062000000000001</v>
      </c>
      <c r="Y472">
        <v>1</v>
      </c>
      <c r="Z472">
        <v>122</v>
      </c>
      <c r="AA472">
        <v>36</v>
      </c>
      <c r="AB472">
        <v>0.21099999999999999</v>
      </c>
      <c r="AC472">
        <v>2</v>
      </c>
    </row>
    <row r="473" spans="20:29">
      <c r="T473">
        <v>472</v>
      </c>
      <c r="U473" t="s">
        <v>303</v>
      </c>
      <c r="V473">
        <v>33.347000000000001</v>
      </c>
      <c r="W473">
        <v>104.389</v>
      </c>
      <c r="X473">
        <v>40.606999999999999</v>
      </c>
      <c r="Y473">
        <v>3</v>
      </c>
      <c r="Z473">
        <v>216</v>
      </c>
      <c r="AA473">
        <v>104</v>
      </c>
      <c r="AB473">
        <v>-0.52700000000000002</v>
      </c>
      <c r="AC473">
        <v>2</v>
      </c>
    </row>
    <row r="474" spans="20:29">
      <c r="T474">
        <v>473</v>
      </c>
      <c r="U474" t="s">
        <v>304</v>
      </c>
      <c r="V474">
        <v>35.414999999999999</v>
      </c>
      <c r="W474">
        <v>77.156000000000006</v>
      </c>
      <c r="X474">
        <v>35.012999999999998</v>
      </c>
      <c r="Y474">
        <v>7</v>
      </c>
      <c r="Z474">
        <v>189</v>
      </c>
      <c r="AA474">
        <v>73</v>
      </c>
      <c r="AB474">
        <v>-0.18</v>
      </c>
      <c r="AC474">
        <v>2</v>
      </c>
    </row>
    <row r="475" spans="20:29">
      <c r="T475">
        <v>474</v>
      </c>
      <c r="U475" t="s">
        <v>305</v>
      </c>
      <c r="V475">
        <v>19.085999999999999</v>
      </c>
      <c r="W475">
        <v>23.4</v>
      </c>
      <c r="X475">
        <v>13.641999999999999</v>
      </c>
      <c r="Y475">
        <v>1</v>
      </c>
      <c r="Z475">
        <v>87</v>
      </c>
      <c r="AA475">
        <v>21</v>
      </c>
      <c r="AB475">
        <v>1.425</v>
      </c>
      <c r="AC475">
        <v>2</v>
      </c>
    </row>
    <row r="476" spans="20:29">
      <c r="T476">
        <v>475</v>
      </c>
      <c r="U476" t="s">
        <v>306</v>
      </c>
      <c r="V476">
        <v>18.181000000000001</v>
      </c>
      <c r="W476">
        <v>90.18</v>
      </c>
      <c r="X476">
        <v>32.277000000000001</v>
      </c>
      <c r="Y476">
        <v>14</v>
      </c>
      <c r="Z476">
        <v>205</v>
      </c>
      <c r="AA476">
        <v>90</v>
      </c>
      <c r="AB476">
        <v>-0.01</v>
      </c>
      <c r="AC476">
        <v>2</v>
      </c>
    </row>
    <row r="477" spans="20:29">
      <c r="T477">
        <v>476</v>
      </c>
      <c r="U477" t="s">
        <v>307</v>
      </c>
      <c r="V477">
        <v>23.696000000000002</v>
      </c>
      <c r="W477">
        <v>85.429000000000002</v>
      </c>
      <c r="X477">
        <v>30.356999999999999</v>
      </c>
      <c r="Y477">
        <v>24</v>
      </c>
      <c r="Z477">
        <v>182</v>
      </c>
      <c r="AA477">
        <v>81</v>
      </c>
      <c r="AB477">
        <v>-0.27500000000000002</v>
      </c>
      <c r="AC477">
        <v>2</v>
      </c>
    </row>
    <row r="478" spans="20:29">
      <c r="T478">
        <v>477</v>
      </c>
      <c r="U478" t="s">
        <v>308</v>
      </c>
      <c r="V478">
        <v>25.463000000000001</v>
      </c>
      <c r="W478">
        <v>17.640999999999998</v>
      </c>
      <c r="X478">
        <v>11.109</v>
      </c>
      <c r="Y478">
        <v>0</v>
      </c>
      <c r="Z478">
        <v>81</v>
      </c>
      <c r="AA478">
        <v>16</v>
      </c>
      <c r="AB478">
        <v>2.2639999999999998</v>
      </c>
      <c r="AC478">
        <v>2</v>
      </c>
    </row>
    <row r="479" spans="20:29">
      <c r="T479">
        <v>478</v>
      </c>
      <c r="U479" t="s">
        <v>309</v>
      </c>
      <c r="V479">
        <v>15.252000000000001</v>
      </c>
      <c r="W479">
        <v>109.316</v>
      </c>
      <c r="X479">
        <v>40.537999999999997</v>
      </c>
      <c r="Y479">
        <v>24</v>
      </c>
      <c r="Z479">
        <v>241</v>
      </c>
      <c r="AA479">
        <v>109</v>
      </c>
      <c r="AB479">
        <v>-0.41899999999999998</v>
      </c>
      <c r="AC479">
        <v>2</v>
      </c>
    </row>
    <row r="480" spans="20:29">
      <c r="T480">
        <v>479</v>
      </c>
      <c r="U480" t="s">
        <v>310</v>
      </c>
      <c r="V480">
        <v>31.536999999999999</v>
      </c>
      <c r="W480">
        <v>28.056999999999999</v>
      </c>
      <c r="X480">
        <v>18.646000000000001</v>
      </c>
      <c r="Y480">
        <v>1</v>
      </c>
      <c r="Z480">
        <v>103</v>
      </c>
      <c r="AA480">
        <v>24</v>
      </c>
      <c r="AB480">
        <v>1.2849999999999999</v>
      </c>
      <c r="AC480">
        <v>2</v>
      </c>
    </row>
    <row r="481" spans="20:29">
      <c r="T481">
        <v>480</v>
      </c>
      <c r="U481" t="s">
        <v>311</v>
      </c>
      <c r="V481">
        <v>32.959000000000003</v>
      </c>
      <c r="W481">
        <v>34.825000000000003</v>
      </c>
      <c r="X481">
        <v>34.283999999999999</v>
      </c>
      <c r="Y481">
        <v>1</v>
      </c>
      <c r="Z481">
        <v>211</v>
      </c>
      <c r="AA481">
        <v>22</v>
      </c>
      <c r="AB481">
        <v>3.4380000000000002</v>
      </c>
      <c r="AC481">
        <v>2</v>
      </c>
    </row>
    <row r="482" spans="20:29">
      <c r="T482">
        <v>481</v>
      </c>
      <c r="U482" t="s">
        <v>312</v>
      </c>
      <c r="V482">
        <v>25.806999999999999</v>
      </c>
      <c r="W482">
        <v>34.204000000000001</v>
      </c>
      <c r="X482">
        <v>17.483000000000001</v>
      </c>
      <c r="Y482">
        <v>2</v>
      </c>
      <c r="Z482">
        <v>121</v>
      </c>
      <c r="AA482">
        <v>31</v>
      </c>
      <c r="AB482">
        <v>1.6240000000000001</v>
      </c>
      <c r="AC482">
        <v>2</v>
      </c>
    </row>
    <row r="483" spans="20:29">
      <c r="T483">
        <v>482</v>
      </c>
      <c r="U483" t="s">
        <v>313</v>
      </c>
      <c r="V483">
        <v>23.911999999999999</v>
      </c>
      <c r="W483">
        <v>25.815999999999999</v>
      </c>
      <c r="X483">
        <v>15.52</v>
      </c>
      <c r="Y483">
        <v>1</v>
      </c>
      <c r="Z483">
        <v>100</v>
      </c>
      <c r="AA483">
        <v>23</v>
      </c>
      <c r="AB483">
        <v>2.5270000000000001</v>
      </c>
      <c r="AC483">
        <v>2</v>
      </c>
    </row>
    <row r="484" spans="20:29">
      <c r="T484">
        <v>483</v>
      </c>
      <c r="U484" t="s">
        <v>314</v>
      </c>
      <c r="V484">
        <v>25.591999999999999</v>
      </c>
      <c r="W484">
        <v>55.843000000000004</v>
      </c>
      <c r="X484">
        <v>28.872</v>
      </c>
      <c r="Y484">
        <v>4</v>
      </c>
      <c r="Z484">
        <v>161</v>
      </c>
      <c r="AA484">
        <v>50</v>
      </c>
      <c r="AB484">
        <v>0.60599999999999998</v>
      </c>
      <c r="AC484">
        <v>2</v>
      </c>
    </row>
    <row r="485" spans="20:29">
      <c r="T485">
        <v>484</v>
      </c>
      <c r="U485" t="s">
        <v>315</v>
      </c>
      <c r="V485">
        <v>21.37</v>
      </c>
      <c r="W485">
        <v>84.174999999999997</v>
      </c>
      <c r="X485">
        <v>27.238</v>
      </c>
      <c r="Y485">
        <v>25</v>
      </c>
      <c r="Z485">
        <v>192</v>
      </c>
      <c r="AA485">
        <v>83</v>
      </c>
      <c r="AB485">
        <v>0.122</v>
      </c>
      <c r="AC485">
        <v>2</v>
      </c>
    </row>
    <row r="486" spans="20:29">
      <c r="T486">
        <v>485</v>
      </c>
      <c r="U486" t="s">
        <v>316</v>
      </c>
      <c r="V486">
        <v>34.811999999999998</v>
      </c>
      <c r="W486">
        <v>67.820999999999998</v>
      </c>
      <c r="X486">
        <v>29.329000000000001</v>
      </c>
      <c r="Y486">
        <v>7</v>
      </c>
      <c r="Z486">
        <v>188</v>
      </c>
      <c r="AA486">
        <v>65</v>
      </c>
      <c r="AB486">
        <v>0.39300000000000002</v>
      </c>
      <c r="AC486">
        <v>2</v>
      </c>
    </row>
    <row r="487" spans="20:29">
      <c r="T487">
        <v>486</v>
      </c>
      <c r="U487" t="s">
        <v>317</v>
      </c>
      <c r="V487">
        <v>19.172000000000001</v>
      </c>
      <c r="W487">
        <v>61.222000000000001</v>
      </c>
      <c r="X487">
        <v>24.568999999999999</v>
      </c>
      <c r="Y487">
        <v>7</v>
      </c>
      <c r="Z487">
        <v>140</v>
      </c>
      <c r="AA487">
        <v>58</v>
      </c>
      <c r="AB487">
        <v>0.374</v>
      </c>
      <c r="AC487">
        <v>2</v>
      </c>
    </row>
    <row r="488" spans="20:29">
      <c r="T488">
        <v>487</v>
      </c>
      <c r="U488" t="s">
        <v>318</v>
      </c>
      <c r="V488">
        <v>18.311</v>
      </c>
      <c r="W488">
        <v>35.847000000000001</v>
      </c>
      <c r="X488">
        <v>22.564</v>
      </c>
      <c r="Y488">
        <v>2</v>
      </c>
      <c r="Z488">
        <v>122</v>
      </c>
      <c r="AA488">
        <v>31</v>
      </c>
      <c r="AB488">
        <v>8.9999999999999993E-3</v>
      </c>
      <c r="AC488">
        <v>2</v>
      </c>
    </row>
    <row r="489" spans="20:29">
      <c r="T489">
        <v>488</v>
      </c>
      <c r="U489" t="s">
        <v>319</v>
      </c>
      <c r="V489">
        <v>23.178999999999998</v>
      </c>
      <c r="W489">
        <v>122.967</v>
      </c>
      <c r="X489">
        <v>43.325000000000003</v>
      </c>
      <c r="Y489">
        <v>24</v>
      </c>
      <c r="Z489">
        <v>246</v>
      </c>
      <c r="AA489">
        <v>123</v>
      </c>
      <c r="AB489">
        <v>-0.44500000000000001</v>
      </c>
      <c r="AC489">
        <v>2</v>
      </c>
    </row>
    <row r="490" spans="20:29">
      <c r="T490">
        <v>489</v>
      </c>
      <c r="U490" t="s">
        <v>320</v>
      </c>
      <c r="V490">
        <v>27.530999999999999</v>
      </c>
      <c r="W490">
        <v>98.635000000000005</v>
      </c>
      <c r="X490">
        <v>35.328000000000003</v>
      </c>
      <c r="Y490">
        <v>24</v>
      </c>
      <c r="Z490">
        <v>207</v>
      </c>
      <c r="AA490">
        <v>95</v>
      </c>
      <c r="AB490">
        <v>-0.188</v>
      </c>
      <c r="AC490">
        <v>2</v>
      </c>
    </row>
    <row r="491" spans="20:29">
      <c r="T491">
        <v>490</v>
      </c>
      <c r="U491" t="s">
        <v>321</v>
      </c>
      <c r="V491">
        <v>25.548999999999999</v>
      </c>
      <c r="W491">
        <v>93.84</v>
      </c>
      <c r="X491">
        <v>36.932000000000002</v>
      </c>
      <c r="Y491">
        <v>14</v>
      </c>
      <c r="Z491">
        <v>217</v>
      </c>
      <c r="AA491">
        <v>91</v>
      </c>
      <c r="AB491">
        <v>0.14399999999999999</v>
      </c>
      <c r="AC491">
        <v>2</v>
      </c>
    </row>
    <row r="492" spans="20:29">
      <c r="T492">
        <v>491</v>
      </c>
      <c r="U492" t="s">
        <v>322</v>
      </c>
      <c r="V492">
        <v>10.382999999999999</v>
      </c>
      <c r="W492">
        <v>108.822</v>
      </c>
      <c r="X492">
        <v>40.408000000000001</v>
      </c>
      <c r="Y492">
        <v>27</v>
      </c>
      <c r="Z492">
        <v>255</v>
      </c>
      <c r="AA492">
        <v>109</v>
      </c>
      <c r="AB492">
        <v>0.186</v>
      </c>
      <c r="AC492">
        <v>2</v>
      </c>
    </row>
    <row r="493" spans="20:29">
      <c r="T493">
        <v>492</v>
      </c>
      <c r="U493" t="s">
        <v>323</v>
      </c>
      <c r="V493">
        <v>7.0229999999999997</v>
      </c>
      <c r="W493">
        <v>94.692999999999998</v>
      </c>
      <c r="X493">
        <v>25.173999999999999</v>
      </c>
      <c r="Y493">
        <v>34</v>
      </c>
      <c r="Z493">
        <v>179</v>
      </c>
      <c r="AA493">
        <v>95</v>
      </c>
      <c r="AB493">
        <v>2.1000000000000001E-2</v>
      </c>
      <c r="AC493">
        <v>2</v>
      </c>
    </row>
    <row r="494" spans="20:29">
      <c r="T494">
        <v>493</v>
      </c>
      <c r="U494" t="s">
        <v>324</v>
      </c>
      <c r="V494">
        <v>15.079000000000001</v>
      </c>
      <c r="W494">
        <v>37.737000000000002</v>
      </c>
      <c r="X494">
        <v>21.096</v>
      </c>
      <c r="Y494">
        <v>2</v>
      </c>
      <c r="Z494">
        <v>109</v>
      </c>
      <c r="AA494">
        <v>33</v>
      </c>
      <c r="AB494">
        <v>1.0269999999999999</v>
      </c>
      <c r="AC494">
        <v>2</v>
      </c>
    </row>
    <row r="495" spans="20:29">
      <c r="T495">
        <v>494</v>
      </c>
      <c r="U495" t="s">
        <v>325</v>
      </c>
      <c r="V495">
        <v>43.429000000000002</v>
      </c>
      <c r="W495">
        <v>15.351000000000001</v>
      </c>
      <c r="X495">
        <v>10.308</v>
      </c>
      <c r="Y495">
        <v>0</v>
      </c>
      <c r="Z495">
        <v>61</v>
      </c>
      <c r="AA495">
        <v>14</v>
      </c>
      <c r="AB495">
        <v>1.4770000000000001</v>
      </c>
      <c r="AC495">
        <v>2</v>
      </c>
    </row>
    <row r="496" spans="20:29">
      <c r="T496">
        <v>495</v>
      </c>
      <c r="U496" t="s">
        <v>326</v>
      </c>
      <c r="V496">
        <v>28.952000000000002</v>
      </c>
      <c r="W496">
        <v>27.446000000000002</v>
      </c>
      <c r="X496">
        <v>17.337</v>
      </c>
      <c r="Y496">
        <v>0</v>
      </c>
      <c r="Z496">
        <v>104</v>
      </c>
      <c r="AA496">
        <v>24</v>
      </c>
      <c r="AB496">
        <v>1.2090000000000001</v>
      </c>
      <c r="AC496">
        <v>2</v>
      </c>
    </row>
    <row r="497" spans="20:29">
      <c r="T497">
        <v>496</v>
      </c>
      <c r="U497" t="s">
        <v>327</v>
      </c>
      <c r="V497">
        <v>21.37</v>
      </c>
      <c r="W497">
        <v>30.027999999999999</v>
      </c>
      <c r="X497">
        <v>18.187999999999999</v>
      </c>
      <c r="Y497">
        <v>1</v>
      </c>
      <c r="Z497">
        <v>104</v>
      </c>
      <c r="AA497">
        <v>26</v>
      </c>
      <c r="AB497">
        <v>1.2789999999999999</v>
      </c>
      <c r="AC497">
        <v>2</v>
      </c>
    </row>
    <row r="498" spans="20:29">
      <c r="T498">
        <v>497</v>
      </c>
      <c r="U498" t="s">
        <v>328</v>
      </c>
      <c r="V498">
        <v>38.56</v>
      </c>
      <c r="W498">
        <v>19.016999999999999</v>
      </c>
      <c r="X498">
        <v>12.618</v>
      </c>
      <c r="Y498">
        <v>0</v>
      </c>
      <c r="Z498">
        <v>87</v>
      </c>
      <c r="AA498">
        <v>17</v>
      </c>
      <c r="AB498">
        <v>2.4140000000000001</v>
      </c>
      <c r="AC498">
        <v>2</v>
      </c>
    </row>
    <row r="499" spans="20:29">
      <c r="T499">
        <v>498</v>
      </c>
      <c r="U499" t="s">
        <v>329</v>
      </c>
      <c r="V499">
        <v>50.795999999999999</v>
      </c>
      <c r="W499">
        <v>46.412999999999997</v>
      </c>
      <c r="X499">
        <v>23.079000000000001</v>
      </c>
      <c r="Y499">
        <v>4</v>
      </c>
      <c r="Z499">
        <v>140</v>
      </c>
      <c r="AA499">
        <v>44</v>
      </c>
      <c r="AB499">
        <v>0.58499999999999996</v>
      </c>
      <c r="AC499">
        <v>2</v>
      </c>
    </row>
    <row r="500" spans="20:29">
      <c r="T500">
        <v>499</v>
      </c>
      <c r="U500" t="s">
        <v>330</v>
      </c>
      <c r="V500">
        <v>22.145</v>
      </c>
      <c r="W500">
        <v>40.109000000000002</v>
      </c>
      <c r="X500">
        <v>22.260999999999999</v>
      </c>
      <c r="Y500">
        <v>2</v>
      </c>
      <c r="Z500">
        <v>119</v>
      </c>
      <c r="AA500">
        <v>37</v>
      </c>
      <c r="AB500">
        <v>0.122</v>
      </c>
      <c r="AC500">
        <v>2</v>
      </c>
    </row>
    <row r="501" spans="20:29">
      <c r="T501">
        <v>500</v>
      </c>
      <c r="U501" t="s">
        <v>331</v>
      </c>
      <c r="V501">
        <v>13.398999999999999</v>
      </c>
      <c r="W501">
        <v>43.875</v>
      </c>
      <c r="X501">
        <v>21.106000000000002</v>
      </c>
      <c r="Y501">
        <v>2</v>
      </c>
      <c r="Z501">
        <v>135</v>
      </c>
      <c r="AA501">
        <v>42</v>
      </c>
      <c r="AB501">
        <v>1.1970000000000001</v>
      </c>
      <c r="AC501">
        <v>2</v>
      </c>
    </row>
    <row r="502" spans="20:29">
      <c r="T502">
        <v>501</v>
      </c>
      <c r="U502" t="s">
        <v>674</v>
      </c>
      <c r="V502">
        <v>34.682000000000002</v>
      </c>
      <c r="W502">
        <v>21.004000000000001</v>
      </c>
      <c r="X502">
        <v>12.82</v>
      </c>
      <c r="Y502">
        <v>1</v>
      </c>
      <c r="Z502">
        <v>83</v>
      </c>
      <c r="AA502">
        <v>18</v>
      </c>
      <c r="AB502">
        <v>1.5089999999999999</v>
      </c>
      <c r="AC502">
        <v>2</v>
      </c>
    </row>
    <row r="503" spans="20:29">
      <c r="T503">
        <v>502</v>
      </c>
      <c r="U503" t="s">
        <v>675</v>
      </c>
      <c r="V503">
        <v>25.204000000000001</v>
      </c>
      <c r="W503">
        <v>46.371000000000002</v>
      </c>
      <c r="X503">
        <v>20.696999999999999</v>
      </c>
      <c r="Y503">
        <v>2</v>
      </c>
      <c r="Z503">
        <v>134</v>
      </c>
      <c r="AA503">
        <v>44</v>
      </c>
      <c r="AB503">
        <v>0.76600000000000001</v>
      </c>
      <c r="AC503">
        <v>2</v>
      </c>
    </row>
    <row r="504" spans="20:29">
      <c r="T504">
        <v>503</v>
      </c>
      <c r="U504" t="s">
        <v>676</v>
      </c>
      <c r="V504">
        <v>46.746000000000002</v>
      </c>
      <c r="W504">
        <v>70.453000000000003</v>
      </c>
      <c r="X504">
        <v>27.641999999999999</v>
      </c>
      <c r="Y504">
        <v>1</v>
      </c>
      <c r="Z504">
        <v>184</v>
      </c>
      <c r="AA504">
        <v>69</v>
      </c>
      <c r="AB504">
        <v>0.314</v>
      </c>
      <c r="AC504">
        <v>2</v>
      </c>
    </row>
    <row r="505" spans="20:29">
      <c r="T505">
        <v>504</v>
      </c>
      <c r="U505" t="s">
        <v>677</v>
      </c>
      <c r="V505">
        <v>14.433</v>
      </c>
      <c r="W505">
        <v>71.772999999999996</v>
      </c>
      <c r="X505">
        <v>27.167000000000002</v>
      </c>
      <c r="Y505">
        <v>18</v>
      </c>
      <c r="Z505">
        <v>172</v>
      </c>
      <c r="AA505">
        <v>70</v>
      </c>
      <c r="AB505">
        <v>0.88400000000000001</v>
      </c>
      <c r="AC505">
        <v>2</v>
      </c>
    </row>
    <row r="506" spans="20:29">
      <c r="T506">
        <v>505</v>
      </c>
      <c r="U506" t="s">
        <v>678</v>
      </c>
      <c r="V506">
        <v>22.661999999999999</v>
      </c>
      <c r="W506">
        <v>30.462</v>
      </c>
      <c r="X506">
        <v>16.533999999999999</v>
      </c>
      <c r="Y506">
        <v>2</v>
      </c>
      <c r="Z506">
        <v>111</v>
      </c>
      <c r="AA506">
        <v>28</v>
      </c>
      <c r="AB506">
        <v>2.0209999999999999</v>
      </c>
      <c r="AC506">
        <v>2</v>
      </c>
    </row>
    <row r="507" spans="20:29">
      <c r="T507">
        <v>506</v>
      </c>
      <c r="U507" t="s">
        <v>679</v>
      </c>
      <c r="V507">
        <v>22.015999999999998</v>
      </c>
      <c r="W507">
        <v>52.034999999999997</v>
      </c>
      <c r="X507">
        <v>23.331</v>
      </c>
      <c r="Y507">
        <v>8</v>
      </c>
      <c r="Z507">
        <v>149</v>
      </c>
      <c r="AA507">
        <v>49</v>
      </c>
      <c r="AB507">
        <v>0.83199999999999996</v>
      </c>
      <c r="AC507">
        <v>2</v>
      </c>
    </row>
    <row r="508" spans="20:29">
      <c r="T508">
        <v>507</v>
      </c>
      <c r="U508" t="s">
        <v>680</v>
      </c>
      <c r="V508">
        <v>23.782</v>
      </c>
      <c r="W508">
        <v>98.573999999999998</v>
      </c>
      <c r="X508">
        <v>37.154000000000003</v>
      </c>
      <c r="Y508">
        <v>8</v>
      </c>
      <c r="Z508">
        <v>203</v>
      </c>
      <c r="AA508">
        <v>94</v>
      </c>
      <c r="AB508">
        <v>-0.35599999999999998</v>
      </c>
      <c r="AC508">
        <v>2</v>
      </c>
    </row>
    <row r="509" spans="20:29">
      <c r="T509">
        <v>508</v>
      </c>
      <c r="U509" t="s">
        <v>681</v>
      </c>
      <c r="V509">
        <v>20.465</v>
      </c>
      <c r="W509">
        <v>62.996000000000002</v>
      </c>
      <c r="X509">
        <v>25.904</v>
      </c>
      <c r="Y509">
        <v>7</v>
      </c>
      <c r="Z509">
        <v>186</v>
      </c>
      <c r="AA509">
        <v>59</v>
      </c>
      <c r="AB509">
        <v>0.80500000000000005</v>
      </c>
      <c r="AC509">
        <v>2</v>
      </c>
    </row>
    <row r="510" spans="20:29">
      <c r="T510">
        <v>509</v>
      </c>
      <c r="U510" t="s">
        <v>682</v>
      </c>
      <c r="V510">
        <v>18.483000000000001</v>
      </c>
      <c r="W510">
        <v>24.24</v>
      </c>
      <c r="X510">
        <v>14.686</v>
      </c>
      <c r="Y510">
        <v>0</v>
      </c>
      <c r="Z510">
        <v>85</v>
      </c>
      <c r="AA510">
        <v>22</v>
      </c>
      <c r="AB510">
        <v>1.2749999999999999</v>
      </c>
      <c r="AC510">
        <v>2</v>
      </c>
    </row>
    <row r="511" spans="20:29">
      <c r="T511">
        <v>510</v>
      </c>
      <c r="U511" t="s">
        <v>683</v>
      </c>
      <c r="V511">
        <v>22.015999999999998</v>
      </c>
      <c r="W511">
        <v>19.353999999999999</v>
      </c>
      <c r="X511">
        <v>12.696</v>
      </c>
      <c r="Y511">
        <v>1</v>
      </c>
      <c r="Z511">
        <v>66</v>
      </c>
      <c r="AA511">
        <v>16</v>
      </c>
      <c r="AB511">
        <v>1.2490000000000001</v>
      </c>
      <c r="AC511">
        <v>2</v>
      </c>
    </row>
    <row r="512" spans="20:29">
      <c r="T512">
        <v>511</v>
      </c>
      <c r="U512" t="s">
        <v>684</v>
      </c>
      <c r="V512">
        <v>26.065999999999999</v>
      </c>
      <c r="W512">
        <v>89.56</v>
      </c>
      <c r="X512">
        <v>35.851999999999997</v>
      </c>
      <c r="Y512">
        <v>9</v>
      </c>
      <c r="Z512">
        <v>215</v>
      </c>
      <c r="AA512">
        <v>87</v>
      </c>
      <c r="AB512">
        <v>-0.09</v>
      </c>
      <c r="AC512">
        <v>2</v>
      </c>
    </row>
    <row r="513" spans="20:29">
      <c r="T513">
        <v>512</v>
      </c>
      <c r="U513" t="s">
        <v>685</v>
      </c>
      <c r="V513">
        <v>28.866</v>
      </c>
      <c r="W513">
        <v>50.39</v>
      </c>
      <c r="X513">
        <v>22.888000000000002</v>
      </c>
      <c r="Y513">
        <v>7</v>
      </c>
      <c r="Z513">
        <v>148</v>
      </c>
      <c r="AA513">
        <v>47</v>
      </c>
      <c r="AB513">
        <v>0.65800000000000003</v>
      </c>
      <c r="AC513">
        <v>2</v>
      </c>
    </row>
    <row r="514" spans="20:29">
      <c r="T514">
        <v>513</v>
      </c>
      <c r="U514" t="s">
        <v>686</v>
      </c>
      <c r="V514">
        <v>27.186</v>
      </c>
      <c r="W514">
        <v>88.938000000000002</v>
      </c>
      <c r="X514">
        <v>30.675999999999998</v>
      </c>
      <c r="Y514">
        <v>11</v>
      </c>
      <c r="Z514">
        <v>191</v>
      </c>
      <c r="AA514">
        <v>87</v>
      </c>
      <c r="AB514">
        <v>-0.14499999999999999</v>
      </c>
      <c r="AC514">
        <v>2</v>
      </c>
    </row>
    <row r="515" spans="20:29">
      <c r="T515">
        <v>514</v>
      </c>
      <c r="U515" t="s">
        <v>687</v>
      </c>
      <c r="V515">
        <v>39.853000000000002</v>
      </c>
      <c r="W515">
        <v>71.346000000000004</v>
      </c>
      <c r="X515">
        <v>33.835999999999999</v>
      </c>
      <c r="Y515">
        <v>7</v>
      </c>
      <c r="Z515">
        <v>191</v>
      </c>
      <c r="AA515">
        <v>67</v>
      </c>
      <c r="AB515">
        <v>-0.153</v>
      </c>
      <c r="AC515">
        <v>2</v>
      </c>
    </row>
    <row r="516" spans="20:29">
      <c r="T516">
        <v>515</v>
      </c>
      <c r="U516" t="s">
        <v>688</v>
      </c>
      <c r="V516">
        <v>23.350999999999999</v>
      </c>
      <c r="W516">
        <v>59.26</v>
      </c>
      <c r="X516">
        <v>25.401</v>
      </c>
      <c r="Y516">
        <v>2</v>
      </c>
      <c r="Z516">
        <v>144</v>
      </c>
      <c r="AA516">
        <v>56</v>
      </c>
      <c r="AB516">
        <v>0.24199999999999999</v>
      </c>
      <c r="AC516">
        <v>2</v>
      </c>
    </row>
    <row r="517" spans="20:29">
      <c r="T517">
        <v>516</v>
      </c>
      <c r="U517" t="s">
        <v>689</v>
      </c>
      <c r="V517">
        <v>23.05</v>
      </c>
      <c r="W517">
        <v>16.821000000000002</v>
      </c>
      <c r="X517">
        <v>10.952999999999999</v>
      </c>
      <c r="Y517">
        <v>0</v>
      </c>
      <c r="Z517">
        <v>56</v>
      </c>
      <c r="AA517">
        <v>15</v>
      </c>
      <c r="AB517">
        <v>0.75</v>
      </c>
      <c r="AC517">
        <v>2</v>
      </c>
    </row>
    <row r="518" spans="20:29">
      <c r="T518">
        <v>517</v>
      </c>
      <c r="U518" t="s">
        <v>690</v>
      </c>
      <c r="V518">
        <v>17.449000000000002</v>
      </c>
      <c r="W518">
        <v>51.631999999999998</v>
      </c>
      <c r="X518">
        <v>22.286000000000001</v>
      </c>
      <c r="Y518">
        <v>3</v>
      </c>
      <c r="Z518">
        <v>115</v>
      </c>
      <c r="AA518">
        <v>50</v>
      </c>
      <c r="AB518">
        <v>-0.20100000000000001</v>
      </c>
      <c r="AC518">
        <v>2</v>
      </c>
    </row>
    <row r="519" spans="20:29">
      <c r="T519">
        <v>518</v>
      </c>
      <c r="U519" t="s">
        <v>691</v>
      </c>
      <c r="V519">
        <v>24.946000000000002</v>
      </c>
      <c r="W519">
        <v>16.873999999999999</v>
      </c>
      <c r="X519">
        <v>11.411</v>
      </c>
      <c r="Y519">
        <v>0</v>
      </c>
      <c r="Z519">
        <v>62</v>
      </c>
      <c r="AA519">
        <v>14</v>
      </c>
      <c r="AB519">
        <v>1.4930000000000001</v>
      </c>
      <c r="AC519">
        <v>2</v>
      </c>
    </row>
    <row r="520" spans="20:29">
      <c r="T520">
        <v>519</v>
      </c>
      <c r="U520" t="s">
        <v>692</v>
      </c>
      <c r="V520">
        <v>37.828000000000003</v>
      </c>
      <c r="W520">
        <v>25.018999999999998</v>
      </c>
      <c r="X520">
        <v>14.715</v>
      </c>
      <c r="Y520">
        <v>0</v>
      </c>
      <c r="Z520">
        <v>130</v>
      </c>
      <c r="AA520">
        <v>23</v>
      </c>
      <c r="AB520">
        <v>3.7970000000000002</v>
      </c>
      <c r="AC520">
        <v>2</v>
      </c>
    </row>
    <row r="521" spans="20:29">
      <c r="T521">
        <v>520</v>
      </c>
      <c r="U521" t="s">
        <v>693</v>
      </c>
      <c r="V521">
        <v>31.968</v>
      </c>
      <c r="W521">
        <v>24.370999999999999</v>
      </c>
      <c r="X521">
        <v>14.316000000000001</v>
      </c>
      <c r="Y521">
        <v>1</v>
      </c>
      <c r="Z521">
        <v>85</v>
      </c>
      <c r="AA521">
        <v>22</v>
      </c>
      <c r="AB521">
        <v>0.92300000000000004</v>
      </c>
      <c r="AC521">
        <v>2</v>
      </c>
    </row>
    <row r="522" spans="20:29">
      <c r="T522">
        <v>521</v>
      </c>
      <c r="U522" t="s">
        <v>694</v>
      </c>
      <c r="V522">
        <v>34.423999999999999</v>
      </c>
      <c r="W522">
        <v>20.715</v>
      </c>
      <c r="X522">
        <v>13.673999999999999</v>
      </c>
      <c r="Y522">
        <v>0</v>
      </c>
      <c r="Z522">
        <v>91</v>
      </c>
      <c r="AA522">
        <v>18</v>
      </c>
      <c r="AB522">
        <v>2.5720000000000001</v>
      </c>
      <c r="AC522">
        <v>2</v>
      </c>
    </row>
    <row r="523" spans="20:29">
      <c r="T523">
        <v>522</v>
      </c>
      <c r="U523" t="s">
        <v>695</v>
      </c>
      <c r="V523">
        <v>25.332999999999998</v>
      </c>
      <c r="W523">
        <v>23.876000000000001</v>
      </c>
      <c r="X523">
        <v>14.247999999999999</v>
      </c>
      <c r="Y523">
        <v>1</v>
      </c>
      <c r="Z523">
        <v>82</v>
      </c>
      <c r="AA523">
        <v>21</v>
      </c>
      <c r="AB523">
        <v>1.2150000000000001</v>
      </c>
      <c r="AC523">
        <v>2</v>
      </c>
    </row>
    <row r="524" spans="20:29">
      <c r="T524">
        <v>523</v>
      </c>
      <c r="U524" t="s">
        <v>696</v>
      </c>
      <c r="V524">
        <v>32.226999999999997</v>
      </c>
      <c r="W524">
        <v>73.650999999999996</v>
      </c>
      <c r="X524">
        <v>30.853999999999999</v>
      </c>
      <c r="Y524">
        <v>8</v>
      </c>
      <c r="Z524">
        <v>183</v>
      </c>
      <c r="AA524">
        <v>71</v>
      </c>
      <c r="AB524">
        <v>-0.152</v>
      </c>
      <c r="AC524">
        <v>2</v>
      </c>
    </row>
    <row r="525" spans="20:29">
      <c r="T525">
        <v>524</v>
      </c>
      <c r="U525" t="s">
        <v>697</v>
      </c>
      <c r="V525">
        <v>47.564999999999998</v>
      </c>
      <c r="W525">
        <v>59.625999999999998</v>
      </c>
      <c r="X525">
        <v>27.888999999999999</v>
      </c>
      <c r="Y525">
        <v>4</v>
      </c>
      <c r="Z525">
        <v>187</v>
      </c>
      <c r="AA525">
        <v>56</v>
      </c>
      <c r="AB525">
        <v>0.33700000000000002</v>
      </c>
      <c r="AC525">
        <v>2</v>
      </c>
    </row>
    <row r="526" spans="20:29">
      <c r="T526">
        <v>525</v>
      </c>
      <c r="U526" t="s">
        <v>698</v>
      </c>
      <c r="V526">
        <v>22.963999999999999</v>
      </c>
      <c r="W526">
        <v>62.314999999999998</v>
      </c>
      <c r="X526">
        <v>31.861999999999998</v>
      </c>
      <c r="Y526">
        <v>2</v>
      </c>
      <c r="Z526">
        <v>196</v>
      </c>
      <c r="AA526">
        <v>59</v>
      </c>
      <c r="AB526">
        <v>0.28499999999999998</v>
      </c>
      <c r="AC526">
        <v>2</v>
      </c>
    </row>
    <row r="527" spans="20:29">
      <c r="T527">
        <v>526</v>
      </c>
      <c r="U527" t="s">
        <v>699</v>
      </c>
      <c r="V527">
        <v>23.05</v>
      </c>
      <c r="W527">
        <v>49.798000000000002</v>
      </c>
      <c r="X527">
        <v>20.622</v>
      </c>
      <c r="Y527">
        <v>3</v>
      </c>
      <c r="Z527">
        <v>127</v>
      </c>
      <c r="AA527">
        <v>47</v>
      </c>
      <c r="AB527">
        <v>0.51</v>
      </c>
      <c r="AC527">
        <v>2</v>
      </c>
    </row>
    <row r="528" spans="20:29">
      <c r="T528">
        <v>527</v>
      </c>
      <c r="U528" t="s">
        <v>700</v>
      </c>
      <c r="V528">
        <v>31.451000000000001</v>
      </c>
      <c r="W528">
        <v>29.381</v>
      </c>
      <c r="X528">
        <v>16.140999999999998</v>
      </c>
      <c r="Y528">
        <v>2</v>
      </c>
      <c r="Z528">
        <v>96</v>
      </c>
      <c r="AA528">
        <v>27</v>
      </c>
      <c r="AB528">
        <v>1.137</v>
      </c>
      <c r="AC528">
        <v>2</v>
      </c>
    </row>
    <row r="529" spans="20:29">
      <c r="T529">
        <v>528</v>
      </c>
      <c r="U529" t="s">
        <v>701</v>
      </c>
      <c r="V529">
        <v>30.245000000000001</v>
      </c>
      <c r="W529">
        <v>53.142000000000003</v>
      </c>
      <c r="X529">
        <v>22.952000000000002</v>
      </c>
      <c r="Y529">
        <v>4</v>
      </c>
      <c r="Z529">
        <v>139</v>
      </c>
      <c r="AA529">
        <v>50</v>
      </c>
      <c r="AB529">
        <v>0.222</v>
      </c>
      <c r="AC529">
        <v>2</v>
      </c>
    </row>
    <row r="530" spans="20:29">
      <c r="T530">
        <v>529</v>
      </c>
      <c r="U530" t="s">
        <v>702</v>
      </c>
      <c r="V530">
        <v>23.308</v>
      </c>
      <c r="W530">
        <v>71.381</v>
      </c>
      <c r="X530">
        <v>25.617999999999999</v>
      </c>
      <c r="Y530">
        <v>13</v>
      </c>
      <c r="Z530">
        <v>155</v>
      </c>
      <c r="AA530">
        <v>71</v>
      </c>
      <c r="AB530">
        <v>0.252</v>
      </c>
      <c r="AC530">
        <v>2</v>
      </c>
    </row>
    <row r="531" spans="20:29">
      <c r="T531">
        <v>530</v>
      </c>
      <c r="U531" t="s">
        <v>703</v>
      </c>
      <c r="V531">
        <v>21.8</v>
      </c>
      <c r="W531">
        <v>103.964</v>
      </c>
      <c r="X531">
        <v>34.116</v>
      </c>
      <c r="Y531">
        <v>23</v>
      </c>
      <c r="Z531">
        <v>202</v>
      </c>
      <c r="AA531">
        <v>103</v>
      </c>
      <c r="AB531">
        <v>-0.21</v>
      </c>
      <c r="AC531">
        <v>2</v>
      </c>
    </row>
    <row r="532" spans="20:29">
      <c r="T532">
        <v>531</v>
      </c>
      <c r="U532" t="s">
        <v>704</v>
      </c>
      <c r="V532">
        <v>33.475999999999999</v>
      </c>
      <c r="W532">
        <v>55.728000000000002</v>
      </c>
      <c r="X532">
        <v>24.151</v>
      </c>
      <c r="Y532">
        <v>6</v>
      </c>
      <c r="Z532">
        <v>160</v>
      </c>
      <c r="AA532">
        <v>54</v>
      </c>
      <c r="AB532">
        <v>0.34399999999999997</v>
      </c>
      <c r="AC532">
        <v>2</v>
      </c>
    </row>
    <row r="533" spans="20:29">
      <c r="T533">
        <v>532</v>
      </c>
      <c r="U533" t="s">
        <v>705</v>
      </c>
      <c r="V533">
        <v>29.469000000000001</v>
      </c>
      <c r="W533">
        <v>59.63</v>
      </c>
      <c r="X533">
        <v>25.245000000000001</v>
      </c>
      <c r="Y533">
        <v>3</v>
      </c>
      <c r="Z533">
        <v>160</v>
      </c>
      <c r="AA533">
        <v>56</v>
      </c>
      <c r="AB533">
        <v>0.69699999999999995</v>
      </c>
      <c r="AC533">
        <v>2</v>
      </c>
    </row>
    <row r="534" spans="20:29">
      <c r="T534">
        <v>533</v>
      </c>
      <c r="U534" t="s">
        <v>706</v>
      </c>
      <c r="V534">
        <v>37.828000000000003</v>
      </c>
      <c r="W534">
        <v>54.537999999999997</v>
      </c>
      <c r="X534">
        <v>26.271999999999998</v>
      </c>
      <c r="Y534">
        <v>6</v>
      </c>
      <c r="Z534">
        <v>163</v>
      </c>
      <c r="AA534">
        <v>51</v>
      </c>
      <c r="AB534">
        <v>0.29699999999999999</v>
      </c>
      <c r="AC534">
        <v>2</v>
      </c>
    </row>
    <row r="535" spans="20:29">
      <c r="T535">
        <v>534</v>
      </c>
      <c r="U535" t="s">
        <v>707</v>
      </c>
      <c r="V535">
        <v>21.283000000000001</v>
      </c>
      <c r="W535">
        <v>30.222999999999999</v>
      </c>
      <c r="X535">
        <v>15.818</v>
      </c>
      <c r="Y535">
        <v>1</v>
      </c>
      <c r="Z535">
        <v>92</v>
      </c>
      <c r="AA535">
        <v>29</v>
      </c>
      <c r="AB535">
        <v>0.24099999999999999</v>
      </c>
      <c r="AC535">
        <v>2</v>
      </c>
    </row>
    <row r="536" spans="20:29">
      <c r="T536">
        <v>535</v>
      </c>
      <c r="U536" t="s">
        <v>708</v>
      </c>
      <c r="V536">
        <v>28.391999999999999</v>
      </c>
      <c r="W536">
        <v>31.507999999999999</v>
      </c>
      <c r="X536">
        <v>16.013999999999999</v>
      </c>
      <c r="Y536">
        <v>2</v>
      </c>
      <c r="Z536">
        <v>108</v>
      </c>
      <c r="AA536">
        <v>29</v>
      </c>
      <c r="AB536">
        <v>1.5489999999999999</v>
      </c>
      <c r="AC536">
        <v>2</v>
      </c>
    </row>
    <row r="537" spans="20:29">
      <c r="T537">
        <v>536</v>
      </c>
      <c r="U537" t="s">
        <v>709</v>
      </c>
      <c r="V537">
        <v>34.036000000000001</v>
      </c>
      <c r="W537">
        <v>69.465000000000003</v>
      </c>
      <c r="X537">
        <v>42.052</v>
      </c>
      <c r="Y537">
        <v>2</v>
      </c>
      <c r="Z537">
        <v>231</v>
      </c>
      <c r="AA537">
        <v>58</v>
      </c>
      <c r="AB537">
        <v>0.186</v>
      </c>
      <c r="AC537">
        <v>2</v>
      </c>
    </row>
    <row r="538" spans="20:29">
      <c r="T538">
        <v>537</v>
      </c>
      <c r="U538" t="s">
        <v>710</v>
      </c>
      <c r="V538">
        <v>34.164999999999999</v>
      </c>
      <c r="W538">
        <v>45.777999999999999</v>
      </c>
      <c r="X538">
        <v>35.966000000000001</v>
      </c>
      <c r="Y538">
        <v>0</v>
      </c>
      <c r="Z538">
        <v>208</v>
      </c>
      <c r="AA538">
        <v>33</v>
      </c>
      <c r="AB538">
        <v>1.448</v>
      </c>
      <c r="AC538">
        <v>2</v>
      </c>
    </row>
    <row r="539" spans="20:29">
      <c r="T539">
        <v>538</v>
      </c>
      <c r="U539" t="s">
        <v>711</v>
      </c>
      <c r="V539">
        <v>22.920999999999999</v>
      </c>
      <c r="W539">
        <v>21.558</v>
      </c>
      <c r="X539">
        <v>12.826000000000001</v>
      </c>
      <c r="Y539">
        <v>0</v>
      </c>
      <c r="Z539">
        <v>76</v>
      </c>
      <c r="AA539">
        <v>20</v>
      </c>
      <c r="AB539">
        <v>0.49199999999999999</v>
      </c>
      <c r="AC539">
        <v>2</v>
      </c>
    </row>
    <row r="540" spans="20:29">
      <c r="T540">
        <v>539</v>
      </c>
      <c r="U540" t="s">
        <v>712</v>
      </c>
      <c r="V540">
        <v>33.002000000000002</v>
      </c>
      <c r="W540">
        <v>26.07</v>
      </c>
      <c r="X540">
        <v>17.731000000000002</v>
      </c>
      <c r="Y540">
        <v>0</v>
      </c>
      <c r="Z540">
        <v>100</v>
      </c>
      <c r="AA540">
        <v>22</v>
      </c>
      <c r="AB540">
        <v>1.0640000000000001</v>
      </c>
      <c r="AC540">
        <v>2</v>
      </c>
    </row>
    <row r="541" spans="20:29">
      <c r="T541">
        <v>540</v>
      </c>
      <c r="U541" t="s">
        <v>713</v>
      </c>
      <c r="V541">
        <v>17.751000000000001</v>
      </c>
      <c r="W541">
        <v>20.823</v>
      </c>
      <c r="X541">
        <v>13.977</v>
      </c>
      <c r="Y541">
        <v>0</v>
      </c>
      <c r="Z541">
        <v>79</v>
      </c>
      <c r="AA541">
        <v>17</v>
      </c>
      <c r="AB541">
        <v>1.7749999999999999</v>
      </c>
      <c r="AC541">
        <v>2</v>
      </c>
    </row>
    <row r="542" spans="20:29">
      <c r="T542">
        <v>541</v>
      </c>
      <c r="U542" t="s">
        <v>714</v>
      </c>
      <c r="V542">
        <v>16.931999999999999</v>
      </c>
      <c r="W542">
        <v>27.84</v>
      </c>
      <c r="X542">
        <v>16.058</v>
      </c>
      <c r="Y542">
        <v>3</v>
      </c>
      <c r="Z542">
        <v>83</v>
      </c>
      <c r="AA542">
        <v>25</v>
      </c>
      <c r="AB542">
        <v>0.68200000000000005</v>
      </c>
      <c r="AC542">
        <v>2</v>
      </c>
    </row>
    <row r="543" spans="20:29">
      <c r="T543">
        <v>542</v>
      </c>
      <c r="U543" t="s">
        <v>715</v>
      </c>
      <c r="V543">
        <v>19.905000000000001</v>
      </c>
      <c r="W543">
        <v>18.219000000000001</v>
      </c>
      <c r="X543">
        <v>12.489000000000001</v>
      </c>
      <c r="Y543">
        <v>0</v>
      </c>
      <c r="Z543">
        <v>72</v>
      </c>
      <c r="AA543">
        <v>16</v>
      </c>
      <c r="AB543">
        <v>1.7569999999999999</v>
      </c>
      <c r="AC543">
        <v>2</v>
      </c>
    </row>
    <row r="544" spans="20:29">
      <c r="T544">
        <v>543</v>
      </c>
      <c r="U544" t="s">
        <v>716</v>
      </c>
      <c r="V544">
        <v>19.905000000000001</v>
      </c>
      <c r="W544">
        <v>19.608000000000001</v>
      </c>
      <c r="X544">
        <v>13.317</v>
      </c>
      <c r="Y544">
        <v>1</v>
      </c>
      <c r="Z544">
        <v>85</v>
      </c>
      <c r="AA544">
        <v>17</v>
      </c>
      <c r="AB544">
        <v>3.024</v>
      </c>
      <c r="AC544">
        <v>2</v>
      </c>
    </row>
    <row r="545" spans="20:29">
      <c r="T545">
        <v>544</v>
      </c>
      <c r="U545" t="s">
        <v>717</v>
      </c>
      <c r="V545">
        <v>24.989000000000001</v>
      </c>
      <c r="W545">
        <v>19.45</v>
      </c>
      <c r="X545">
        <v>13.337</v>
      </c>
      <c r="Y545">
        <v>1</v>
      </c>
      <c r="Z545">
        <v>91</v>
      </c>
      <c r="AA545">
        <v>17</v>
      </c>
      <c r="AB545">
        <v>2.5779999999999998</v>
      </c>
      <c r="AC545">
        <v>2</v>
      </c>
    </row>
    <row r="546" spans="20:29">
      <c r="T546">
        <v>545</v>
      </c>
      <c r="U546" t="s">
        <v>718</v>
      </c>
      <c r="V546">
        <v>24.989000000000001</v>
      </c>
      <c r="W546">
        <v>31.751999999999999</v>
      </c>
      <c r="X546">
        <v>16.292000000000002</v>
      </c>
      <c r="Y546">
        <v>1</v>
      </c>
      <c r="Z546">
        <v>92</v>
      </c>
      <c r="AA546">
        <v>29</v>
      </c>
      <c r="AB546">
        <v>0.68600000000000005</v>
      </c>
      <c r="AC546">
        <v>2</v>
      </c>
    </row>
    <row r="547" spans="20:29">
      <c r="T547">
        <v>546</v>
      </c>
      <c r="U547" t="s">
        <v>719</v>
      </c>
      <c r="V547">
        <v>24.989000000000001</v>
      </c>
      <c r="W547">
        <v>29.686</v>
      </c>
      <c r="X547">
        <v>15.332000000000001</v>
      </c>
      <c r="Y547">
        <v>1</v>
      </c>
      <c r="Z547">
        <v>98</v>
      </c>
      <c r="AA547">
        <v>28</v>
      </c>
      <c r="AB547">
        <v>0.85199999999999998</v>
      </c>
      <c r="AC547">
        <v>2</v>
      </c>
    </row>
    <row r="548" spans="20:29">
      <c r="T548">
        <v>547</v>
      </c>
      <c r="U548" t="s">
        <v>720</v>
      </c>
      <c r="V548">
        <v>24.989000000000001</v>
      </c>
      <c r="W548">
        <v>28.795000000000002</v>
      </c>
      <c r="X548">
        <v>16.119</v>
      </c>
      <c r="Y548">
        <v>1</v>
      </c>
      <c r="Z548">
        <v>100</v>
      </c>
      <c r="AA548">
        <v>26</v>
      </c>
      <c r="AB548">
        <v>1.6850000000000001</v>
      </c>
      <c r="AC548">
        <v>2</v>
      </c>
    </row>
    <row r="549" spans="20:29">
      <c r="T549">
        <v>548</v>
      </c>
      <c r="U549" t="s">
        <v>721</v>
      </c>
      <c r="V549">
        <v>24.989000000000001</v>
      </c>
      <c r="W549">
        <v>26.071999999999999</v>
      </c>
      <c r="X549">
        <v>14.930999999999999</v>
      </c>
      <c r="Y549">
        <v>1</v>
      </c>
      <c r="Z549">
        <v>98</v>
      </c>
      <c r="AA549">
        <v>23</v>
      </c>
      <c r="AB549">
        <v>1.1240000000000001</v>
      </c>
      <c r="AC549">
        <v>2</v>
      </c>
    </row>
    <row r="550" spans="20:29">
      <c r="T550">
        <v>549</v>
      </c>
      <c r="U550" t="s">
        <v>722</v>
      </c>
      <c r="V550">
        <v>24.989000000000001</v>
      </c>
      <c r="W550">
        <v>27.920999999999999</v>
      </c>
      <c r="X550">
        <v>19.966999999999999</v>
      </c>
      <c r="Y550">
        <v>0</v>
      </c>
      <c r="Z550">
        <v>169</v>
      </c>
      <c r="AA550">
        <v>23</v>
      </c>
      <c r="AB550">
        <v>5.1740000000000004</v>
      </c>
      <c r="AC550">
        <v>2</v>
      </c>
    </row>
    <row r="551" spans="20:29">
      <c r="T551">
        <v>550</v>
      </c>
      <c r="U551" t="s">
        <v>723</v>
      </c>
      <c r="V551">
        <v>24.989000000000001</v>
      </c>
      <c r="W551">
        <v>20.84</v>
      </c>
      <c r="X551">
        <v>13.215999999999999</v>
      </c>
      <c r="Y551">
        <v>1</v>
      </c>
      <c r="Z551">
        <v>87</v>
      </c>
      <c r="AA551">
        <v>18</v>
      </c>
      <c r="AB551">
        <v>2.37</v>
      </c>
      <c r="AC551">
        <v>2</v>
      </c>
    </row>
    <row r="552" spans="20:29">
      <c r="T552">
        <v>551</v>
      </c>
      <c r="U552" t="s">
        <v>724</v>
      </c>
      <c r="V552">
        <v>24.989000000000001</v>
      </c>
      <c r="W552">
        <v>22.814</v>
      </c>
      <c r="X552">
        <v>13.506</v>
      </c>
      <c r="Y552">
        <v>1</v>
      </c>
      <c r="Z552">
        <v>100</v>
      </c>
      <c r="AA552">
        <v>20</v>
      </c>
      <c r="AB552">
        <v>2.9369999999999998</v>
      </c>
      <c r="AC552">
        <v>2</v>
      </c>
    </row>
    <row r="553" spans="20:29">
      <c r="T553">
        <v>552</v>
      </c>
      <c r="U553" t="s">
        <v>725</v>
      </c>
      <c r="V553">
        <v>24.989000000000001</v>
      </c>
      <c r="W553">
        <v>20.459</v>
      </c>
      <c r="X553">
        <v>13.09</v>
      </c>
      <c r="Y553">
        <v>1</v>
      </c>
      <c r="Z553">
        <v>86</v>
      </c>
      <c r="AA553">
        <v>18</v>
      </c>
      <c r="AB553">
        <v>2.7810000000000001</v>
      </c>
      <c r="AC553">
        <v>2</v>
      </c>
    </row>
    <row r="554" spans="20:29">
      <c r="T554">
        <v>553</v>
      </c>
      <c r="U554" t="s">
        <v>726</v>
      </c>
      <c r="V554">
        <v>24.989000000000001</v>
      </c>
      <c r="W554">
        <v>36.198</v>
      </c>
      <c r="X554">
        <v>19.739999999999998</v>
      </c>
      <c r="Y554">
        <v>2</v>
      </c>
      <c r="Z554">
        <v>108</v>
      </c>
      <c r="AA554">
        <v>34</v>
      </c>
      <c r="AB554">
        <v>0.36899999999999999</v>
      </c>
      <c r="AC554">
        <v>2</v>
      </c>
    </row>
    <row r="555" spans="20:29">
      <c r="T555">
        <v>554</v>
      </c>
      <c r="U555" t="s">
        <v>727</v>
      </c>
      <c r="V555">
        <v>26.367000000000001</v>
      </c>
      <c r="W555">
        <v>30.544</v>
      </c>
      <c r="X555">
        <v>18.189</v>
      </c>
      <c r="Y555">
        <v>0</v>
      </c>
      <c r="Z555">
        <v>122</v>
      </c>
      <c r="AA555">
        <v>27</v>
      </c>
      <c r="AB555">
        <v>1.786</v>
      </c>
      <c r="AC555">
        <v>2</v>
      </c>
    </row>
    <row r="556" spans="20:29">
      <c r="T556">
        <v>555</v>
      </c>
      <c r="U556" t="s">
        <v>728</v>
      </c>
      <c r="V556">
        <v>26.367000000000001</v>
      </c>
      <c r="W556">
        <v>20.981999999999999</v>
      </c>
      <c r="X556">
        <v>14.494999999999999</v>
      </c>
      <c r="Y556">
        <v>0</v>
      </c>
      <c r="Z556">
        <v>80</v>
      </c>
      <c r="AA556">
        <v>17</v>
      </c>
      <c r="AB556">
        <v>1.716</v>
      </c>
      <c r="AC556">
        <v>2</v>
      </c>
    </row>
    <row r="557" spans="20:29">
      <c r="T557">
        <v>556</v>
      </c>
      <c r="U557" t="s">
        <v>729</v>
      </c>
      <c r="V557">
        <v>26.367000000000001</v>
      </c>
      <c r="W557">
        <v>33.417000000000002</v>
      </c>
      <c r="X557">
        <v>16.449000000000002</v>
      </c>
      <c r="Y557">
        <v>2</v>
      </c>
      <c r="Z557">
        <v>98</v>
      </c>
      <c r="AA557">
        <v>31</v>
      </c>
      <c r="AB557">
        <v>0.59899999999999998</v>
      </c>
      <c r="AC557">
        <v>2</v>
      </c>
    </row>
    <row r="558" spans="20:29">
      <c r="T558">
        <v>557</v>
      </c>
      <c r="U558" t="s">
        <v>730</v>
      </c>
      <c r="V558">
        <v>26.367000000000001</v>
      </c>
      <c r="W558">
        <v>18.995000000000001</v>
      </c>
      <c r="X558">
        <v>13.528</v>
      </c>
      <c r="Y558">
        <v>0</v>
      </c>
      <c r="Z558">
        <v>78</v>
      </c>
      <c r="AA558">
        <v>16</v>
      </c>
      <c r="AB558">
        <v>2.1779999999999999</v>
      </c>
      <c r="AC558">
        <v>2</v>
      </c>
    </row>
    <row r="559" spans="20:29">
      <c r="T559">
        <v>558</v>
      </c>
      <c r="U559" t="s">
        <v>731</v>
      </c>
      <c r="V559">
        <v>26.712</v>
      </c>
      <c r="W559">
        <v>56.332000000000001</v>
      </c>
      <c r="X559">
        <v>22.015999999999998</v>
      </c>
      <c r="Y559">
        <v>12</v>
      </c>
      <c r="Z559">
        <v>142</v>
      </c>
      <c r="AA559">
        <v>54</v>
      </c>
      <c r="AB559">
        <v>0.249</v>
      </c>
      <c r="AC559">
        <v>2</v>
      </c>
    </row>
    <row r="560" spans="20:29">
      <c r="T560">
        <v>559</v>
      </c>
      <c r="U560" t="s">
        <v>732</v>
      </c>
      <c r="V560">
        <v>26.712</v>
      </c>
      <c r="W560">
        <v>63.957999999999998</v>
      </c>
      <c r="X560">
        <v>29.074999999999999</v>
      </c>
      <c r="Y560">
        <v>4</v>
      </c>
      <c r="Z560">
        <v>213</v>
      </c>
      <c r="AA560">
        <v>61</v>
      </c>
      <c r="AB560">
        <v>1.137</v>
      </c>
      <c r="AC560">
        <v>2</v>
      </c>
    </row>
    <row r="561" spans="20:29">
      <c r="T561">
        <v>560</v>
      </c>
      <c r="U561" t="s">
        <v>733</v>
      </c>
      <c r="V561">
        <v>26.712</v>
      </c>
      <c r="W561">
        <v>33.314999999999998</v>
      </c>
      <c r="X561">
        <v>18.641999999999999</v>
      </c>
      <c r="Y561">
        <v>3</v>
      </c>
      <c r="Z561">
        <v>123</v>
      </c>
      <c r="AA561">
        <v>30</v>
      </c>
      <c r="AB561">
        <v>1.732</v>
      </c>
      <c r="AC561">
        <v>2</v>
      </c>
    </row>
    <row r="562" spans="20:29">
      <c r="T562">
        <v>561</v>
      </c>
      <c r="U562" t="s">
        <v>734</v>
      </c>
      <c r="V562">
        <v>33.648000000000003</v>
      </c>
      <c r="W562">
        <v>34.552999999999997</v>
      </c>
      <c r="X562">
        <v>17.484000000000002</v>
      </c>
      <c r="Y562">
        <v>1</v>
      </c>
      <c r="Z562">
        <v>109</v>
      </c>
      <c r="AA562">
        <v>32</v>
      </c>
      <c r="AB562">
        <v>0.92400000000000004</v>
      </c>
      <c r="AC562">
        <v>2</v>
      </c>
    </row>
    <row r="563" spans="20:29">
      <c r="T563">
        <v>562</v>
      </c>
      <c r="U563" t="s">
        <v>735</v>
      </c>
      <c r="V563">
        <v>17.620999999999999</v>
      </c>
      <c r="W563">
        <v>46.98</v>
      </c>
      <c r="X563">
        <v>23.33</v>
      </c>
      <c r="Y563">
        <v>1</v>
      </c>
      <c r="Z563">
        <v>129</v>
      </c>
      <c r="AA563">
        <v>42</v>
      </c>
      <c r="AB563">
        <v>0.17199999999999999</v>
      </c>
      <c r="AC563">
        <v>2</v>
      </c>
    </row>
    <row r="564" spans="20:29">
      <c r="T564">
        <v>563</v>
      </c>
      <c r="U564" t="s">
        <v>736</v>
      </c>
      <c r="V564">
        <v>34.854999999999997</v>
      </c>
      <c r="W564">
        <v>106.947</v>
      </c>
      <c r="X564">
        <v>46.737000000000002</v>
      </c>
      <c r="Y564">
        <v>13</v>
      </c>
      <c r="Z564">
        <v>239</v>
      </c>
      <c r="AA564">
        <v>105</v>
      </c>
      <c r="AB564">
        <v>-0.58299999999999996</v>
      </c>
      <c r="AC564">
        <v>2</v>
      </c>
    </row>
    <row r="565" spans="20:29">
      <c r="T565">
        <v>564</v>
      </c>
      <c r="U565" t="s">
        <v>737</v>
      </c>
      <c r="V565">
        <v>12.407999999999999</v>
      </c>
      <c r="W565">
        <v>83.024000000000001</v>
      </c>
      <c r="X565">
        <v>32.091000000000001</v>
      </c>
      <c r="Y565">
        <v>13</v>
      </c>
      <c r="Z565">
        <v>185</v>
      </c>
      <c r="AA565">
        <v>80</v>
      </c>
      <c r="AB565">
        <v>-0.34799999999999998</v>
      </c>
      <c r="AC565">
        <v>2</v>
      </c>
    </row>
    <row r="566" spans="20:29">
      <c r="T566">
        <v>565</v>
      </c>
      <c r="U566" t="s">
        <v>738</v>
      </c>
      <c r="V566">
        <v>28.434999999999999</v>
      </c>
      <c r="W566">
        <v>97.466999999999999</v>
      </c>
      <c r="X566">
        <v>31.65</v>
      </c>
      <c r="Y566">
        <v>26</v>
      </c>
      <c r="Z566">
        <v>221</v>
      </c>
      <c r="AA566">
        <v>95</v>
      </c>
      <c r="AB566">
        <v>0.31900000000000001</v>
      </c>
      <c r="AC566">
        <v>2</v>
      </c>
    </row>
    <row r="567" spans="20:29">
      <c r="T567">
        <v>566</v>
      </c>
      <c r="U567" t="s">
        <v>739</v>
      </c>
      <c r="V567">
        <v>28.434999999999999</v>
      </c>
      <c r="W567">
        <v>23.776</v>
      </c>
      <c r="X567">
        <v>14.068</v>
      </c>
      <c r="Y567">
        <v>1</v>
      </c>
      <c r="Z567">
        <v>80</v>
      </c>
      <c r="AA567">
        <v>21</v>
      </c>
      <c r="AB567">
        <v>1.274</v>
      </c>
      <c r="AC567">
        <v>2</v>
      </c>
    </row>
    <row r="568" spans="20:29">
      <c r="T568">
        <v>567</v>
      </c>
      <c r="U568" t="s">
        <v>740</v>
      </c>
      <c r="V568">
        <v>28.434999999999999</v>
      </c>
      <c r="W568">
        <v>82.335999999999999</v>
      </c>
      <c r="X568">
        <v>32.29</v>
      </c>
      <c r="Y568">
        <v>4</v>
      </c>
      <c r="Z568">
        <v>187</v>
      </c>
      <c r="AA568">
        <v>82</v>
      </c>
      <c r="AB568">
        <v>-0.34200000000000003</v>
      </c>
      <c r="AC568">
        <v>2</v>
      </c>
    </row>
    <row r="569" spans="20:29">
      <c r="T569">
        <v>568</v>
      </c>
      <c r="U569" t="s">
        <v>741</v>
      </c>
      <c r="V569">
        <v>36.19</v>
      </c>
      <c r="W569">
        <v>104.786</v>
      </c>
      <c r="X569">
        <v>34.698999999999998</v>
      </c>
      <c r="Y569">
        <v>19</v>
      </c>
      <c r="Z569">
        <v>214</v>
      </c>
      <c r="AA569">
        <v>103</v>
      </c>
      <c r="AB569">
        <v>-0.20899999999999999</v>
      </c>
      <c r="AC569">
        <v>2</v>
      </c>
    </row>
    <row r="570" spans="20:29">
      <c r="T570">
        <v>569</v>
      </c>
      <c r="U570" t="s">
        <v>742</v>
      </c>
      <c r="V570">
        <v>36.19</v>
      </c>
      <c r="W570">
        <v>104.786</v>
      </c>
      <c r="X570">
        <v>34.698999999999998</v>
      </c>
      <c r="Y570">
        <v>19</v>
      </c>
      <c r="Z570">
        <v>214</v>
      </c>
      <c r="AA570">
        <v>103</v>
      </c>
      <c r="AB570">
        <v>-0.20899999999999999</v>
      </c>
      <c r="AC570">
        <v>2</v>
      </c>
    </row>
    <row r="571" spans="20:29">
      <c r="T571">
        <v>570</v>
      </c>
      <c r="U571" t="s">
        <v>743</v>
      </c>
      <c r="V571">
        <v>36.19</v>
      </c>
      <c r="W571">
        <v>74.807000000000002</v>
      </c>
      <c r="X571">
        <v>29.765999999999998</v>
      </c>
      <c r="Y571">
        <v>13</v>
      </c>
      <c r="Z571">
        <v>190</v>
      </c>
      <c r="AA571">
        <v>71</v>
      </c>
      <c r="AB571">
        <v>0.65700000000000003</v>
      </c>
      <c r="AC571">
        <v>2</v>
      </c>
    </row>
    <row r="572" spans="20:29">
      <c r="T572">
        <v>571</v>
      </c>
      <c r="U572" t="s">
        <v>744</v>
      </c>
      <c r="V572">
        <v>9.6509999999999998</v>
      </c>
      <c r="W572">
        <v>108.214</v>
      </c>
      <c r="X572">
        <v>38.838999999999999</v>
      </c>
      <c r="Y572">
        <v>26</v>
      </c>
      <c r="Z572">
        <v>205</v>
      </c>
      <c r="AA572">
        <v>108</v>
      </c>
      <c r="AB572">
        <v>-0.69399999999999995</v>
      </c>
      <c r="AC572">
        <v>2</v>
      </c>
    </row>
    <row r="573" spans="20:29">
      <c r="T573">
        <v>572</v>
      </c>
      <c r="U573" t="s">
        <v>745</v>
      </c>
      <c r="V573">
        <v>22.059000000000001</v>
      </c>
      <c r="W573">
        <v>111.318</v>
      </c>
      <c r="X573">
        <v>54.88</v>
      </c>
      <c r="Y573">
        <v>6</v>
      </c>
      <c r="Z573">
        <v>255</v>
      </c>
      <c r="AA573">
        <v>112</v>
      </c>
      <c r="AB573">
        <v>-0.76300000000000001</v>
      </c>
      <c r="AC573">
        <v>2</v>
      </c>
    </row>
    <row r="574" spans="20:29">
      <c r="T574">
        <v>573</v>
      </c>
      <c r="U574" t="s">
        <v>746</v>
      </c>
      <c r="V574">
        <v>55.923000000000002</v>
      </c>
      <c r="W574">
        <v>26.9</v>
      </c>
      <c r="X574">
        <v>15.372999999999999</v>
      </c>
      <c r="Y574">
        <v>0</v>
      </c>
      <c r="Z574">
        <v>108</v>
      </c>
      <c r="AA574">
        <v>25</v>
      </c>
      <c r="AB574">
        <v>1.758</v>
      </c>
      <c r="AC574">
        <v>2</v>
      </c>
    </row>
    <row r="575" spans="20:29">
      <c r="T575">
        <v>574</v>
      </c>
      <c r="U575" t="s">
        <v>747</v>
      </c>
      <c r="V575">
        <v>11.805</v>
      </c>
      <c r="W575">
        <v>23.92</v>
      </c>
      <c r="X575">
        <v>13.275</v>
      </c>
      <c r="Y575">
        <v>1</v>
      </c>
      <c r="Z575">
        <v>72</v>
      </c>
      <c r="AA575">
        <v>21</v>
      </c>
      <c r="AB575">
        <v>0.54800000000000004</v>
      </c>
      <c r="AC575">
        <v>2</v>
      </c>
    </row>
    <row r="576" spans="20:29">
      <c r="T576">
        <v>575</v>
      </c>
      <c r="U576" t="s">
        <v>748</v>
      </c>
      <c r="V576">
        <v>26.712</v>
      </c>
      <c r="W576">
        <v>30.532</v>
      </c>
      <c r="X576">
        <v>17.960999999999999</v>
      </c>
      <c r="Y576">
        <v>1</v>
      </c>
      <c r="Z576">
        <v>109</v>
      </c>
      <c r="AA576">
        <v>27</v>
      </c>
      <c r="AB576">
        <v>1.2589999999999999</v>
      </c>
      <c r="AC576">
        <v>2</v>
      </c>
    </row>
    <row r="577" spans="20:29">
      <c r="T577">
        <v>576</v>
      </c>
      <c r="U577" t="s">
        <v>749</v>
      </c>
      <c r="V577">
        <v>15.079000000000001</v>
      </c>
      <c r="W577">
        <v>91.28</v>
      </c>
      <c r="X577">
        <v>37.491</v>
      </c>
      <c r="Y577">
        <v>10</v>
      </c>
      <c r="Z577">
        <v>203</v>
      </c>
      <c r="AA577">
        <v>90</v>
      </c>
      <c r="AB577">
        <v>-0.437</v>
      </c>
      <c r="AC577">
        <v>2</v>
      </c>
    </row>
    <row r="578" spans="20:29">
      <c r="T578">
        <v>577</v>
      </c>
      <c r="U578" t="s">
        <v>750</v>
      </c>
      <c r="V578">
        <v>22.533000000000001</v>
      </c>
      <c r="W578">
        <v>96.912000000000006</v>
      </c>
      <c r="X578">
        <v>33.353000000000002</v>
      </c>
      <c r="Y578">
        <v>26</v>
      </c>
      <c r="Z578">
        <v>194</v>
      </c>
      <c r="AA578">
        <v>94</v>
      </c>
      <c r="AB578">
        <v>-0.249</v>
      </c>
      <c r="AC578">
        <v>2</v>
      </c>
    </row>
    <row r="579" spans="20:29">
      <c r="T579">
        <v>578</v>
      </c>
      <c r="U579" t="s">
        <v>751</v>
      </c>
      <c r="V579">
        <v>32.140999999999998</v>
      </c>
      <c r="W579">
        <v>39.128999999999998</v>
      </c>
      <c r="X579">
        <v>23.981000000000002</v>
      </c>
      <c r="Y579">
        <v>0</v>
      </c>
      <c r="Z579">
        <v>123</v>
      </c>
      <c r="AA579">
        <v>34</v>
      </c>
      <c r="AB579">
        <v>0.254</v>
      </c>
      <c r="AC579">
        <v>2</v>
      </c>
    </row>
    <row r="580" spans="20:29">
      <c r="T580">
        <v>579</v>
      </c>
      <c r="U580" t="s">
        <v>752</v>
      </c>
      <c r="V580">
        <v>17.794</v>
      </c>
      <c r="W580">
        <v>18.324000000000002</v>
      </c>
      <c r="X580">
        <v>11.558999999999999</v>
      </c>
      <c r="Y580">
        <v>0</v>
      </c>
      <c r="Z580">
        <v>68</v>
      </c>
      <c r="AA580">
        <v>17</v>
      </c>
      <c r="AB580">
        <v>1.7709999999999999</v>
      </c>
      <c r="AC580">
        <v>2</v>
      </c>
    </row>
    <row r="581" spans="20:29">
      <c r="T581">
        <v>580</v>
      </c>
      <c r="U581" t="s">
        <v>753</v>
      </c>
      <c r="V581">
        <v>26.712</v>
      </c>
      <c r="W581">
        <v>20.027000000000001</v>
      </c>
      <c r="X581">
        <v>13.643000000000001</v>
      </c>
      <c r="Y581">
        <v>0</v>
      </c>
      <c r="Z581">
        <v>79</v>
      </c>
      <c r="AA581">
        <v>17</v>
      </c>
      <c r="AB581">
        <v>1.5109999999999999</v>
      </c>
      <c r="AC581">
        <v>2</v>
      </c>
    </row>
    <row r="582" spans="20:29">
      <c r="T582">
        <v>581</v>
      </c>
      <c r="U582" t="s">
        <v>754</v>
      </c>
      <c r="V582">
        <v>31.838999999999999</v>
      </c>
      <c r="W582">
        <v>18.558</v>
      </c>
      <c r="X582">
        <v>12.545999999999999</v>
      </c>
      <c r="Y582">
        <v>0</v>
      </c>
      <c r="Z582">
        <v>76</v>
      </c>
      <c r="AA582">
        <v>16</v>
      </c>
      <c r="AB582">
        <v>1.577</v>
      </c>
      <c r="AC582">
        <v>2</v>
      </c>
    </row>
    <row r="583" spans="20:29">
      <c r="T583">
        <v>582</v>
      </c>
      <c r="U583" t="s">
        <v>755</v>
      </c>
      <c r="V583">
        <v>17.018000000000001</v>
      </c>
      <c r="W583">
        <v>18.672999999999998</v>
      </c>
      <c r="X583">
        <v>11.946</v>
      </c>
      <c r="Y583">
        <v>1</v>
      </c>
      <c r="Z583">
        <v>68</v>
      </c>
      <c r="AA583">
        <v>17</v>
      </c>
      <c r="AB583">
        <v>1.7569999999999999</v>
      </c>
      <c r="AC583">
        <v>2</v>
      </c>
    </row>
    <row r="584" spans="20:29">
      <c r="T584">
        <v>583</v>
      </c>
      <c r="U584" t="s">
        <v>756</v>
      </c>
      <c r="V584">
        <v>20.206</v>
      </c>
      <c r="W584">
        <v>25.041</v>
      </c>
      <c r="X584">
        <v>14.69</v>
      </c>
      <c r="Y584">
        <v>1</v>
      </c>
      <c r="Z584">
        <v>80</v>
      </c>
      <c r="AA584">
        <v>22</v>
      </c>
      <c r="AB584">
        <v>0.8</v>
      </c>
      <c r="AC584">
        <v>2</v>
      </c>
    </row>
    <row r="585" spans="20:29">
      <c r="T585">
        <v>584</v>
      </c>
      <c r="U585" t="s">
        <v>757</v>
      </c>
      <c r="V585">
        <v>23.437999999999999</v>
      </c>
      <c r="W585">
        <v>21.388000000000002</v>
      </c>
      <c r="X585">
        <v>12.843</v>
      </c>
      <c r="Y585">
        <v>0</v>
      </c>
      <c r="Z585">
        <v>81</v>
      </c>
      <c r="AA585">
        <v>20</v>
      </c>
      <c r="AB585">
        <v>1.534</v>
      </c>
      <c r="AC585">
        <v>2</v>
      </c>
    </row>
    <row r="586" spans="20:29">
      <c r="T586">
        <v>585</v>
      </c>
      <c r="U586" t="s">
        <v>758</v>
      </c>
      <c r="V586">
        <v>9.4779999999999998</v>
      </c>
      <c r="W586">
        <v>23.890999999999998</v>
      </c>
      <c r="X586">
        <v>13.971</v>
      </c>
      <c r="Y586">
        <v>1</v>
      </c>
      <c r="Z586">
        <v>85</v>
      </c>
      <c r="AA586">
        <v>22</v>
      </c>
      <c r="AB586">
        <v>2.0779999999999998</v>
      </c>
      <c r="AC586">
        <v>2</v>
      </c>
    </row>
    <row r="587" spans="20:29">
      <c r="T587">
        <v>586</v>
      </c>
      <c r="U587" t="s">
        <v>759</v>
      </c>
      <c r="V587">
        <v>22.145</v>
      </c>
      <c r="W587">
        <v>25.452999999999999</v>
      </c>
      <c r="X587">
        <v>14.215999999999999</v>
      </c>
      <c r="Y587">
        <v>1</v>
      </c>
      <c r="Z587">
        <v>100</v>
      </c>
      <c r="AA587">
        <v>24</v>
      </c>
      <c r="AB587">
        <v>1.5649999999999999</v>
      </c>
      <c r="AC587">
        <v>2</v>
      </c>
    </row>
    <row r="588" spans="20:29">
      <c r="T588">
        <v>587</v>
      </c>
      <c r="U588" t="s">
        <v>760</v>
      </c>
      <c r="V588">
        <v>37.396999999999998</v>
      </c>
      <c r="W588">
        <v>82.144999999999996</v>
      </c>
      <c r="X588">
        <v>32.045000000000002</v>
      </c>
      <c r="Y588">
        <v>13</v>
      </c>
      <c r="Z588">
        <v>198</v>
      </c>
      <c r="AA588">
        <v>79</v>
      </c>
      <c r="AB588">
        <v>-9.1999999999999998E-2</v>
      </c>
      <c r="AC588">
        <v>2</v>
      </c>
    </row>
    <row r="589" spans="20:29">
      <c r="T589">
        <v>588</v>
      </c>
      <c r="U589" t="s">
        <v>761</v>
      </c>
      <c r="V589">
        <v>43.127000000000002</v>
      </c>
      <c r="W589">
        <v>40.293999999999997</v>
      </c>
      <c r="X589">
        <v>20.242000000000001</v>
      </c>
      <c r="Y589">
        <v>1</v>
      </c>
      <c r="Z589">
        <v>126</v>
      </c>
      <c r="AA589">
        <v>37</v>
      </c>
      <c r="AB589">
        <v>0.71299999999999997</v>
      </c>
      <c r="AC589">
        <v>2</v>
      </c>
    </row>
    <row r="590" spans="20:29">
      <c r="T590">
        <v>589</v>
      </c>
      <c r="U590" t="s">
        <v>762</v>
      </c>
      <c r="V590">
        <v>30.632999999999999</v>
      </c>
      <c r="W590">
        <v>76.34</v>
      </c>
      <c r="X590">
        <v>28.99</v>
      </c>
      <c r="Y590">
        <v>10</v>
      </c>
      <c r="Z590">
        <v>179</v>
      </c>
      <c r="AA590">
        <v>74</v>
      </c>
      <c r="AB590">
        <v>0.11</v>
      </c>
      <c r="AC590">
        <v>2</v>
      </c>
    </row>
    <row r="591" spans="20:29">
      <c r="T591">
        <v>590</v>
      </c>
      <c r="U591" t="s">
        <v>763</v>
      </c>
      <c r="V591">
        <v>13.356</v>
      </c>
      <c r="W591">
        <v>18.5</v>
      </c>
      <c r="X591">
        <v>12.212999999999999</v>
      </c>
      <c r="Y591">
        <v>0</v>
      </c>
      <c r="Z591">
        <v>70</v>
      </c>
      <c r="AA591">
        <v>17</v>
      </c>
      <c r="AB591">
        <v>2.391</v>
      </c>
      <c r="AC591">
        <v>2</v>
      </c>
    </row>
    <row r="592" spans="20:29">
      <c r="T592">
        <v>591</v>
      </c>
      <c r="U592" t="s">
        <v>764</v>
      </c>
      <c r="V592">
        <v>35.673000000000002</v>
      </c>
      <c r="W592">
        <v>56.868000000000002</v>
      </c>
      <c r="X592">
        <v>29.082999999999998</v>
      </c>
      <c r="Y592">
        <v>1</v>
      </c>
      <c r="Z592">
        <v>166</v>
      </c>
      <c r="AA592">
        <v>52</v>
      </c>
      <c r="AB592">
        <v>0.51900000000000002</v>
      </c>
      <c r="AC592">
        <v>2</v>
      </c>
    </row>
    <row r="593" spans="20:29">
      <c r="T593">
        <v>592</v>
      </c>
      <c r="U593" t="s">
        <v>765</v>
      </c>
      <c r="V593">
        <v>27.789000000000001</v>
      </c>
      <c r="W593">
        <v>40.029000000000003</v>
      </c>
      <c r="X593">
        <v>20.436</v>
      </c>
      <c r="Y593">
        <v>3</v>
      </c>
      <c r="Z593">
        <v>120</v>
      </c>
      <c r="AA593">
        <v>37</v>
      </c>
      <c r="AB593">
        <v>0.91500000000000004</v>
      </c>
      <c r="AC593">
        <v>2</v>
      </c>
    </row>
    <row r="594" spans="20:29">
      <c r="T594">
        <v>593</v>
      </c>
      <c r="U594" t="s">
        <v>766</v>
      </c>
      <c r="V594">
        <v>17.061</v>
      </c>
      <c r="W594">
        <v>32.237000000000002</v>
      </c>
      <c r="X594">
        <v>16.484999999999999</v>
      </c>
      <c r="Y594">
        <v>1</v>
      </c>
      <c r="Z594">
        <v>100</v>
      </c>
      <c r="AA594">
        <v>30</v>
      </c>
      <c r="AB594">
        <v>1.2689999999999999</v>
      </c>
      <c r="AC594">
        <v>2</v>
      </c>
    </row>
    <row r="595" spans="20:29">
      <c r="T595">
        <v>594</v>
      </c>
      <c r="U595" t="s">
        <v>767</v>
      </c>
      <c r="V595">
        <v>19.689</v>
      </c>
      <c r="W595">
        <v>69.802999999999997</v>
      </c>
      <c r="X595">
        <v>26.225999999999999</v>
      </c>
      <c r="Y595">
        <v>8</v>
      </c>
      <c r="Z595">
        <v>163</v>
      </c>
      <c r="AA595">
        <v>67</v>
      </c>
      <c r="AB595">
        <v>0.63100000000000001</v>
      </c>
      <c r="AC595">
        <v>2</v>
      </c>
    </row>
    <row r="596" spans="20:29">
      <c r="T596">
        <v>595</v>
      </c>
      <c r="U596" t="s">
        <v>768</v>
      </c>
      <c r="V596">
        <v>56.009</v>
      </c>
      <c r="W596">
        <v>54.792000000000002</v>
      </c>
      <c r="X596">
        <v>27.547999999999998</v>
      </c>
      <c r="Y596">
        <v>3</v>
      </c>
      <c r="Z596">
        <v>159</v>
      </c>
      <c r="AA596">
        <v>52</v>
      </c>
      <c r="AB596">
        <v>-0.20599999999999999</v>
      </c>
      <c r="AC596">
        <v>2</v>
      </c>
    </row>
    <row r="597" spans="20:29">
      <c r="T597">
        <v>596</v>
      </c>
      <c r="U597" t="s">
        <v>769</v>
      </c>
      <c r="V597">
        <v>30.116</v>
      </c>
      <c r="W597">
        <v>66.063000000000002</v>
      </c>
      <c r="X597">
        <v>26.881</v>
      </c>
      <c r="Y597">
        <v>10</v>
      </c>
      <c r="Z597">
        <v>176</v>
      </c>
      <c r="AA597">
        <v>64</v>
      </c>
      <c r="AB597">
        <v>6.0000000000000001E-3</v>
      </c>
      <c r="AC597">
        <v>2</v>
      </c>
    </row>
    <row r="598" spans="20:29">
      <c r="T598">
        <v>597</v>
      </c>
      <c r="U598" t="s">
        <v>770</v>
      </c>
      <c r="V598">
        <v>54.63</v>
      </c>
      <c r="W598">
        <v>40.703000000000003</v>
      </c>
      <c r="X598">
        <v>19.364000000000001</v>
      </c>
      <c r="Y598">
        <v>4</v>
      </c>
      <c r="Z598">
        <v>119</v>
      </c>
      <c r="AA598">
        <v>38</v>
      </c>
      <c r="AB598">
        <v>0.65200000000000002</v>
      </c>
      <c r="AC598">
        <v>2</v>
      </c>
    </row>
    <row r="599" spans="20:29">
      <c r="T599">
        <v>598</v>
      </c>
      <c r="U599" t="s">
        <v>771</v>
      </c>
      <c r="V599">
        <v>34.725999999999999</v>
      </c>
      <c r="W599">
        <v>73.823999999999998</v>
      </c>
      <c r="X599">
        <v>30.960999999999999</v>
      </c>
      <c r="Y599">
        <v>11</v>
      </c>
      <c r="Z599">
        <v>202</v>
      </c>
      <c r="AA599">
        <v>71</v>
      </c>
      <c r="AB599">
        <v>0.505</v>
      </c>
      <c r="AC599">
        <v>2</v>
      </c>
    </row>
    <row r="600" spans="20:29">
      <c r="T600">
        <v>599</v>
      </c>
      <c r="U600" t="s">
        <v>772</v>
      </c>
      <c r="V600">
        <v>21.111000000000001</v>
      </c>
      <c r="W600">
        <v>56.143000000000001</v>
      </c>
      <c r="X600">
        <v>22.823</v>
      </c>
      <c r="Y600">
        <v>5</v>
      </c>
      <c r="Z600">
        <v>154</v>
      </c>
      <c r="AA600">
        <v>53</v>
      </c>
      <c r="AB600">
        <v>0.94399999999999995</v>
      </c>
      <c r="AC600">
        <v>2</v>
      </c>
    </row>
    <row r="601" spans="20:29">
      <c r="T601">
        <v>600</v>
      </c>
      <c r="U601" t="s">
        <v>773</v>
      </c>
      <c r="V601">
        <v>39.68</v>
      </c>
      <c r="W601">
        <v>46.951000000000001</v>
      </c>
      <c r="X601">
        <v>22.619</v>
      </c>
      <c r="Y601">
        <v>4</v>
      </c>
      <c r="Z601">
        <v>134</v>
      </c>
      <c r="AA601">
        <v>45</v>
      </c>
      <c r="AB601">
        <v>0.53900000000000003</v>
      </c>
      <c r="AC601">
        <v>2</v>
      </c>
    </row>
    <row r="602" spans="20:29">
      <c r="T602">
        <v>601</v>
      </c>
      <c r="U602" t="s">
        <v>774</v>
      </c>
      <c r="V602">
        <v>30.805</v>
      </c>
      <c r="W602">
        <v>36.466999999999999</v>
      </c>
      <c r="X602">
        <v>26.151</v>
      </c>
      <c r="Y602">
        <v>1</v>
      </c>
      <c r="Z602">
        <v>182</v>
      </c>
      <c r="AA602">
        <v>30</v>
      </c>
      <c r="AB602">
        <v>3.25</v>
      </c>
      <c r="AC602">
        <v>2</v>
      </c>
    </row>
    <row r="603" spans="20:29">
      <c r="T603">
        <v>602</v>
      </c>
      <c r="U603" t="s">
        <v>775</v>
      </c>
      <c r="V603">
        <v>17.363</v>
      </c>
      <c r="W603">
        <v>53.536000000000001</v>
      </c>
      <c r="X603">
        <v>24.530999999999999</v>
      </c>
      <c r="Y603">
        <v>3</v>
      </c>
      <c r="Z603">
        <v>136</v>
      </c>
      <c r="AA603">
        <v>52</v>
      </c>
      <c r="AB603">
        <v>0.27800000000000002</v>
      </c>
      <c r="AC603">
        <v>2</v>
      </c>
    </row>
    <row r="604" spans="20:29">
      <c r="T604">
        <v>603</v>
      </c>
      <c r="U604" t="s">
        <v>776</v>
      </c>
      <c r="V604">
        <v>35.716000000000001</v>
      </c>
      <c r="W604">
        <v>37.905000000000001</v>
      </c>
      <c r="X604">
        <v>18.428000000000001</v>
      </c>
      <c r="Y604">
        <v>1</v>
      </c>
      <c r="Z604">
        <v>106</v>
      </c>
      <c r="AA604">
        <v>35</v>
      </c>
      <c r="AB604">
        <v>0.20699999999999999</v>
      </c>
      <c r="AC604">
        <v>2</v>
      </c>
    </row>
    <row r="605" spans="20:29">
      <c r="T605">
        <v>604</v>
      </c>
      <c r="U605" t="s">
        <v>777</v>
      </c>
      <c r="V605">
        <v>19.948</v>
      </c>
      <c r="W605">
        <v>23.477</v>
      </c>
      <c r="X605">
        <v>13.682</v>
      </c>
      <c r="Y605">
        <v>1</v>
      </c>
      <c r="Z605">
        <v>81</v>
      </c>
      <c r="AA605">
        <v>21</v>
      </c>
      <c r="AB605">
        <v>1.1419999999999999</v>
      </c>
      <c r="AC605">
        <v>2</v>
      </c>
    </row>
    <row r="606" spans="20:29">
      <c r="T606">
        <v>605</v>
      </c>
      <c r="U606" t="s">
        <v>778</v>
      </c>
      <c r="V606">
        <v>21.585000000000001</v>
      </c>
      <c r="W606">
        <v>78.784000000000006</v>
      </c>
      <c r="X606">
        <v>31.588999999999999</v>
      </c>
      <c r="Y606">
        <v>5</v>
      </c>
      <c r="Z606">
        <v>178</v>
      </c>
      <c r="AA606">
        <v>78</v>
      </c>
      <c r="AB606">
        <v>-0.157</v>
      </c>
      <c r="AC606">
        <v>2</v>
      </c>
    </row>
    <row r="607" spans="20:29">
      <c r="T607">
        <v>606</v>
      </c>
      <c r="U607" t="s">
        <v>779</v>
      </c>
      <c r="V607">
        <v>26.195</v>
      </c>
      <c r="W607">
        <v>27.190999999999999</v>
      </c>
      <c r="X607">
        <v>15.294</v>
      </c>
      <c r="Y607">
        <v>1</v>
      </c>
      <c r="Z607">
        <v>105</v>
      </c>
      <c r="AA607">
        <v>25</v>
      </c>
      <c r="AB607">
        <v>1.9039999999999999</v>
      </c>
      <c r="AC607">
        <v>2</v>
      </c>
    </row>
    <row r="608" spans="20:29">
      <c r="T608">
        <v>607</v>
      </c>
      <c r="U608" t="s">
        <v>780</v>
      </c>
      <c r="V608">
        <v>19.388000000000002</v>
      </c>
      <c r="W608">
        <v>28.123999999999999</v>
      </c>
      <c r="X608">
        <v>14.673</v>
      </c>
      <c r="Y608">
        <v>1</v>
      </c>
      <c r="Z608">
        <v>93</v>
      </c>
      <c r="AA608">
        <v>25</v>
      </c>
      <c r="AB608">
        <v>0.85299999999999998</v>
      </c>
      <c r="AC608">
        <v>2</v>
      </c>
    </row>
    <row r="609" spans="20:29">
      <c r="T609">
        <v>608</v>
      </c>
      <c r="U609" t="s">
        <v>781</v>
      </c>
      <c r="V609">
        <v>20.163</v>
      </c>
      <c r="W609">
        <v>23.911999999999999</v>
      </c>
      <c r="X609">
        <v>20.643999999999998</v>
      </c>
      <c r="Y609">
        <v>0</v>
      </c>
      <c r="Z609">
        <v>165</v>
      </c>
      <c r="AA609">
        <v>19</v>
      </c>
      <c r="AB609">
        <v>11.638999999999999</v>
      </c>
      <c r="AC609">
        <v>2</v>
      </c>
    </row>
    <row r="610" spans="20:29">
      <c r="T610">
        <v>609</v>
      </c>
      <c r="U610" t="s">
        <v>782</v>
      </c>
      <c r="V610">
        <v>24.773</v>
      </c>
      <c r="W610">
        <v>88.081999999999994</v>
      </c>
      <c r="X610">
        <v>44.613</v>
      </c>
      <c r="Y610">
        <v>6</v>
      </c>
      <c r="Z610">
        <v>225</v>
      </c>
      <c r="AA610">
        <v>86</v>
      </c>
      <c r="AB610">
        <v>-0.26400000000000001</v>
      </c>
      <c r="AC610">
        <v>2</v>
      </c>
    </row>
    <row r="611" spans="20:29">
      <c r="T611">
        <v>610</v>
      </c>
      <c r="U611" t="s">
        <v>783</v>
      </c>
      <c r="V611">
        <v>15.166</v>
      </c>
      <c r="W611">
        <v>37.770000000000003</v>
      </c>
      <c r="X611">
        <v>19.154</v>
      </c>
      <c r="Y611">
        <v>4</v>
      </c>
      <c r="Z611">
        <v>112</v>
      </c>
      <c r="AA611">
        <v>35</v>
      </c>
      <c r="AB611">
        <v>0.745</v>
      </c>
      <c r="AC611">
        <v>2</v>
      </c>
    </row>
    <row r="612" spans="20:29">
      <c r="T612">
        <v>611</v>
      </c>
      <c r="U612" t="s">
        <v>784</v>
      </c>
      <c r="V612">
        <v>13.313000000000001</v>
      </c>
      <c r="W612">
        <v>89.372</v>
      </c>
      <c r="X612">
        <v>32.494999999999997</v>
      </c>
      <c r="Y612">
        <v>28</v>
      </c>
      <c r="Z612">
        <v>181</v>
      </c>
      <c r="AA612">
        <v>85</v>
      </c>
      <c r="AB612">
        <v>-0.29099999999999998</v>
      </c>
      <c r="AC612">
        <v>2</v>
      </c>
    </row>
    <row r="613" spans="20:29">
      <c r="T613">
        <v>612</v>
      </c>
      <c r="U613" t="s">
        <v>785</v>
      </c>
      <c r="V613">
        <v>21.887</v>
      </c>
      <c r="W613">
        <v>83.488</v>
      </c>
      <c r="X613">
        <v>33.927</v>
      </c>
      <c r="Y613">
        <v>15</v>
      </c>
      <c r="Z613">
        <v>203</v>
      </c>
      <c r="AA613">
        <v>80</v>
      </c>
      <c r="AB613">
        <v>0.04</v>
      </c>
      <c r="AC613">
        <v>2</v>
      </c>
    </row>
    <row r="614" spans="20:29">
      <c r="T614">
        <v>613</v>
      </c>
      <c r="U614" t="s">
        <v>786</v>
      </c>
      <c r="V614">
        <v>25.763999999999999</v>
      </c>
      <c r="W614">
        <v>20.05</v>
      </c>
      <c r="X614">
        <v>12.305</v>
      </c>
      <c r="Y614">
        <v>0</v>
      </c>
      <c r="Z614">
        <v>85</v>
      </c>
      <c r="AA614">
        <v>18</v>
      </c>
      <c r="AB614">
        <v>2.0190000000000001</v>
      </c>
      <c r="AC614">
        <v>2</v>
      </c>
    </row>
    <row r="615" spans="20:29">
      <c r="T615">
        <v>614</v>
      </c>
      <c r="U615" t="s">
        <v>787</v>
      </c>
      <c r="V615">
        <v>35.155999999999999</v>
      </c>
      <c r="W615">
        <v>30.762</v>
      </c>
      <c r="X615">
        <v>21.760999999999999</v>
      </c>
      <c r="Y615">
        <v>1</v>
      </c>
      <c r="Z615">
        <v>126</v>
      </c>
      <c r="AA615">
        <v>25</v>
      </c>
      <c r="AB615">
        <v>1.248</v>
      </c>
      <c r="AC615">
        <v>2</v>
      </c>
    </row>
    <row r="616" spans="20:29">
      <c r="T616">
        <v>615</v>
      </c>
      <c r="U616" t="s">
        <v>788</v>
      </c>
      <c r="V616">
        <v>17.146999999999998</v>
      </c>
      <c r="W616">
        <v>74.665999999999997</v>
      </c>
      <c r="X616">
        <v>29.969000000000001</v>
      </c>
      <c r="Y616">
        <v>10</v>
      </c>
      <c r="Z616">
        <v>181</v>
      </c>
      <c r="AA616">
        <v>74</v>
      </c>
      <c r="AB616">
        <v>6.7000000000000004E-2</v>
      </c>
      <c r="AC616">
        <v>2</v>
      </c>
    </row>
    <row r="617" spans="20:29">
      <c r="T617">
        <v>616</v>
      </c>
      <c r="U617" t="s">
        <v>789</v>
      </c>
      <c r="V617">
        <v>38.473999999999997</v>
      </c>
      <c r="W617">
        <v>15.914</v>
      </c>
      <c r="X617">
        <v>12.115</v>
      </c>
      <c r="Y617">
        <v>0</v>
      </c>
      <c r="Z617">
        <v>75</v>
      </c>
      <c r="AA617">
        <v>13</v>
      </c>
      <c r="AB617">
        <v>1.9550000000000001</v>
      </c>
      <c r="AC617">
        <v>2</v>
      </c>
    </row>
    <row r="618" spans="20:29">
      <c r="T618">
        <v>617</v>
      </c>
      <c r="U618" t="s">
        <v>790</v>
      </c>
      <c r="V618">
        <v>33.002000000000002</v>
      </c>
      <c r="W618">
        <v>17.957000000000001</v>
      </c>
      <c r="X618">
        <v>13.641</v>
      </c>
      <c r="Y618">
        <v>0</v>
      </c>
      <c r="Z618">
        <v>123</v>
      </c>
      <c r="AA618">
        <v>15</v>
      </c>
      <c r="AB618">
        <v>7.1559999999999997</v>
      </c>
      <c r="AC618">
        <v>2</v>
      </c>
    </row>
    <row r="619" spans="20:29">
      <c r="T619">
        <v>618</v>
      </c>
      <c r="U619" t="s">
        <v>791</v>
      </c>
      <c r="V619">
        <v>45.582999999999998</v>
      </c>
      <c r="W619">
        <v>40.185000000000002</v>
      </c>
      <c r="X619">
        <v>23.454000000000001</v>
      </c>
      <c r="Y619">
        <v>2</v>
      </c>
      <c r="Z619">
        <v>160</v>
      </c>
      <c r="AA619">
        <v>36</v>
      </c>
      <c r="AB619">
        <v>1.2629999999999999</v>
      </c>
      <c r="AC619">
        <v>2</v>
      </c>
    </row>
    <row r="620" spans="20:29">
      <c r="T620">
        <v>619</v>
      </c>
      <c r="U620" t="s">
        <v>792</v>
      </c>
      <c r="V620">
        <v>22.145</v>
      </c>
      <c r="W620">
        <v>63.353999999999999</v>
      </c>
      <c r="X620">
        <v>25.963000000000001</v>
      </c>
      <c r="Y620">
        <v>9</v>
      </c>
      <c r="Z620">
        <v>152</v>
      </c>
      <c r="AA620">
        <v>61</v>
      </c>
      <c r="AB620">
        <v>0.17899999999999999</v>
      </c>
      <c r="AC620">
        <v>2</v>
      </c>
    </row>
    <row r="621" spans="20:29">
      <c r="T621">
        <v>620</v>
      </c>
      <c r="U621" t="s">
        <v>793</v>
      </c>
      <c r="V621">
        <v>14.821</v>
      </c>
      <c r="W621">
        <v>36.369</v>
      </c>
      <c r="X621">
        <v>18.381</v>
      </c>
      <c r="Y621">
        <v>3</v>
      </c>
      <c r="Z621">
        <v>114</v>
      </c>
      <c r="AA621">
        <v>34</v>
      </c>
      <c r="AB621">
        <v>1.331</v>
      </c>
      <c r="AC621">
        <v>2</v>
      </c>
    </row>
    <row r="622" spans="20:29">
      <c r="T622">
        <v>621</v>
      </c>
      <c r="U622" t="s">
        <v>794</v>
      </c>
      <c r="V622">
        <v>28.565000000000001</v>
      </c>
      <c r="W622">
        <v>137.762</v>
      </c>
      <c r="X622">
        <v>44.65</v>
      </c>
      <c r="Y622">
        <v>29</v>
      </c>
      <c r="Z622">
        <v>255</v>
      </c>
      <c r="AA622">
        <v>137</v>
      </c>
      <c r="AB622">
        <v>-0.433</v>
      </c>
      <c r="AC622">
        <v>2</v>
      </c>
    </row>
    <row r="623" spans="20:29">
      <c r="T623">
        <v>622</v>
      </c>
      <c r="U623" t="s">
        <v>795</v>
      </c>
      <c r="V623">
        <v>40.799999999999997</v>
      </c>
      <c r="W623">
        <v>47.155000000000001</v>
      </c>
      <c r="X623">
        <v>22.870999999999999</v>
      </c>
      <c r="Y623">
        <v>3</v>
      </c>
      <c r="Z623">
        <v>156</v>
      </c>
      <c r="AA623">
        <v>44</v>
      </c>
      <c r="AB623">
        <v>0.59199999999999997</v>
      </c>
      <c r="AC623">
        <v>2</v>
      </c>
    </row>
    <row r="624" spans="20:29">
      <c r="T624">
        <v>623</v>
      </c>
      <c r="U624" t="s">
        <v>796</v>
      </c>
      <c r="V624">
        <v>54.07</v>
      </c>
      <c r="W624">
        <v>88.914000000000001</v>
      </c>
      <c r="X624">
        <v>39.527000000000001</v>
      </c>
      <c r="Y624">
        <v>2</v>
      </c>
      <c r="Z624">
        <v>221</v>
      </c>
      <c r="AA624">
        <v>85</v>
      </c>
      <c r="AB624">
        <v>-0.13400000000000001</v>
      </c>
      <c r="AC624">
        <v>2</v>
      </c>
    </row>
    <row r="625" spans="20:29">
      <c r="T625">
        <v>624</v>
      </c>
      <c r="U625" t="s">
        <v>797</v>
      </c>
      <c r="V625">
        <v>16.242999999999999</v>
      </c>
      <c r="W625">
        <v>20.498999999999999</v>
      </c>
      <c r="X625">
        <v>13.678000000000001</v>
      </c>
      <c r="Y625">
        <v>1</v>
      </c>
      <c r="Z625">
        <v>87</v>
      </c>
      <c r="AA625">
        <v>18</v>
      </c>
      <c r="AB625">
        <v>3.1720000000000002</v>
      </c>
      <c r="AC625">
        <v>2</v>
      </c>
    </row>
    <row r="626" spans="20:29">
      <c r="T626">
        <v>625</v>
      </c>
      <c r="U626" t="s">
        <v>798</v>
      </c>
      <c r="V626">
        <v>27.530999999999999</v>
      </c>
      <c r="W626">
        <v>32.378999999999998</v>
      </c>
      <c r="X626">
        <v>15.573</v>
      </c>
      <c r="Y626">
        <v>4</v>
      </c>
      <c r="Z626">
        <v>110</v>
      </c>
      <c r="AA626">
        <v>31</v>
      </c>
      <c r="AB626">
        <v>1.1719999999999999</v>
      </c>
      <c r="AC626">
        <v>2</v>
      </c>
    </row>
    <row r="627" spans="20:29">
      <c r="T627">
        <v>626</v>
      </c>
      <c r="U627" t="s">
        <v>799</v>
      </c>
      <c r="V627">
        <v>39.033999999999999</v>
      </c>
      <c r="W627">
        <v>69.488</v>
      </c>
      <c r="X627">
        <v>32.908000000000001</v>
      </c>
      <c r="Y627">
        <v>1</v>
      </c>
      <c r="Z627">
        <v>195</v>
      </c>
      <c r="AA627">
        <v>67</v>
      </c>
      <c r="AB627">
        <v>-6.3E-2</v>
      </c>
      <c r="AC627">
        <v>2</v>
      </c>
    </row>
    <row r="628" spans="20:29">
      <c r="T628">
        <v>627</v>
      </c>
      <c r="U628" t="s">
        <v>800</v>
      </c>
      <c r="V628">
        <v>24.213000000000001</v>
      </c>
      <c r="W628">
        <v>70.233000000000004</v>
      </c>
      <c r="X628">
        <v>30.832000000000001</v>
      </c>
      <c r="Y628">
        <v>8</v>
      </c>
      <c r="Z628">
        <v>176</v>
      </c>
      <c r="AA628">
        <v>65</v>
      </c>
      <c r="AB628">
        <v>-2.5000000000000001E-2</v>
      </c>
      <c r="AC628">
        <v>2</v>
      </c>
    </row>
    <row r="629" spans="20:29">
      <c r="T629">
        <v>628</v>
      </c>
      <c r="U629" t="s">
        <v>801</v>
      </c>
      <c r="V629">
        <v>14.39</v>
      </c>
      <c r="W629">
        <v>117.554</v>
      </c>
      <c r="X629">
        <v>48.744999999999997</v>
      </c>
      <c r="Y629">
        <v>13</v>
      </c>
      <c r="Z629">
        <v>223</v>
      </c>
      <c r="AA629">
        <v>125</v>
      </c>
      <c r="AB629">
        <v>-0.84699999999999998</v>
      </c>
      <c r="AC629">
        <v>2</v>
      </c>
    </row>
    <row r="630" spans="20:29">
      <c r="T630">
        <v>629</v>
      </c>
      <c r="U630" t="s">
        <v>802</v>
      </c>
      <c r="V630">
        <v>14.39</v>
      </c>
      <c r="W630">
        <v>29.207000000000001</v>
      </c>
      <c r="X630">
        <v>15.585000000000001</v>
      </c>
      <c r="Y630">
        <v>3</v>
      </c>
      <c r="Z630">
        <v>91</v>
      </c>
      <c r="AA630">
        <v>27</v>
      </c>
      <c r="AB630">
        <v>0.874</v>
      </c>
      <c r="AC630">
        <v>2</v>
      </c>
    </row>
    <row r="631" spans="20:29">
      <c r="T631">
        <v>630</v>
      </c>
      <c r="U631" t="s">
        <v>803</v>
      </c>
      <c r="V631">
        <v>14.734999999999999</v>
      </c>
      <c r="W631">
        <v>44.826999999999998</v>
      </c>
      <c r="X631">
        <v>19.244</v>
      </c>
      <c r="Y631">
        <v>7</v>
      </c>
      <c r="Z631">
        <v>106</v>
      </c>
      <c r="AA631">
        <v>42</v>
      </c>
      <c r="AB631">
        <v>0.19500000000000001</v>
      </c>
      <c r="AC631">
        <v>2</v>
      </c>
    </row>
    <row r="632" spans="20:29">
      <c r="T632">
        <v>631</v>
      </c>
      <c r="U632" t="s">
        <v>804</v>
      </c>
      <c r="V632">
        <v>14.734999999999999</v>
      </c>
      <c r="W632">
        <v>27.31</v>
      </c>
      <c r="X632">
        <v>15.452</v>
      </c>
      <c r="Y632">
        <v>1</v>
      </c>
      <c r="Z632">
        <v>84</v>
      </c>
      <c r="AA632">
        <v>25</v>
      </c>
      <c r="AB632">
        <v>0.56799999999999995</v>
      </c>
      <c r="AC632">
        <v>2</v>
      </c>
    </row>
    <row r="633" spans="20:29">
      <c r="T633">
        <v>632</v>
      </c>
      <c r="U633" t="s">
        <v>805</v>
      </c>
      <c r="V633">
        <v>34.122</v>
      </c>
      <c r="W633">
        <v>31.529</v>
      </c>
      <c r="X633">
        <v>16.289000000000001</v>
      </c>
      <c r="Y633">
        <v>0</v>
      </c>
      <c r="Z633">
        <v>111</v>
      </c>
      <c r="AA633">
        <v>29</v>
      </c>
      <c r="AB633">
        <v>1.496</v>
      </c>
      <c r="AC633">
        <v>2</v>
      </c>
    </row>
    <row r="634" spans="20:29">
      <c r="T634">
        <v>633</v>
      </c>
      <c r="U634" t="s">
        <v>806</v>
      </c>
      <c r="V634">
        <v>34.122</v>
      </c>
      <c r="W634">
        <v>46.271000000000001</v>
      </c>
      <c r="X634">
        <v>25.42</v>
      </c>
      <c r="Y634">
        <v>4</v>
      </c>
      <c r="Z634">
        <v>186</v>
      </c>
      <c r="AA634">
        <v>42</v>
      </c>
      <c r="AB634">
        <v>2.113</v>
      </c>
      <c r="AC634">
        <v>2</v>
      </c>
    </row>
    <row r="635" spans="20:29">
      <c r="T635">
        <v>634</v>
      </c>
      <c r="U635" t="s">
        <v>807</v>
      </c>
      <c r="V635">
        <v>34.122</v>
      </c>
      <c r="W635">
        <v>37.255000000000003</v>
      </c>
      <c r="X635">
        <v>23.137</v>
      </c>
      <c r="Y635">
        <v>2</v>
      </c>
      <c r="Z635">
        <v>161</v>
      </c>
      <c r="AA635">
        <v>32</v>
      </c>
      <c r="AB635">
        <v>2.802</v>
      </c>
      <c r="AC635">
        <v>2</v>
      </c>
    </row>
    <row r="636" spans="20:29">
      <c r="T636">
        <v>635</v>
      </c>
      <c r="U636" t="s">
        <v>808</v>
      </c>
      <c r="V636">
        <v>34.122</v>
      </c>
      <c r="W636">
        <v>25.245999999999999</v>
      </c>
      <c r="X636">
        <v>14.198</v>
      </c>
      <c r="Y636">
        <v>1</v>
      </c>
      <c r="Z636">
        <v>96</v>
      </c>
      <c r="AA636">
        <v>22</v>
      </c>
      <c r="AB636">
        <v>1.409</v>
      </c>
      <c r="AC636">
        <v>2</v>
      </c>
    </row>
    <row r="637" spans="20:29">
      <c r="T637">
        <v>636</v>
      </c>
      <c r="U637" t="s">
        <v>809</v>
      </c>
      <c r="V637">
        <v>34.122</v>
      </c>
      <c r="W637">
        <v>26.067</v>
      </c>
      <c r="X637">
        <v>16.571999999999999</v>
      </c>
      <c r="Y637">
        <v>1</v>
      </c>
      <c r="Z637">
        <v>105</v>
      </c>
      <c r="AA637">
        <v>23</v>
      </c>
      <c r="AB637">
        <v>2.0870000000000002</v>
      </c>
      <c r="AC637">
        <v>2</v>
      </c>
    </row>
    <row r="638" spans="20:29">
      <c r="T638">
        <v>637</v>
      </c>
      <c r="U638" t="s">
        <v>810</v>
      </c>
      <c r="V638">
        <v>29.599</v>
      </c>
      <c r="W638">
        <v>94.298000000000002</v>
      </c>
      <c r="X638">
        <v>40.939</v>
      </c>
      <c r="Y638">
        <v>5</v>
      </c>
      <c r="Z638">
        <v>207</v>
      </c>
      <c r="AA638">
        <v>94</v>
      </c>
      <c r="AB638">
        <v>-0.59</v>
      </c>
      <c r="AC638">
        <v>2</v>
      </c>
    </row>
    <row r="639" spans="20:29">
      <c r="T639">
        <v>638</v>
      </c>
      <c r="U639" t="s">
        <v>811</v>
      </c>
      <c r="V639">
        <v>41.058999999999997</v>
      </c>
      <c r="W639">
        <v>19.195</v>
      </c>
      <c r="X639">
        <v>15.911</v>
      </c>
      <c r="Y639">
        <v>0</v>
      </c>
      <c r="Z639">
        <v>116</v>
      </c>
      <c r="AA639">
        <v>15</v>
      </c>
      <c r="AB639">
        <v>6.4269999999999996</v>
      </c>
      <c r="AC639">
        <v>2</v>
      </c>
    </row>
    <row r="640" spans="20:29">
      <c r="T640">
        <v>639</v>
      </c>
      <c r="U640" t="s">
        <v>812</v>
      </c>
      <c r="V640">
        <v>29.082000000000001</v>
      </c>
      <c r="W640">
        <v>104.988</v>
      </c>
      <c r="X640">
        <v>44.195999999999998</v>
      </c>
      <c r="Y640">
        <v>7</v>
      </c>
      <c r="Z640">
        <v>221</v>
      </c>
      <c r="AA640">
        <v>105</v>
      </c>
      <c r="AB640">
        <v>-0.59199999999999997</v>
      </c>
      <c r="AC640">
        <v>2</v>
      </c>
    </row>
    <row r="641" spans="20:29">
      <c r="T641">
        <v>640</v>
      </c>
      <c r="U641" t="s">
        <v>813</v>
      </c>
      <c r="V641">
        <v>50.192999999999998</v>
      </c>
      <c r="W641">
        <v>83.197000000000003</v>
      </c>
      <c r="X641">
        <v>42.378</v>
      </c>
      <c r="Y641">
        <v>5</v>
      </c>
      <c r="Z641">
        <v>228</v>
      </c>
      <c r="AA641">
        <v>76</v>
      </c>
      <c r="AB641">
        <v>-7.6999999999999999E-2</v>
      </c>
      <c r="AC641">
        <v>2</v>
      </c>
    </row>
    <row r="642" spans="20:29">
      <c r="T642">
        <v>641</v>
      </c>
      <c r="U642" t="s">
        <v>814</v>
      </c>
      <c r="V642">
        <v>18.181000000000001</v>
      </c>
      <c r="W642">
        <v>24.922000000000001</v>
      </c>
      <c r="X642">
        <v>17.03</v>
      </c>
      <c r="Y642">
        <v>0</v>
      </c>
      <c r="Z642">
        <v>88</v>
      </c>
      <c r="AA642">
        <v>21</v>
      </c>
      <c r="AB642">
        <v>0.86199999999999999</v>
      </c>
      <c r="AC642">
        <v>2</v>
      </c>
    </row>
    <row r="643" spans="20:29">
      <c r="T643">
        <v>642</v>
      </c>
      <c r="U643" t="s">
        <v>815</v>
      </c>
      <c r="V643">
        <v>18.181000000000001</v>
      </c>
      <c r="W643">
        <v>68.099999999999994</v>
      </c>
      <c r="X643">
        <v>31.187000000000001</v>
      </c>
      <c r="Y643">
        <v>9</v>
      </c>
      <c r="Z643">
        <v>191</v>
      </c>
      <c r="AA643">
        <v>65</v>
      </c>
      <c r="AB643">
        <v>0.83299999999999996</v>
      </c>
      <c r="AC643">
        <v>2</v>
      </c>
    </row>
    <row r="644" spans="20:29">
      <c r="T644">
        <v>643</v>
      </c>
      <c r="U644" t="s">
        <v>816</v>
      </c>
      <c r="V644">
        <v>18.181000000000001</v>
      </c>
      <c r="W644">
        <v>30.986000000000001</v>
      </c>
      <c r="X644">
        <v>15.885</v>
      </c>
      <c r="Y644">
        <v>4</v>
      </c>
      <c r="Z644">
        <v>99</v>
      </c>
      <c r="AA644">
        <v>27</v>
      </c>
      <c r="AB644">
        <v>1.647</v>
      </c>
      <c r="AC644">
        <v>2</v>
      </c>
    </row>
    <row r="645" spans="20:29">
      <c r="T645">
        <v>644</v>
      </c>
      <c r="U645" t="s">
        <v>817</v>
      </c>
      <c r="V645">
        <v>18.181000000000001</v>
      </c>
      <c r="W645">
        <v>12.121</v>
      </c>
      <c r="X645">
        <v>9.859</v>
      </c>
      <c r="Y645">
        <v>0</v>
      </c>
      <c r="Z645">
        <v>70</v>
      </c>
      <c r="AA645">
        <v>9</v>
      </c>
      <c r="AB645">
        <v>4.6219999999999999</v>
      </c>
      <c r="AC645">
        <v>2</v>
      </c>
    </row>
    <row r="646" spans="20:29">
      <c r="T646">
        <v>645</v>
      </c>
      <c r="U646" t="s">
        <v>818</v>
      </c>
      <c r="V646">
        <v>18.181000000000001</v>
      </c>
      <c r="W646">
        <v>14.021000000000001</v>
      </c>
      <c r="X646">
        <v>10.201000000000001</v>
      </c>
      <c r="Y646">
        <v>0</v>
      </c>
      <c r="Z646">
        <v>70</v>
      </c>
      <c r="AA646">
        <v>12</v>
      </c>
      <c r="AB646">
        <v>3.2149999999999999</v>
      </c>
      <c r="AC646">
        <v>2</v>
      </c>
    </row>
    <row r="647" spans="20:29">
      <c r="T647">
        <v>646</v>
      </c>
      <c r="U647" t="s">
        <v>819</v>
      </c>
      <c r="V647">
        <v>26.41</v>
      </c>
      <c r="W647">
        <v>22.175999999999998</v>
      </c>
      <c r="X647">
        <v>13.473000000000001</v>
      </c>
      <c r="Y647">
        <v>1</v>
      </c>
      <c r="Z647">
        <v>73</v>
      </c>
      <c r="AA647">
        <v>20</v>
      </c>
      <c r="AB647">
        <v>1.0429999999999999</v>
      </c>
      <c r="AC647">
        <v>2</v>
      </c>
    </row>
    <row r="648" spans="20:29">
      <c r="T648">
        <v>647</v>
      </c>
      <c r="U648" t="s">
        <v>820</v>
      </c>
      <c r="V648">
        <v>26.41</v>
      </c>
      <c r="W648">
        <v>14.166</v>
      </c>
      <c r="X648">
        <v>10.564</v>
      </c>
      <c r="Y648">
        <v>0</v>
      </c>
      <c r="Z648">
        <v>69</v>
      </c>
      <c r="AA648">
        <v>12</v>
      </c>
      <c r="AB648">
        <v>2.5419999999999998</v>
      </c>
      <c r="AC648">
        <v>2</v>
      </c>
    </row>
    <row r="649" spans="20:29">
      <c r="T649">
        <v>648</v>
      </c>
      <c r="U649" t="s">
        <v>821</v>
      </c>
      <c r="V649">
        <v>26.41</v>
      </c>
      <c r="W649">
        <v>24.463000000000001</v>
      </c>
      <c r="X649">
        <v>13.635999999999999</v>
      </c>
      <c r="Y649">
        <v>1</v>
      </c>
      <c r="Z649">
        <v>88</v>
      </c>
      <c r="AA649">
        <v>22</v>
      </c>
      <c r="AB649">
        <v>1.28</v>
      </c>
      <c r="AC649">
        <v>2</v>
      </c>
    </row>
    <row r="650" spans="20:29">
      <c r="T650">
        <v>649</v>
      </c>
      <c r="U650" t="s">
        <v>822</v>
      </c>
      <c r="V650">
        <v>26.41</v>
      </c>
      <c r="W650">
        <v>22.068999999999999</v>
      </c>
      <c r="X650">
        <v>15.167</v>
      </c>
      <c r="Y650">
        <v>0</v>
      </c>
      <c r="Z650">
        <v>149</v>
      </c>
      <c r="AA650">
        <v>19</v>
      </c>
      <c r="AB650">
        <v>10.442</v>
      </c>
      <c r="AC650">
        <v>2</v>
      </c>
    </row>
    <row r="651" spans="20:29">
      <c r="T651">
        <v>650</v>
      </c>
      <c r="U651" t="s">
        <v>823</v>
      </c>
      <c r="V651">
        <v>22.963999999999999</v>
      </c>
      <c r="W651">
        <v>14.347</v>
      </c>
      <c r="X651">
        <v>9.5180000000000007</v>
      </c>
      <c r="Y651">
        <v>0</v>
      </c>
      <c r="Z651">
        <v>54</v>
      </c>
      <c r="AA651">
        <v>12</v>
      </c>
      <c r="AB651">
        <v>0.91300000000000003</v>
      </c>
      <c r="AC651">
        <v>2</v>
      </c>
    </row>
    <row r="652" spans="20:29">
      <c r="T652">
        <v>651</v>
      </c>
      <c r="U652" t="s">
        <v>824</v>
      </c>
      <c r="V652">
        <v>22.963999999999999</v>
      </c>
      <c r="W652">
        <v>27.291</v>
      </c>
      <c r="X652">
        <v>20.052</v>
      </c>
      <c r="Y652">
        <v>1</v>
      </c>
      <c r="Z652">
        <v>236</v>
      </c>
      <c r="AA652">
        <v>24</v>
      </c>
      <c r="AB652">
        <v>37.804000000000002</v>
      </c>
      <c r="AC652">
        <v>2</v>
      </c>
    </row>
    <row r="653" spans="20:29">
      <c r="T653">
        <v>652</v>
      </c>
      <c r="U653" t="s">
        <v>825</v>
      </c>
      <c r="V653">
        <v>22.963999999999999</v>
      </c>
      <c r="W653">
        <v>42.343000000000004</v>
      </c>
      <c r="X653">
        <v>23.486000000000001</v>
      </c>
      <c r="Y653">
        <v>1</v>
      </c>
      <c r="Z653">
        <v>117</v>
      </c>
      <c r="AA653">
        <v>39</v>
      </c>
      <c r="AB653">
        <v>3.0000000000000001E-3</v>
      </c>
      <c r="AC653">
        <v>2</v>
      </c>
    </row>
    <row r="654" spans="20:29">
      <c r="T654">
        <v>653</v>
      </c>
      <c r="U654" t="s">
        <v>826</v>
      </c>
      <c r="V654">
        <v>22.963999999999999</v>
      </c>
      <c r="W654">
        <v>37.69</v>
      </c>
      <c r="X654">
        <v>18.928999999999998</v>
      </c>
      <c r="Y654">
        <v>2</v>
      </c>
      <c r="Z654">
        <v>140</v>
      </c>
      <c r="AA654">
        <v>35</v>
      </c>
      <c r="AB654">
        <v>2.2759999999999998</v>
      </c>
      <c r="AC654">
        <v>2</v>
      </c>
    </row>
    <row r="655" spans="20:29">
      <c r="T655">
        <v>654</v>
      </c>
      <c r="U655" t="s">
        <v>827</v>
      </c>
      <c r="V655">
        <v>43.816000000000003</v>
      </c>
      <c r="W655">
        <v>22.247</v>
      </c>
      <c r="X655">
        <v>14.433999999999999</v>
      </c>
      <c r="Y655">
        <v>0</v>
      </c>
      <c r="Z655">
        <v>78</v>
      </c>
      <c r="AA655">
        <v>20</v>
      </c>
      <c r="AB655">
        <v>1.0369999999999999</v>
      </c>
      <c r="AC655">
        <v>2</v>
      </c>
    </row>
    <row r="656" spans="20:29">
      <c r="T656">
        <v>655</v>
      </c>
      <c r="U656" t="s">
        <v>828</v>
      </c>
      <c r="V656">
        <v>43.816000000000003</v>
      </c>
      <c r="W656">
        <v>32.823999999999998</v>
      </c>
      <c r="X656">
        <v>18.202000000000002</v>
      </c>
      <c r="Y656">
        <v>1</v>
      </c>
      <c r="Z656">
        <v>136</v>
      </c>
      <c r="AA656">
        <v>30</v>
      </c>
      <c r="AB656">
        <v>1.7210000000000001</v>
      </c>
      <c r="AC656">
        <v>2</v>
      </c>
    </row>
    <row r="657" spans="20:29">
      <c r="T657">
        <v>656</v>
      </c>
      <c r="U657" t="s">
        <v>829</v>
      </c>
      <c r="V657">
        <v>30.073</v>
      </c>
      <c r="W657">
        <v>35.4</v>
      </c>
      <c r="X657">
        <v>21.9</v>
      </c>
      <c r="Y657">
        <v>1</v>
      </c>
      <c r="Z657">
        <v>133</v>
      </c>
      <c r="AA657">
        <v>31</v>
      </c>
      <c r="AB657">
        <v>2.21</v>
      </c>
      <c r="AC657">
        <v>2</v>
      </c>
    </row>
    <row r="658" spans="20:29">
      <c r="T658">
        <v>657</v>
      </c>
      <c r="U658" t="s">
        <v>830</v>
      </c>
      <c r="V658">
        <v>30.073</v>
      </c>
      <c r="W658">
        <v>66.325000000000003</v>
      </c>
      <c r="X658">
        <v>29.617000000000001</v>
      </c>
      <c r="Y658">
        <v>5</v>
      </c>
      <c r="Z658">
        <v>169</v>
      </c>
      <c r="AA658">
        <v>65</v>
      </c>
      <c r="AB658">
        <v>-5.6000000000000001E-2</v>
      </c>
      <c r="AC658">
        <v>2</v>
      </c>
    </row>
    <row r="659" spans="20:29">
      <c r="T659">
        <v>658</v>
      </c>
      <c r="U659" t="s">
        <v>831</v>
      </c>
      <c r="V659">
        <v>42.481000000000002</v>
      </c>
      <c r="W659">
        <v>36.843000000000004</v>
      </c>
      <c r="X659">
        <v>20.120999999999999</v>
      </c>
      <c r="Y659">
        <v>2</v>
      </c>
      <c r="Z659">
        <v>140</v>
      </c>
      <c r="AA659">
        <v>35</v>
      </c>
      <c r="AB659">
        <v>1.6779999999999999</v>
      </c>
      <c r="AC659">
        <v>2</v>
      </c>
    </row>
    <row r="660" spans="20:29">
      <c r="T660">
        <v>659</v>
      </c>
      <c r="U660" t="s">
        <v>832</v>
      </c>
      <c r="V660">
        <v>42.695999999999998</v>
      </c>
      <c r="W660">
        <v>65.668999999999997</v>
      </c>
      <c r="X660">
        <v>32.92</v>
      </c>
      <c r="Y660">
        <v>7</v>
      </c>
      <c r="Z660">
        <v>185</v>
      </c>
      <c r="AA660">
        <v>62</v>
      </c>
      <c r="AB660">
        <v>-0.255</v>
      </c>
      <c r="AC660">
        <v>2</v>
      </c>
    </row>
    <row r="661" spans="20:29">
      <c r="T661">
        <v>660</v>
      </c>
      <c r="U661" t="s">
        <v>833</v>
      </c>
      <c r="V661">
        <v>19.257999999999999</v>
      </c>
      <c r="W661">
        <v>19.986999999999998</v>
      </c>
      <c r="X661">
        <v>14.805</v>
      </c>
      <c r="Y661">
        <v>0</v>
      </c>
      <c r="Z661">
        <v>130</v>
      </c>
      <c r="AA661">
        <v>16</v>
      </c>
      <c r="AB661">
        <v>10.103</v>
      </c>
      <c r="AC661">
        <v>2</v>
      </c>
    </row>
    <row r="662" spans="20:29">
      <c r="T662">
        <v>661</v>
      </c>
      <c r="U662" t="s">
        <v>834</v>
      </c>
      <c r="V662">
        <v>15.638999999999999</v>
      </c>
      <c r="W662">
        <v>107.57299999999999</v>
      </c>
      <c r="X662">
        <v>48.12</v>
      </c>
      <c r="Y662">
        <v>15</v>
      </c>
      <c r="Z662">
        <v>230</v>
      </c>
      <c r="AA662">
        <v>106</v>
      </c>
      <c r="AB662">
        <v>-0.65700000000000003</v>
      </c>
      <c r="AC662">
        <v>2</v>
      </c>
    </row>
    <row r="663" spans="20:29">
      <c r="T663">
        <v>662</v>
      </c>
      <c r="U663" t="s">
        <v>835</v>
      </c>
      <c r="V663">
        <v>31.408000000000001</v>
      </c>
      <c r="W663">
        <v>29.917999999999999</v>
      </c>
      <c r="X663">
        <v>17.021000000000001</v>
      </c>
      <c r="Y663">
        <v>0</v>
      </c>
      <c r="Z663">
        <v>106</v>
      </c>
      <c r="AA663">
        <v>27</v>
      </c>
      <c r="AB663">
        <v>1.4530000000000001</v>
      </c>
      <c r="AC663">
        <v>2</v>
      </c>
    </row>
    <row r="664" spans="20:29">
      <c r="T664">
        <v>663</v>
      </c>
      <c r="U664" t="s">
        <v>836</v>
      </c>
      <c r="V664">
        <v>31.408000000000001</v>
      </c>
      <c r="W664">
        <v>34.502000000000002</v>
      </c>
      <c r="X664">
        <v>18.268999999999998</v>
      </c>
      <c r="Y664">
        <v>0</v>
      </c>
      <c r="Z664">
        <v>121</v>
      </c>
      <c r="AA664">
        <v>32</v>
      </c>
      <c r="AB664">
        <v>1.927</v>
      </c>
      <c r="AC664">
        <v>2</v>
      </c>
    </row>
    <row r="665" spans="20:29">
      <c r="T665">
        <v>664</v>
      </c>
      <c r="U665" t="s">
        <v>837</v>
      </c>
      <c r="V665">
        <v>46.832000000000001</v>
      </c>
      <c r="W665">
        <v>36.859000000000002</v>
      </c>
      <c r="X665">
        <v>20.841999999999999</v>
      </c>
      <c r="Y665">
        <v>1</v>
      </c>
      <c r="Z665">
        <v>130</v>
      </c>
      <c r="AA665">
        <v>33</v>
      </c>
      <c r="AB665">
        <v>1.0629999999999999</v>
      </c>
      <c r="AC665">
        <v>2</v>
      </c>
    </row>
    <row r="666" spans="20:29">
      <c r="T666">
        <v>665</v>
      </c>
      <c r="U666" t="s">
        <v>838</v>
      </c>
      <c r="V666">
        <v>37.268000000000001</v>
      </c>
      <c r="W666">
        <v>31.850999999999999</v>
      </c>
      <c r="X666">
        <v>16.393999999999998</v>
      </c>
      <c r="Y666">
        <v>1</v>
      </c>
      <c r="Z666">
        <v>109</v>
      </c>
      <c r="AA666">
        <v>29</v>
      </c>
      <c r="AB666">
        <v>0.95799999999999996</v>
      </c>
      <c r="AC666">
        <v>2</v>
      </c>
    </row>
    <row r="667" spans="20:29">
      <c r="T667">
        <v>666</v>
      </c>
      <c r="U667" t="s">
        <v>839</v>
      </c>
      <c r="V667">
        <v>34.209000000000003</v>
      </c>
      <c r="W667">
        <v>42.963000000000001</v>
      </c>
      <c r="X667">
        <v>21.670999999999999</v>
      </c>
      <c r="Y667">
        <v>1</v>
      </c>
      <c r="Z667">
        <v>161</v>
      </c>
      <c r="AA667">
        <v>40</v>
      </c>
      <c r="AB667">
        <v>1.2370000000000001</v>
      </c>
      <c r="AC667">
        <v>2</v>
      </c>
    </row>
    <row r="668" spans="20:29">
      <c r="T668">
        <v>667</v>
      </c>
      <c r="U668" t="s">
        <v>840</v>
      </c>
      <c r="V668">
        <v>36.837000000000003</v>
      </c>
      <c r="W668">
        <v>25.22</v>
      </c>
      <c r="X668">
        <v>15.087999999999999</v>
      </c>
      <c r="Y668">
        <v>0</v>
      </c>
      <c r="Z668">
        <v>82</v>
      </c>
      <c r="AA668">
        <v>22</v>
      </c>
      <c r="AB668">
        <v>1.0249999999999999</v>
      </c>
      <c r="AC668">
        <v>2</v>
      </c>
    </row>
    <row r="669" spans="20:29">
      <c r="T669">
        <v>668</v>
      </c>
      <c r="U669" t="s">
        <v>841</v>
      </c>
      <c r="V669">
        <v>58.335999999999999</v>
      </c>
      <c r="W669">
        <v>37.191000000000003</v>
      </c>
      <c r="X669">
        <v>18.661999999999999</v>
      </c>
      <c r="Y669">
        <v>2</v>
      </c>
      <c r="Z669">
        <v>154</v>
      </c>
      <c r="AA669">
        <v>35</v>
      </c>
      <c r="AB669">
        <v>2.1139999999999999</v>
      </c>
      <c r="AC669">
        <v>2</v>
      </c>
    </row>
    <row r="670" spans="20:29">
      <c r="T670">
        <v>669</v>
      </c>
      <c r="U670" t="s">
        <v>332</v>
      </c>
      <c r="V670">
        <v>28.995000000000001</v>
      </c>
      <c r="W670">
        <v>185.238</v>
      </c>
      <c r="X670">
        <v>31.997</v>
      </c>
      <c r="Y670">
        <v>102</v>
      </c>
      <c r="Z670">
        <v>255</v>
      </c>
      <c r="AA670">
        <v>182</v>
      </c>
      <c r="AB670">
        <v>-0.63</v>
      </c>
      <c r="AC670">
        <v>3</v>
      </c>
    </row>
    <row r="671" spans="20:29">
      <c r="T671">
        <v>670</v>
      </c>
      <c r="U671" t="s">
        <v>333</v>
      </c>
      <c r="V671">
        <v>24.558</v>
      </c>
      <c r="W671">
        <v>151.767</v>
      </c>
      <c r="X671">
        <v>42.776000000000003</v>
      </c>
      <c r="Y671">
        <v>63</v>
      </c>
      <c r="Z671">
        <v>255</v>
      </c>
      <c r="AA671">
        <v>143</v>
      </c>
      <c r="AB671">
        <v>-0.10199999999999999</v>
      </c>
      <c r="AC671">
        <v>3</v>
      </c>
    </row>
    <row r="672" spans="20:29">
      <c r="T672">
        <v>671</v>
      </c>
      <c r="U672" t="s">
        <v>334</v>
      </c>
      <c r="V672">
        <v>13.657999999999999</v>
      </c>
      <c r="W672">
        <v>156.24600000000001</v>
      </c>
      <c r="X672">
        <v>38.335000000000001</v>
      </c>
      <c r="Y672">
        <v>75</v>
      </c>
      <c r="Z672">
        <v>255</v>
      </c>
      <c r="AA672">
        <v>152</v>
      </c>
      <c r="AB672">
        <v>-8.9999999999999993E-3</v>
      </c>
      <c r="AC672">
        <v>3</v>
      </c>
    </row>
    <row r="673" spans="20:29">
      <c r="T673">
        <v>672</v>
      </c>
      <c r="U673" t="s">
        <v>335</v>
      </c>
      <c r="V673">
        <v>20.896000000000001</v>
      </c>
      <c r="W673">
        <v>172.46199999999999</v>
      </c>
      <c r="X673">
        <v>36.984999999999999</v>
      </c>
      <c r="Y673">
        <v>63</v>
      </c>
      <c r="Z673">
        <v>255</v>
      </c>
      <c r="AA673">
        <v>167</v>
      </c>
      <c r="AB673">
        <v>5.6000000000000001E-2</v>
      </c>
      <c r="AC673">
        <v>3</v>
      </c>
    </row>
    <row r="674" spans="20:29">
      <c r="T674">
        <v>673</v>
      </c>
      <c r="U674" t="s">
        <v>336</v>
      </c>
      <c r="V674">
        <v>29.856999999999999</v>
      </c>
      <c r="W674">
        <v>160.02500000000001</v>
      </c>
      <c r="X674">
        <v>44.290999999999997</v>
      </c>
      <c r="Y674">
        <v>46</v>
      </c>
      <c r="Z674">
        <v>255</v>
      </c>
      <c r="AA674">
        <v>160</v>
      </c>
      <c r="AB674">
        <v>-0.67400000000000004</v>
      </c>
      <c r="AC674">
        <v>3</v>
      </c>
    </row>
    <row r="675" spans="20:29">
      <c r="T675">
        <v>674</v>
      </c>
      <c r="U675" t="s">
        <v>337</v>
      </c>
      <c r="V675">
        <v>24.687000000000001</v>
      </c>
      <c r="W675">
        <v>156.846</v>
      </c>
      <c r="X675">
        <v>32.731999999999999</v>
      </c>
      <c r="Y675">
        <v>91</v>
      </c>
      <c r="Z675">
        <v>255</v>
      </c>
      <c r="AA675">
        <v>154</v>
      </c>
      <c r="AB675">
        <v>0.60599999999999998</v>
      </c>
      <c r="AC675">
        <v>3</v>
      </c>
    </row>
    <row r="676" spans="20:29">
      <c r="T676">
        <v>675</v>
      </c>
      <c r="U676" t="s">
        <v>338</v>
      </c>
      <c r="V676">
        <v>36.750999999999998</v>
      </c>
      <c r="W676">
        <v>164.21700000000001</v>
      </c>
      <c r="X676">
        <v>44.457999999999998</v>
      </c>
      <c r="Y676">
        <v>55</v>
      </c>
      <c r="Z676">
        <v>255</v>
      </c>
      <c r="AA676">
        <v>158</v>
      </c>
      <c r="AB676">
        <v>-0.77200000000000002</v>
      </c>
      <c r="AC676">
        <v>3</v>
      </c>
    </row>
    <row r="677" spans="20:29">
      <c r="T677">
        <v>676</v>
      </c>
      <c r="U677" t="s">
        <v>339</v>
      </c>
      <c r="V677">
        <v>28.434999999999999</v>
      </c>
      <c r="W677">
        <v>119.61499999999999</v>
      </c>
      <c r="X677">
        <v>38.360999999999997</v>
      </c>
      <c r="Y677">
        <v>50</v>
      </c>
      <c r="Z677">
        <v>255</v>
      </c>
      <c r="AA677">
        <v>111</v>
      </c>
      <c r="AB677">
        <v>1.8580000000000001</v>
      </c>
      <c r="AC677">
        <v>3</v>
      </c>
    </row>
    <row r="678" spans="20:29">
      <c r="T678">
        <v>677</v>
      </c>
      <c r="U678" t="s">
        <v>340</v>
      </c>
      <c r="V678">
        <v>22.361000000000001</v>
      </c>
      <c r="W678">
        <v>130.31800000000001</v>
      </c>
      <c r="X678">
        <v>42.113999999999997</v>
      </c>
      <c r="Y678">
        <v>55</v>
      </c>
      <c r="Z678">
        <v>251</v>
      </c>
      <c r="AA678">
        <v>127</v>
      </c>
      <c r="AB678">
        <v>7.4999999999999997E-2</v>
      </c>
      <c r="AC678">
        <v>3</v>
      </c>
    </row>
    <row r="679" spans="20:29">
      <c r="T679">
        <v>678</v>
      </c>
      <c r="U679" t="s">
        <v>341</v>
      </c>
      <c r="V679">
        <v>20.68</v>
      </c>
      <c r="W679">
        <v>157.929</v>
      </c>
      <c r="X679">
        <v>24.896000000000001</v>
      </c>
      <c r="Y679">
        <v>97</v>
      </c>
      <c r="Z679">
        <v>235</v>
      </c>
      <c r="AA679">
        <v>156</v>
      </c>
      <c r="AB679">
        <v>9.8000000000000004E-2</v>
      </c>
      <c r="AC679">
        <v>3</v>
      </c>
    </row>
    <row r="680" spans="20:29">
      <c r="T680">
        <v>679</v>
      </c>
      <c r="U680" t="s">
        <v>342</v>
      </c>
      <c r="V680">
        <v>19.042999999999999</v>
      </c>
      <c r="W680">
        <v>125.38500000000001</v>
      </c>
      <c r="X680">
        <v>30.614000000000001</v>
      </c>
      <c r="Y680">
        <v>59</v>
      </c>
      <c r="Z680">
        <v>237</v>
      </c>
      <c r="AA680">
        <v>119</v>
      </c>
      <c r="AB680">
        <v>1.1819999999999999</v>
      </c>
      <c r="AC680">
        <v>3</v>
      </c>
    </row>
    <row r="681" spans="20:29">
      <c r="T681">
        <v>680</v>
      </c>
      <c r="U681" t="s">
        <v>343</v>
      </c>
      <c r="V681">
        <v>22.878</v>
      </c>
      <c r="W681">
        <v>136.11500000000001</v>
      </c>
      <c r="X681">
        <v>37.878</v>
      </c>
      <c r="Y681">
        <v>47</v>
      </c>
      <c r="Z681">
        <v>246</v>
      </c>
      <c r="AA681">
        <v>131</v>
      </c>
      <c r="AB681">
        <v>-0.14099999999999999</v>
      </c>
      <c r="AC681">
        <v>3</v>
      </c>
    </row>
    <row r="682" spans="20:29">
      <c r="T682">
        <v>681</v>
      </c>
      <c r="U682" t="s">
        <v>344</v>
      </c>
      <c r="V682">
        <v>35.500999999999998</v>
      </c>
      <c r="W682">
        <v>124.749</v>
      </c>
      <c r="X682">
        <v>34.158999999999999</v>
      </c>
      <c r="Y682">
        <v>30</v>
      </c>
      <c r="Z682">
        <v>235</v>
      </c>
      <c r="AA682">
        <v>124</v>
      </c>
      <c r="AB682">
        <v>0.16800000000000001</v>
      </c>
      <c r="AC682">
        <v>3</v>
      </c>
    </row>
    <row r="683" spans="20:29">
      <c r="T683">
        <v>682</v>
      </c>
      <c r="U683" t="s">
        <v>345</v>
      </c>
      <c r="V683">
        <v>37.526000000000003</v>
      </c>
      <c r="W683">
        <v>174.10400000000001</v>
      </c>
      <c r="X683">
        <v>37.779000000000003</v>
      </c>
      <c r="Y683">
        <v>71</v>
      </c>
      <c r="Z683">
        <v>255</v>
      </c>
      <c r="AA683">
        <v>171</v>
      </c>
      <c r="AB683">
        <v>-0.38300000000000001</v>
      </c>
      <c r="AC683">
        <v>3</v>
      </c>
    </row>
    <row r="684" spans="20:29">
      <c r="T684">
        <v>683</v>
      </c>
      <c r="U684" t="s">
        <v>346</v>
      </c>
      <c r="V684">
        <v>26.109000000000002</v>
      </c>
      <c r="W684">
        <v>164.74100000000001</v>
      </c>
      <c r="X684">
        <v>43.072000000000003</v>
      </c>
      <c r="Y684">
        <v>71</v>
      </c>
      <c r="Z684">
        <v>255</v>
      </c>
      <c r="AA684">
        <v>158</v>
      </c>
      <c r="AB684">
        <v>-0.39700000000000002</v>
      </c>
      <c r="AC684">
        <v>3</v>
      </c>
    </row>
    <row r="685" spans="20:29">
      <c r="T685">
        <v>684</v>
      </c>
      <c r="U685" t="s">
        <v>347</v>
      </c>
      <c r="V685">
        <v>44.463000000000001</v>
      </c>
      <c r="W685">
        <v>174.298</v>
      </c>
      <c r="X685">
        <v>40.249000000000002</v>
      </c>
      <c r="Y685">
        <v>61</v>
      </c>
      <c r="Z685">
        <v>255</v>
      </c>
      <c r="AA685">
        <v>170</v>
      </c>
      <c r="AB685">
        <v>-0.44500000000000001</v>
      </c>
      <c r="AC685">
        <v>3</v>
      </c>
    </row>
    <row r="686" spans="20:29">
      <c r="T686">
        <v>685</v>
      </c>
      <c r="U686" t="s">
        <v>348</v>
      </c>
      <c r="V686">
        <v>26.41</v>
      </c>
      <c r="W686">
        <v>155.32599999999999</v>
      </c>
      <c r="X686">
        <v>34.207000000000001</v>
      </c>
      <c r="Y686">
        <v>72</v>
      </c>
      <c r="Z686">
        <v>255</v>
      </c>
      <c r="AA686">
        <v>151</v>
      </c>
      <c r="AB686">
        <v>0.49399999999999999</v>
      </c>
      <c r="AC686">
        <v>3</v>
      </c>
    </row>
    <row r="687" spans="20:29">
      <c r="T687">
        <v>686</v>
      </c>
      <c r="U687" t="s">
        <v>349</v>
      </c>
      <c r="V687">
        <v>24.428999999999998</v>
      </c>
      <c r="W687">
        <v>149.68600000000001</v>
      </c>
      <c r="X687">
        <v>34.094999999999999</v>
      </c>
      <c r="Y687">
        <v>57</v>
      </c>
      <c r="Z687">
        <v>254</v>
      </c>
      <c r="AA687">
        <v>147</v>
      </c>
      <c r="AB687">
        <v>0.55000000000000004</v>
      </c>
      <c r="AC687">
        <v>3</v>
      </c>
    </row>
    <row r="688" spans="20:29">
      <c r="T688">
        <v>687</v>
      </c>
      <c r="U688" t="s">
        <v>350</v>
      </c>
      <c r="V688">
        <v>25.032</v>
      </c>
      <c r="W688">
        <v>159.46600000000001</v>
      </c>
      <c r="X688">
        <v>34.518000000000001</v>
      </c>
      <c r="Y688">
        <v>48</v>
      </c>
      <c r="Z688">
        <v>246</v>
      </c>
      <c r="AA688">
        <v>161</v>
      </c>
      <c r="AB688">
        <v>-1.0999999999999999E-2</v>
      </c>
      <c r="AC688">
        <v>3</v>
      </c>
    </row>
    <row r="689" spans="20:29">
      <c r="T689">
        <v>688</v>
      </c>
      <c r="U689" t="s">
        <v>351</v>
      </c>
      <c r="V689">
        <v>26.927</v>
      </c>
      <c r="W689">
        <v>165.005</v>
      </c>
      <c r="X689">
        <v>31.141999999999999</v>
      </c>
      <c r="Y689">
        <v>96</v>
      </c>
      <c r="Z689">
        <v>255</v>
      </c>
      <c r="AA689">
        <v>163</v>
      </c>
      <c r="AB689">
        <v>-0.21</v>
      </c>
      <c r="AC689">
        <v>3</v>
      </c>
    </row>
    <row r="690" spans="20:29">
      <c r="T690">
        <v>689</v>
      </c>
      <c r="U690" t="s">
        <v>352</v>
      </c>
      <c r="V690">
        <v>27.574000000000002</v>
      </c>
      <c r="W690">
        <v>162.291</v>
      </c>
      <c r="X690">
        <v>35.130000000000003</v>
      </c>
      <c r="Y690">
        <v>83</v>
      </c>
      <c r="Z690">
        <v>255</v>
      </c>
      <c r="AA690">
        <v>156</v>
      </c>
      <c r="AB690">
        <v>0.214</v>
      </c>
      <c r="AC690">
        <v>3</v>
      </c>
    </row>
    <row r="691" spans="20:29">
      <c r="T691">
        <v>690</v>
      </c>
      <c r="U691" t="s">
        <v>353</v>
      </c>
      <c r="V691">
        <v>19.731999999999999</v>
      </c>
      <c r="W691">
        <v>158.77699999999999</v>
      </c>
      <c r="X691">
        <v>32.950000000000003</v>
      </c>
      <c r="Y691">
        <v>89</v>
      </c>
      <c r="Z691">
        <v>250</v>
      </c>
      <c r="AA691">
        <v>154</v>
      </c>
      <c r="AB691">
        <v>0.316</v>
      </c>
      <c r="AC691">
        <v>3</v>
      </c>
    </row>
    <row r="692" spans="20:29">
      <c r="T692">
        <v>691</v>
      </c>
      <c r="U692" t="s">
        <v>354</v>
      </c>
      <c r="V692">
        <v>18.698</v>
      </c>
      <c r="W692">
        <v>130.26300000000001</v>
      </c>
      <c r="X692">
        <v>37.000999999999998</v>
      </c>
      <c r="Y692">
        <v>34</v>
      </c>
      <c r="Z692">
        <v>253</v>
      </c>
      <c r="AA692">
        <v>126</v>
      </c>
      <c r="AB692">
        <v>6.8000000000000005E-2</v>
      </c>
      <c r="AC692">
        <v>3</v>
      </c>
    </row>
    <row r="693" spans="20:29">
      <c r="T693">
        <v>692</v>
      </c>
      <c r="U693" t="s">
        <v>355</v>
      </c>
      <c r="V693">
        <v>19.991</v>
      </c>
      <c r="W693">
        <v>153.459</v>
      </c>
      <c r="X693">
        <v>49.720999999999997</v>
      </c>
      <c r="Y693">
        <v>41</v>
      </c>
      <c r="Z693">
        <v>255</v>
      </c>
      <c r="AA693">
        <v>148</v>
      </c>
      <c r="AB693">
        <v>-0.89500000000000002</v>
      </c>
      <c r="AC693">
        <v>3</v>
      </c>
    </row>
    <row r="694" spans="20:29">
      <c r="T694">
        <v>693</v>
      </c>
      <c r="U694" t="s">
        <v>356</v>
      </c>
      <c r="V694">
        <v>11.545999999999999</v>
      </c>
      <c r="W694">
        <v>148.649</v>
      </c>
      <c r="X694">
        <v>38.981000000000002</v>
      </c>
      <c r="Y694">
        <v>44</v>
      </c>
      <c r="Z694">
        <v>246</v>
      </c>
      <c r="AA694">
        <v>145</v>
      </c>
      <c r="AB694">
        <v>-0.247</v>
      </c>
      <c r="AC694">
        <v>3</v>
      </c>
    </row>
    <row r="695" spans="20:29">
      <c r="T695">
        <v>694</v>
      </c>
      <c r="U695" t="s">
        <v>357</v>
      </c>
      <c r="V695">
        <v>19.085999999999999</v>
      </c>
      <c r="W695">
        <v>126.36799999999999</v>
      </c>
      <c r="X695">
        <v>32.012999999999998</v>
      </c>
      <c r="Y695">
        <v>45</v>
      </c>
      <c r="Z695">
        <v>239</v>
      </c>
      <c r="AA695">
        <v>124</v>
      </c>
      <c r="AB695">
        <v>0.81299999999999994</v>
      </c>
      <c r="AC695">
        <v>3</v>
      </c>
    </row>
    <row r="696" spans="20:29">
      <c r="T696">
        <v>695</v>
      </c>
      <c r="U696" t="s">
        <v>358</v>
      </c>
      <c r="V696">
        <v>29.254000000000001</v>
      </c>
      <c r="W696">
        <v>174.99600000000001</v>
      </c>
      <c r="X696">
        <v>33.845999999999997</v>
      </c>
      <c r="Y696">
        <v>97</v>
      </c>
      <c r="Z696">
        <v>255</v>
      </c>
      <c r="AA696">
        <v>173</v>
      </c>
      <c r="AB696">
        <v>-0.34799999999999998</v>
      </c>
      <c r="AC696">
        <v>3</v>
      </c>
    </row>
    <row r="697" spans="20:29">
      <c r="T697">
        <v>696</v>
      </c>
      <c r="U697" t="s">
        <v>359</v>
      </c>
      <c r="V697">
        <v>17.794</v>
      </c>
      <c r="W697">
        <v>164.95599999999999</v>
      </c>
      <c r="X697">
        <v>43.738999999999997</v>
      </c>
      <c r="Y697">
        <v>85</v>
      </c>
      <c r="Z697">
        <v>255</v>
      </c>
      <c r="AA697">
        <v>158</v>
      </c>
      <c r="AB697">
        <v>-0.66</v>
      </c>
      <c r="AC697">
        <v>3</v>
      </c>
    </row>
    <row r="698" spans="20:29">
      <c r="T698">
        <v>697</v>
      </c>
      <c r="U698" t="s">
        <v>360</v>
      </c>
      <c r="V698">
        <v>18.311</v>
      </c>
      <c r="W698">
        <v>145.16499999999999</v>
      </c>
      <c r="X698">
        <v>43.77</v>
      </c>
      <c r="Y698">
        <v>53</v>
      </c>
      <c r="Z698">
        <v>255</v>
      </c>
      <c r="AA698">
        <v>142</v>
      </c>
      <c r="AB698">
        <v>-0.433</v>
      </c>
      <c r="AC698">
        <v>3</v>
      </c>
    </row>
    <row r="699" spans="20:29">
      <c r="T699">
        <v>698</v>
      </c>
      <c r="U699" t="s">
        <v>361</v>
      </c>
      <c r="V699">
        <v>18.440000000000001</v>
      </c>
      <c r="W699">
        <v>130.07</v>
      </c>
      <c r="X699">
        <v>32.234000000000002</v>
      </c>
      <c r="Y699">
        <v>57</v>
      </c>
      <c r="Z699">
        <v>227</v>
      </c>
      <c r="AA699">
        <v>125</v>
      </c>
      <c r="AB699">
        <v>0.37</v>
      </c>
      <c r="AC699">
        <v>3</v>
      </c>
    </row>
    <row r="700" spans="20:29">
      <c r="T700">
        <v>699</v>
      </c>
      <c r="U700" t="s">
        <v>362</v>
      </c>
      <c r="V700">
        <v>22.102</v>
      </c>
      <c r="W700">
        <v>122.904</v>
      </c>
      <c r="X700">
        <v>33.131999999999998</v>
      </c>
      <c r="Y700">
        <v>44</v>
      </c>
      <c r="Z700">
        <v>255</v>
      </c>
      <c r="AA700">
        <v>120</v>
      </c>
      <c r="AB700">
        <v>3.048</v>
      </c>
      <c r="AC700">
        <v>3</v>
      </c>
    </row>
    <row r="701" spans="20:29">
      <c r="T701">
        <v>700</v>
      </c>
      <c r="U701" t="s">
        <v>363</v>
      </c>
      <c r="V701">
        <v>13.27</v>
      </c>
      <c r="W701">
        <v>153.62700000000001</v>
      </c>
      <c r="X701">
        <v>33.377000000000002</v>
      </c>
      <c r="Y701">
        <v>86</v>
      </c>
      <c r="Z701">
        <v>255</v>
      </c>
      <c r="AA701">
        <v>148</v>
      </c>
      <c r="AB701">
        <v>0.93</v>
      </c>
      <c r="AC701">
        <v>3</v>
      </c>
    </row>
    <row r="702" spans="20:29">
      <c r="T702">
        <v>701</v>
      </c>
      <c r="U702" t="s">
        <v>364</v>
      </c>
      <c r="V702">
        <v>19.388000000000002</v>
      </c>
      <c r="W702">
        <v>156.63300000000001</v>
      </c>
      <c r="X702">
        <v>29.396000000000001</v>
      </c>
      <c r="Y702">
        <v>80</v>
      </c>
      <c r="Z702">
        <v>252</v>
      </c>
      <c r="AA702">
        <v>155</v>
      </c>
      <c r="AB702">
        <v>-8.4000000000000005E-2</v>
      </c>
      <c r="AC702">
        <v>3</v>
      </c>
    </row>
    <row r="703" spans="20:29">
      <c r="T703">
        <v>702</v>
      </c>
      <c r="U703" t="s">
        <v>365</v>
      </c>
      <c r="V703">
        <v>11.244999999999999</v>
      </c>
      <c r="W703">
        <v>119.70099999999999</v>
      </c>
      <c r="X703">
        <v>32.549999999999997</v>
      </c>
      <c r="Y703">
        <v>53</v>
      </c>
      <c r="Z703">
        <v>231</v>
      </c>
      <c r="AA703">
        <v>117</v>
      </c>
      <c r="AB703">
        <v>0.38600000000000001</v>
      </c>
      <c r="AC703">
        <v>3</v>
      </c>
    </row>
    <row r="704" spans="20:29">
      <c r="T704">
        <v>703</v>
      </c>
      <c r="U704" t="s">
        <v>366</v>
      </c>
      <c r="V704">
        <v>11.159000000000001</v>
      </c>
      <c r="W704">
        <v>145.768</v>
      </c>
      <c r="X704">
        <v>41.325000000000003</v>
      </c>
      <c r="Y704">
        <v>69</v>
      </c>
      <c r="Z704">
        <v>255</v>
      </c>
      <c r="AA704">
        <v>136</v>
      </c>
      <c r="AB704">
        <v>0.53300000000000003</v>
      </c>
      <c r="AC704">
        <v>3</v>
      </c>
    </row>
    <row r="705" spans="20:29">
      <c r="T705">
        <v>704</v>
      </c>
      <c r="U705" t="s">
        <v>367</v>
      </c>
      <c r="V705">
        <v>10.167999999999999</v>
      </c>
      <c r="W705">
        <v>117.53400000000001</v>
      </c>
      <c r="X705">
        <v>48.061999999999998</v>
      </c>
      <c r="Y705">
        <v>54</v>
      </c>
      <c r="Z705">
        <v>255</v>
      </c>
      <c r="AA705">
        <v>107</v>
      </c>
      <c r="AB705">
        <v>1.4590000000000001</v>
      </c>
      <c r="AC705">
        <v>3</v>
      </c>
    </row>
    <row r="706" spans="20:29">
      <c r="T706">
        <v>705</v>
      </c>
      <c r="U706" t="s">
        <v>368</v>
      </c>
      <c r="V706">
        <v>26.452999999999999</v>
      </c>
      <c r="W706">
        <v>153.87899999999999</v>
      </c>
      <c r="X706">
        <v>35.372</v>
      </c>
      <c r="Y706">
        <v>72</v>
      </c>
      <c r="Z706">
        <v>253</v>
      </c>
      <c r="AA706">
        <v>148</v>
      </c>
      <c r="AB706">
        <v>-0.28899999999999998</v>
      </c>
      <c r="AC706">
        <v>3</v>
      </c>
    </row>
    <row r="707" spans="20:29">
      <c r="T707">
        <v>706</v>
      </c>
      <c r="U707" t="s">
        <v>369</v>
      </c>
      <c r="V707">
        <v>25.376000000000001</v>
      </c>
      <c r="W707">
        <v>170.44</v>
      </c>
      <c r="X707">
        <v>43.468000000000004</v>
      </c>
      <c r="Y707">
        <v>46</v>
      </c>
      <c r="Z707">
        <v>255</v>
      </c>
      <c r="AA707">
        <v>169</v>
      </c>
      <c r="AB707">
        <v>-0.29599999999999999</v>
      </c>
      <c r="AC707">
        <v>3</v>
      </c>
    </row>
    <row r="708" spans="20:29">
      <c r="T708">
        <v>707</v>
      </c>
      <c r="U708" t="s">
        <v>370</v>
      </c>
      <c r="V708">
        <v>13.614000000000001</v>
      </c>
      <c r="W708">
        <v>178.82</v>
      </c>
      <c r="X708">
        <v>41.542000000000002</v>
      </c>
      <c r="Y708">
        <v>54</v>
      </c>
      <c r="Z708">
        <v>255</v>
      </c>
      <c r="AA708">
        <v>180</v>
      </c>
      <c r="AB708">
        <v>-0.127</v>
      </c>
      <c r="AC708">
        <v>3</v>
      </c>
    </row>
    <row r="709" spans="20:29">
      <c r="T709">
        <v>708</v>
      </c>
      <c r="U709" t="s">
        <v>371</v>
      </c>
      <c r="V709">
        <v>24.946000000000002</v>
      </c>
      <c r="W709">
        <v>163.13800000000001</v>
      </c>
      <c r="X709">
        <v>26.719000000000001</v>
      </c>
      <c r="Y709">
        <v>88</v>
      </c>
      <c r="Z709">
        <v>247</v>
      </c>
      <c r="AA709">
        <v>162</v>
      </c>
      <c r="AB709">
        <v>0.37</v>
      </c>
      <c r="AC709">
        <v>3</v>
      </c>
    </row>
    <row r="710" spans="20:29">
      <c r="T710">
        <v>709</v>
      </c>
      <c r="U710" t="s">
        <v>372</v>
      </c>
      <c r="V710">
        <v>21.24</v>
      </c>
      <c r="W710">
        <v>149.18899999999999</v>
      </c>
      <c r="X710">
        <v>28.385999999999999</v>
      </c>
      <c r="Y710">
        <v>48</v>
      </c>
      <c r="Z710">
        <v>229</v>
      </c>
      <c r="AA710">
        <v>149</v>
      </c>
      <c r="AB710">
        <v>0.29199999999999998</v>
      </c>
      <c r="AC710">
        <v>3</v>
      </c>
    </row>
    <row r="711" spans="20:29">
      <c r="T711">
        <v>710</v>
      </c>
      <c r="U711" t="s">
        <v>373</v>
      </c>
      <c r="V711">
        <v>14.907</v>
      </c>
      <c r="W711">
        <v>124.896</v>
      </c>
      <c r="X711">
        <v>45.633000000000003</v>
      </c>
      <c r="Y711">
        <v>30</v>
      </c>
      <c r="Z711">
        <v>239</v>
      </c>
      <c r="AA711">
        <v>124</v>
      </c>
      <c r="AB711">
        <v>-0.81599999999999995</v>
      </c>
      <c r="AC711">
        <v>3</v>
      </c>
    </row>
    <row r="712" spans="20:29">
      <c r="T712">
        <v>711</v>
      </c>
      <c r="U712" t="s">
        <v>374</v>
      </c>
      <c r="V712">
        <v>12.193</v>
      </c>
      <c r="W712">
        <v>168.495</v>
      </c>
      <c r="X712">
        <v>40.170999999999999</v>
      </c>
      <c r="Y712">
        <v>83</v>
      </c>
      <c r="Z712">
        <v>255</v>
      </c>
      <c r="AA712">
        <v>164</v>
      </c>
      <c r="AB712">
        <v>-0.65500000000000003</v>
      </c>
      <c r="AC712">
        <v>3</v>
      </c>
    </row>
    <row r="713" spans="20:29">
      <c r="T713">
        <v>712</v>
      </c>
      <c r="U713" t="s">
        <v>375</v>
      </c>
      <c r="V713">
        <v>18.655000000000001</v>
      </c>
      <c r="W713">
        <v>156.19399999999999</v>
      </c>
      <c r="X713">
        <v>29.931000000000001</v>
      </c>
      <c r="Y713">
        <v>94</v>
      </c>
      <c r="Z713">
        <v>249</v>
      </c>
      <c r="AA713">
        <v>153</v>
      </c>
      <c r="AB713">
        <v>-0.14299999999999999</v>
      </c>
      <c r="AC713">
        <v>3</v>
      </c>
    </row>
    <row r="714" spans="20:29">
      <c r="T714">
        <v>713</v>
      </c>
      <c r="U714" t="s">
        <v>376</v>
      </c>
      <c r="V714">
        <v>13.227</v>
      </c>
      <c r="W714">
        <v>138.28</v>
      </c>
      <c r="X714">
        <v>32.36</v>
      </c>
      <c r="Y714">
        <v>73</v>
      </c>
      <c r="Z714">
        <v>222</v>
      </c>
      <c r="AA714">
        <v>133</v>
      </c>
      <c r="AB714">
        <v>-0.40200000000000002</v>
      </c>
      <c r="AC714">
        <v>3</v>
      </c>
    </row>
    <row r="715" spans="20:29">
      <c r="T715">
        <v>714</v>
      </c>
      <c r="U715" t="s">
        <v>377</v>
      </c>
      <c r="V715">
        <v>13.010999999999999</v>
      </c>
      <c r="W715">
        <v>158.321</v>
      </c>
      <c r="X715">
        <v>34.686</v>
      </c>
      <c r="Y715">
        <v>80</v>
      </c>
      <c r="Z715">
        <v>241</v>
      </c>
      <c r="AA715">
        <v>154</v>
      </c>
      <c r="AB715">
        <v>-0.65300000000000002</v>
      </c>
      <c r="AC715">
        <v>3</v>
      </c>
    </row>
    <row r="716" spans="20:29">
      <c r="T716">
        <v>715</v>
      </c>
      <c r="U716" t="s">
        <v>378</v>
      </c>
      <c r="V716">
        <v>23.61</v>
      </c>
      <c r="W716">
        <v>147.77000000000001</v>
      </c>
      <c r="X716">
        <v>44.923999999999999</v>
      </c>
      <c r="Y716">
        <v>36</v>
      </c>
      <c r="Z716">
        <v>255</v>
      </c>
      <c r="AA716">
        <v>143</v>
      </c>
      <c r="AB716">
        <v>-5.5E-2</v>
      </c>
      <c r="AC716">
        <v>3</v>
      </c>
    </row>
    <row r="717" spans="20:29">
      <c r="T717">
        <v>716</v>
      </c>
      <c r="U717" t="s">
        <v>379</v>
      </c>
      <c r="V717">
        <v>21.154</v>
      </c>
      <c r="W717">
        <v>170.68799999999999</v>
      </c>
      <c r="X717">
        <v>38.883000000000003</v>
      </c>
      <c r="Y717">
        <v>65</v>
      </c>
      <c r="Z717">
        <v>255</v>
      </c>
      <c r="AA717">
        <v>170</v>
      </c>
      <c r="AB717">
        <v>-0.56699999999999995</v>
      </c>
      <c r="AC717">
        <v>3</v>
      </c>
    </row>
    <row r="718" spans="20:29">
      <c r="T718">
        <v>717</v>
      </c>
      <c r="U718" t="s">
        <v>380</v>
      </c>
      <c r="V718">
        <v>19</v>
      </c>
      <c r="W718">
        <v>142.655</v>
      </c>
      <c r="X718">
        <v>37.119999999999997</v>
      </c>
      <c r="Y718">
        <v>63</v>
      </c>
      <c r="Z718">
        <v>251</v>
      </c>
      <c r="AA718">
        <v>138</v>
      </c>
      <c r="AB718">
        <v>0.54600000000000004</v>
      </c>
      <c r="AC718">
        <v>3</v>
      </c>
    </row>
    <row r="719" spans="20:29">
      <c r="T719">
        <v>718</v>
      </c>
      <c r="U719" t="s">
        <v>381</v>
      </c>
      <c r="V719">
        <v>25.936</v>
      </c>
      <c r="W719">
        <v>173.417</v>
      </c>
      <c r="X719">
        <v>36.113</v>
      </c>
      <c r="Y719">
        <v>83</v>
      </c>
      <c r="Z719">
        <v>255</v>
      </c>
      <c r="AA719">
        <v>171</v>
      </c>
      <c r="AB719">
        <v>-0.55400000000000005</v>
      </c>
      <c r="AC719">
        <v>3</v>
      </c>
    </row>
    <row r="720" spans="20:29">
      <c r="T720">
        <v>719</v>
      </c>
      <c r="U720" t="s">
        <v>382</v>
      </c>
      <c r="V720">
        <v>28.263000000000002</v>
      </c>
      <c r="W720">
        <v>196.64</v>
      </c>
      <c r="X720">
        <v>35.183</v>
      </c>
      <c r="Y720">
        <v>91</v>
      </c>
      <c r="Z720">
        <v>255</v>
      </c>
      <c r="AA720">
        <v>196</v>
      </c>
      <c r="AB720">
        <v>-0.51200000000000001</v>
      </c>
      <c r="AC720">
        <v>3</v>
      </c>
    </row>
    <row r="721" spans="20:29">
      <c r="T721">
        <v>720</v>
      </c>
      <c r="U721" t="s">
        <v>383</v>
      </c>
      <c r="V721">
        <v>16.2</v>
      </c>
      <c r="W721">
        <v>162.97300000000001</v>
      </c>
      <c r="X721">
        <v>44.14</v>
      </c>
      <c r="Y721">
        <v>79</v>
      </c>
      <c r="Z721">
        <v>255</v>
      </c>
      <c r="AA721">
        <v>156</v>
      </c>
      <c r="AB721">
        <v>-0.69299999999999995</v>
      </c>
      <c r="AC721">
        <v>3</v>
      </c>
    </row>
    <row r="722" spans="20:29">
      <c r="T722">
        <v>721</v>
      </c>
      <c r="U722" t="s">
        <v>384</v>
      </c>
      <c r="V722">
        <v>33.002000000000002</v>
      </c>
      <c r="W722">
        <v>157.91800000000001</v>
      </c>
      <c r="X722">
        <v>39.747999999999998</v>
      </c>
      <c r="Y722">
        <v>51</v>
      </c>
      <c r="Z722">
        <v>255</v>
      </c>
      <c r="AA722">
        <v>154</v>
      </c>
      <c r="AB722">
        <v>-0.104</v>
      </c>
      <c r="AC722">
        <v>3</v>
      </c>
    </row>
    <row r="723" spans="20:29">
      <c r="T723">
        <v>722</v>
      </c>
      <c r="U723" t="s">
        <v>385</v>
      </c>
      <c r="V723">
        <v>20.465</v>
      </c>
      <c r="W723">
        <v>183.922</v>
      </c>
      <c r="X723">
        <v>50.145000000000003</v>
      </c>
      <c r="Y723">
        <v>80</v>
      </c>
      <c r="Z723">
        <v>255</v>
      </c>
      <c r="AA723">
        <v>185</v>
      </c>
      <c r="AB723">
        <v>-1.3520000000000001</v>
      </c>
      <c r="AC723">
        <v>3</v>
      </c>
    </row>
    <row r="724" spans="20:29">
      <c r="T724">
        <v>723</v>
      </c>
      <c r="U724" t="s">
        <v>386</v>
      </c>
      <c r="V724">
        <v>27.875</v>
      </c>
      <c r="W724">
        <v>179.96799999999999</v>
      </c>
      <c r="X724">
        <v>28.202999999999999</v>
      </c>
      <c r="Y724">
        <v>92</v>
      </c>
      <c r="Z724">
        <v>254</v>
      </c>
      <c r="AA724">
        <v>179</v>
      </c>
      <c r="AB724">
        <v>-0.41299999999999998</v>
      </c>
      <c r="AC724">
        <v>3</v>
      </c>
    </row>
    <row r="725" spans="20:29">
      <c r="T725">
        <v>724</v>
      </c>
      <c r="U725" t="s">
        <v>387</v>
      </c>
      <c r="V725">
        <v>35.372</v>
      </c>
      <c r="W725">
        <v>139.65899999999999</v>
      </c>
      <c r="X725">
        <v>35.381999999999998</v>
      </c>
      <c r="Y725">
        <v>53</v>
      </c>
      <c r="Z725">
        <v>254</v>
      </c>
      <c r="AA725">
        <v>135</v>
      </c>
      <c r="AB725">
        <v>0.53400000000000003</v>
      </c>
      <c r="AC725">
        <v>3</v>
      </c>
    </row>
    <row r="726" spans="20:29">
      <c r="T726">
        <v>725</v>
      </c>
      <c r="U726" t="s">
        <v>388</v>
      </c>
      <c r="V726">
        <v>24.643999999999998</v>
      </c>
      <c r="W726">
        <v>157.142</v>
      </c>
      <c r="X726">
        <v>48.636000000000003</v>
      </c>
      <c r="Y726">
        <v>36</v>
      </c>
      <c r="Z726">
        <v>255</v>
      </c>
      <c r="AA726">
        <v>163</v>
      </c>
      <c r="AB726">
        <v>-0.41299999999999998</v>
      </c>
      <c r="AC726">
        <v>3</v>
      </c>
    </row>
    <row r="727" spans="20:29">
      <c r="T727">
        <v>726</v>
      </c>
      <c r="U727" t="s">
        <v>389</v>
      </c>
      <c r="V727">
        <v>26.367000000000001</v>
      </c>
      <c r="W727">
        <v>198.732</v>
      </c>
      <c r="X727">
        <v>33.915999999999997</v>
      </c>
      <c r="Y727">
        <v>80</v>
      </c>
      <c r="Z727">
        <v>255</v>
      </c>
      <c r="AA727">
        <v>200</v>
      </c>
      <c r="AB727">
        <v>-0.45300000000000001</v>
      </c>
      <c r="AC727">
        <v>3</v>
      </c>
    </row>
    <row r="728" spans="20:29">
      <c r="T728">
        <v>727</v>
      </c>
      <c r="U728" t="s">
        <v>390</v>
      </c>
      <c r="V728">
        <v>34.811999999999998</v>
      </c>
      <c r="W728">
        <v>157.131</v>
      </c>
      <c r="X728">
        <v>38.006</v>
      </c>
      <c r="Y728">
        <v>56</v>
      </c>
      <c r="Z728">
        <v>255</v>
      </c>
      <c r="AA728">
        <v>155</v>
      </c>
      <c r="AB728">
        <v>-6.7000000000000004E-2</v>
      </c>
      <c r="AC728">
        <v>3</v>
      </c>
    </row>
    <row r="729" spans="20:29">
      <c r="T729">
        <v>728</v>
      </c>
      <c r="U729" t="s">
        <v>391</v>
      </c>
      <c r="V729">
        <v>26.712</v>
      </c>
      <c r="W729">
        <v>190.31800000000001</v>
      </c>
      <c r="X729">
        <v>37.19</v>
      </c>
      <c r="Y729">
        <v>104</v>
      </c>
      <c r="Z729">
        <v>255</v>
      </c>
      <c r="AA729">
        <v>191</v>
      </c>
      <c r="AB729">
        <v>-0.90600000000000003</v>
      </c>
      <c r="AC729">
        <v>3</v>
      </c>
    </row>
    <row r="730" spans="20:29">
      <c r="T730">
        <v>729</v>
      </c>
      <c r="U730" t="s">
        <v>392</v>
      </c>
      <c r="V730">
        <v>26.109000000000002</v>
      </c>
      <c r="W730">
        <v>134.934</v>
      </c>
      <c r="X730">
        <v>37.209000000000003</v>
      </c>
      <c r="Y730">
        <v>59</v>
      </c>
      <c r="Z730">
        <v>255</v>
      </c>
      <c r="AA730">
        <v>130</v>
      </c>
      <c r="AB730">
        <v>-0.16200000000000001</v>
      </c>
      <c r="AC730">
        <v>3</v>
      </c>
    </row>
    <row r="731" spans="20:29">
      <c r="T731">
        <v>730</v>
      </c>
      <c r="U731" t="s">
        <v>393</v>
      </c>
      <c r="V731">
        <v>13.141</v>
      </c>
      <c r="W731">
        <v>122.898</v>
      </c>
      <c r="X731">
        <v>32.079000000000001</v>
      </c>
      <c r="Y731">
        <v>55</v>
      </c>
      <c r="Z731">
        <v>198</v>
      </c>
      <c r="AA731">
        <v>122</v>
      </c>
      <c r="AB731">
        <v>-0.65200000000000002</v>
      </c>
      <c r="AC731">
        <v>3</v>
      </c>
    </row>
    <row r="732" spans="20:29">
      <c r="T732">
        <v>731</v>
      </c>
      <c r="U732" t="s">
        <v>394</v>
      </c>
      <c r="V732">
        <v>34.252000000000002</v>
      </c>
      <c r="W732">
        <v>159.41</v>
      </c>
      <c r="X732">
        <v>31.978000000000002</v>
      </c>
      <c r="Y732">
        <v>83</v>
      </c>
      <c r="Z732">
        <v>255</v>
      </c>
      <c r="AA732">
        <v>155</v>
      </c>
      <c r="AB732">
        <v>0.13200000000000001</v>
      </c>
      <c r="AC732">
        <v>3</v>
      </c>
    </row>
    <row r="733" spans="20:29">
      <c r="T733">
        <v>732</v>
      </c>
      <c r="U733" t="s">
        <v>395</v>
      </c>
      <c r="V733">
        <v>23.481000000000002</v>
      </c>
      <c r="W733">
        <v>168.517</v>
      </c>
      <c r="X733">
        <v>34.662999999999997</v>
      </c>
      <c r="Y733">
        <v>85</v>
      </c>
      <c r="Z733">
        <v>255</v>
      </c>
      <c r="AA733">
        <v>166</v>
      </c>
      <c r="AB733">
        <v>-0.21199999999999999</v>
      </c>
      <c r="AC733">
        <v>3</v>
      </c>
    </row>
    <row r="734" spans="20:29">
      <c r="T734">
        <v>733</v>
      </c>
      <c r="U734" t="s">
        <v>396</v>
      </c>
      <c r="V734">
        <v>17.018000000000001</v>
      </c>
      <c r="W734">
        <v>153.27799999999999</v>
      </c>
      <c r="X734">
        <v>35.079000000000001</v>
      </c>
      <c r="Y734">
        <v>63</v>
      </c>
      <c r="Z734">
        <v>255</v>
      </c>
      <c r="AA734">
        <v>150</v>
      </c>
      <c r="AB734">
        <v>2.5999999999999999E-2</v>
      </c>
      <c r="AC734">
        <v>3</v>
      </c>
    </row>
    <row r="735" spans="20:29">
      <c r="T735">
        <v>734</v>
      </c>
      <c r="U735" t="s">
        <v>397</v>
      </c>
      <c r="V735">
        <v>18.655000000000001</v>
      </c>
      <c r="W735">
        <v>150.233</v>
      </c>
      <c r="X735">
        <v>34.911000000000001</v>
      </c>
      <c r="Y735">
        <v>59</v>
      </c>
      <c r="Z735">
        <v>252</v>
      </c>
      <c r="AA735">
        <v>146</v>
      </c>
      <c r="AB735">
        <v>-0.12</v>
      </c>
      <c r="AC735">
        <v>3</v>
      </c>
    </row>
    <row r="736" spans="20:29">
      <c r="T736">
        <v>735</v>
      </c>
      <c r="U736" t="s">
        <v>398</v>
      </c>
      <c r="V736">
        <v>19.431000000000001</v>
      </c>
      <c r="W736">
        <v>122.208</v>
      </c>
      <c r="X736">
        <v>34.424999999999997</v>
      </c>
      <c r="Y736">
        <v>9</v>
      </c>
      <c r="Z736">
        <v>221</v>
      </c>
      <c r="AA736">
        <v>125</v>
      </c>
      <c r="AB736">
        <v>0.36</v>
      </c>
      <c r="AC736">
        <v>3</v>
      </c>
    </row>
    <row r="737" spans="20:29">
      <c r="T737">
        <v>736</v>
      </c>
      <c r="U737" t="s">
        <v>399</v>
      </c>
      <c r="V737">
        <v>20.206</v>
      </c>
      <c r="W737">
        <v>159.733</v>
      </c>
      <c r="X737">
        <v>32.430999999999997</v>
      </c>
      <c r="Y737">
        <v>83</v>
      </c>
      <c r="Z737">
        <v>255</v>
      </c>
      <c r="AA737">
        <v>158</v>
      </c>
      <c r="AB737">
        <v>-0.34</v>
      </c>
      <c r="AC737">
        <v>3</v>
      </c>
    </row>
    <row r="738" spans="20:29">
      <c r="T738">
        <v>737</v>
      </c>
      <c r="U738" t="s">
        <v>400</v>
      </c>
      <c r="V738">
        <v>20.637</v>
      </c>
      <c r="W738">
        <v>165.80199999999999</v>
      </c>
      <c r="X738">
        <v>37.822000000000003</v>
      </c>
      <c r="Y738">
        <v>70</v>
      </c>
      <c r="Z738">
        <v>255</v>
      </c>
      <c r="AA738">
        <v>165</v>
      </c>
      <c r="AB738">
        <v>-0.503</v>
      </c>
      <c r="AC738">
        <v>3</v>
      </c>
    </row>
    <row r="739" spans="20:29">
      <c r="T739">
        <v>738</v>
      </c>
      <c r="U739" t="s">
        <v>401</v>
      </c>
      <c r="V739">
        <v>20.292000000000002</v>
      </c>
      <c r="W739">
        <v>169.73</v>
      </c>
      <c r="X739">
        <v>38.902999999999999</v>
      </c>
      <c r="Y739">
        <v>81</v>
      </c>
      <c r="Z739">
        <v>255</v>
      </c>
      <c r="AA739">
        <v>164</v>
      </c>
      <c r="AB739">
        <v>-0.48299999999999998</v>
      </c>
      <c r="AC739">
        <v>3</v>
      </c>
    </row>
    <row r="740" spans="20:29">
      <c r="T740">
        <v>739</v>
      </c>
      <c r="U740" t="s">
        <v>402</v>
      </c>
      <c r="V740">
        <v>21.24</v>
      </c>
      <c r="W740">
        <v>155.988</v>
      </c>
      <c r="X740">
        <v>44.036000000000001</v>
      </c>
      <c r="Y740">
        <v>62</v>
      </c>
      <c r="Z740">
        <v>255</v>
      </c>
      <c r="AA740">
        <v>152</v>
      </c>
      <c r="AB740">
        <v>-0.69799999999999995</v>
      </c>
      <c r="AC740">
        <v>3</v>
      </c>
    </row>
    <row r="741" spans="20:29">
      <c r="T741">
        <v>740</v>
      </c>
      <c r="U741" t="s">
        <v>403</v>
      </c>
      <c r="V741">
        <v>19.991</v>
      </c>
      <c r="W741">
        <v>150.59299999999999</v>
      </c>
      <c r="X741">
        <v>32.119</v>
      </c>
      <c r="Y741">
        <v>64</v>
      </c>
      <c r="Z741">
        <v>250</v>
      </c>
      <c r="AA741">
        <v>153</v>
      </c>
      <c r="AB741">
        <v>-0.20499999999999999</v>
      </c>
      <c r="AC741">
        <v>3</v>
      </c>
    </row>
    <row r="742" spans="20:29">
      <c r="T742">
        <v>741</v>
      </c>
      <c r="U742" t="s">
        <v>404</v>
      </c>
      <c r="V742">
        <v>11.202</v>
      </c>
      <c r="W742">
        <v>131.58799999999999</v>
      </c>
      <c r="X742">
        <v>37.936999999999998</v>
      </c>
      <c r="Y742">
        <v>57</v>
      </c>
      <c r="Z742">
        <v>249</v>
      </c>
      <c r="AA742">
        <v>125</v>
      </c>
      <c r="AB742">
        <v>0.68899999999999995</v>
      </c>
      <c r="AC742">
        <v>3</v>
      </c>
    </row>
    <row r="743" spans="20:29">
      <c r="T743">
        <v>742</v>
      </c>
      <c r="U743" t="s">
        <v>405</v>
      </c>
      <c r="V743">
        <v>21.37</v>
      </c>
      <c r="W743">
        <v>129.97800000000001</v>
      </c>
      <c r="X743">
        <v>39.377000000000002</v>
      </c>
      <c r="Y743">
        <v>38</v>
      </c>
      <c r="Z743">
        <v>240</v>
      </c>
      <c r="AA743">
        <v>125</v>
      </c>
      <c r="AB743">
        <v>-5.8000000000000003E-2</v>
      </c>
      <c r="AC743">
        <v>3</v>
      </c>
    </row>
    <row r="744" spans="20:29">
      <c r="T744">
        <v>743</v>
      </c>
      <c r="U744" t="s">
        <v>406</v>
      </c>
      <c r="V744">
        <v>16.975000000000001</v>
      </c>
      <c r="W744">
        <v>137.40100000000001</v>
      </c>
      <c r="X744">
        <v>41.771000000000001</v>
      </c>
      <c r="Y744">
        <v>48</v>
      </c>
      <c r="Z744">
        <v>255</v>
      </c>
      <c r="AA744">
        <v>132</v>
      </c>
      <c r="AB744">
        <v>0.41099999999999998</v>
      </c>
      <c r="AC744">
        <v>3</v>
      </c>
    </row>
    <row r="745" spans="20:29">
      <c r="T745">
        <v>744</v>
      </c>
      <c r="U745" t="s">
        <v>407</v>
      </c>
      <c r="V745">
        <v>33.39</v>
      </c>
      <c r="W745">
        <v>146.39500000000001</v>
      </c>
      <c r="X745">
        <v>35.546999999999997</v>
      </c>
      <c r="Y745">
        <v>73</v>
      </c>
      <c r="Z745">
        <v>244</v>
      </c>
      <c r="AA745">
        <v>144</v>
      </c>
      <c r="AB745">
        <v>-0.49399999999999999</v>
      </c>
      <c r="AC745">
        <v>3</v>
      </c>
    </row>
    <row r="746" spans="20:29">
      <c r="T746">
        <v>745</v>
      </c>
      <c r="U746" t="s">
        <v>408</v>
      </c>
      <c r="V746">
        <v>22.231000000000002</v>
      </c>
      <c r="W746">
        <v>99.828999999999994</v>
      </c>
      <c r="X746">
        <v>32.820999999999998</v>
      </c>
      <c r="Y746">
        <v>29</v>
      </c>
      <c r="Z746">
        <v>197</v>
      </c>
      <c r="AA746">
        <v>96</v>
      </c>
      <c r="AB746">
        <v>-0.41099999999999998</v>
      </c>
      <c r="AC746">
        <v>3</v>
      </c>
    </row>
    <row r="747" spans="20:29">
      <c r="T747">
        <v>746</v>
      </c>
      <c r="U747" t="s">
        <v>409</v>
      </c>
      <c r="V747">
        <v>15.726000000000001</v>
      </c>
      <c r="W747">
        <v>160.82499999999999</v>
      </c>
      <c r="X747">
        <v>37.274999999999999</v>
      </c>
      <c r="Y747">
        <v>70</v>
      </c>
      <c r="Z747">
        <v>255</v>
      </c>
      <c r="AA747">
        <v>159</v>
      </c>
      <c r="AB747">
        <v>-0.17699999999999999</v>
      </c>
      <c r="AC747">
        <v>3</v>
      </c>
    </row>
    <row r="748" spans="20:29">
      <c r="T748">
        <v>747</v>
      </c>
      <c r="U748" t="s">
        <v>410</v>
      </c>
      <c r="V748">
        <v>31.58</v>
      </c>
      <c r="W748">
        <v>122.565</v>
      </c>
      <c r="X748">
        <v>40.107999999999997</v>
      </c>
      <c r="Y748">
        <v>18</v>
      </c>
      <c r="Z748">
        <v>243</v>
      </c>
      <c r="AA748">
        <v>119</v>
      </c>
      <c r="AB748">
        <v>0.127</v>
      </c>
      <c r="AC748">
        <v>3</v>
      </c>
    </row>
    <row r="749" spans="20:29">
      <c r="T749">
        <v>748</v>
      </c>
      <c r="U749" t="s">
        <v>411</v>
      </c>
      <c r="V749">
        <v>22.748000000000001</v>
      </c>
      <c r="W749">
        <v>178.76300000000001</v>
      </c>
      <c r="X749">
        <v>50.688000000000002</v>
      </c>
      <c r="Y749">
        <v>83</v>
      </c>
      <c r="Z749">
        <v>255</v>
      </c>
      <c r="AA749">
        <v>168</v>
      </c>
      <c r="AB749">
        <v>-1.3089999999999999</v>
      </c>
      <c r="AC749">
        <v>3</v>
      </c>
    </row>
    <row r="750" spans="20:29">
      <c r="T750">
        <v>749</v>
      </c>
      <c r="U750" t="s">
        <v>412</v>
      </c>
      <c r="V750">
        <v>19.257999999999999</v>
      </c>
      <c r="W750">
        <v>147.51499999999999</v>
      </c>
      <c r="X750">
        <v>33.719000000000001</v>
      </c>
      <c r="Y750">
        <v>78</v>
      </c>
      <c r="Z750">
        <v>255</v>
      </c>
      <c r="AA750">
        <v>145</v>
      </c>
      <c r="AB750">
        <v>-0.189</v>
      </c>
      <c r="AC750">
        <v>3</v>
      </c>
    </row>
    <row r="751" spans="20:29">
      <c r="T751">
        <v>750</v>
      </c>
      <c r="U751" t="s">
        <v>413</v>
      </c>
      <c r="V751">
        <v>31.71</v>
      </c>
      <c r="W751">
        <v>145.06899999999999</v>
      </c>
      <c r="X751">
        <v>35.966000000000001</v>
      </c>
      <c r="Y751">
        <v>57</v>
      </c>
      <c r="Z751">
        <v>255</v>
      </c>
      <c r="AA751">
        <v>142</v>
      </c>
      <c r="AB751">
        <v>-0.251</v>
      </c>
      <c r="AC751">
        <v>3</v>
      </c>
    </row>
    <row r="752" spans="20:29">
      <c r="T752">
        <v>751</v>
      </c>
      <c r="U752" t="s">
        <v>414</v>
      </c>
      <c r="V752">
        <v>26.669</v>
      </c>
      <c r="W752">
        <v>182.11099999999999</v>
      </c>
      <c r="X752">
        <v>33.529000000000003</v>
      </c>
      <c r="Y752">
        <v>101</v>
      </c>
      <c r="Z752">
        <v>255</v>
      </c>
      <c r="AA752">
        <v>179</v>
      </c>
      <c r="AB752">
        <v>-0.46</v>
      </c>
      <c r="AC752">
        <v>3</v>
      </c>
    </row>
    <row r="753" spans="20:29">
      <c r="T753">
        <v>752</v>
      </c>
      <c r="U753" t="s">
        <v>415</v>
      </c>
      <c r="V753">
        <v>26.54</v>
      </c>
      <c r="W753">
        <v>162.62200000000001</v>
      </c>
      <c r="X753">
        <v>43.664999999999999</v>
      </c>
      <c r="Y753">
        <v>66</v>
      </c>
      <c r="Z753">
        <v>255</v>
      </c>
      <c r="AA753">
        <v>155</v>
      </c>
      <c r="AB753">
        <v>-0.49199999999999999</v>
      </c>
      <c r="AC753">
        <v>3</v>
      </c>
    </row>
    <row r="754" spans="20:29">
      <c r="T754">
        <v>753</v>
      </c>
      <c r="U754" t="s">
        <v>416</v>
      </c>
      <c r="V754">
        <v>20.765999999999998</v>
      </c>
      <c r="W754">
        <v>164.95400000000001</v>
      </c>
      <c r="X754">
        <v>31.425000000000001</v>
      </c>
      <c r="Y754">
        <v>97</v>
      </c>
      <c r="Z754">
        <v>255</v>
      </c>
      <c r="AA754">
        <v>163</v>
      </c>
      <c r="AB754">
        <v>-9.8000000000000004E-2</v>
      </c>
      <c r="AC754">
        <v>3</v>
      </c>
    </row>
    <row r="755" spans="20:29">
      <c r="T755">
        <v>754</v>
      </c>
      <c r="U755" t="s">
        <v>417</v>
      </c>
      <c r="V755">
        <v>19.085999999999999</v>
      </c>
      <c r="W755">
        <v>167.20099999999999</v>
      </c>
      <c r="X755">
        <v>37.228000000000002</v>
      </c>
      <c r="Y755">
        <v>90</v>
      </c>
      <c r="Z755">
        <v>255</v>
      </c>
      <c r="AA755">
        <v>161</v>
      </c>
      <c r="AB755">
        <v>-0.42699999999999999</v>
      </c>
      <c r="AC755">
        <v>3</v>
      </c>
    </row>
    <row r="756" spans="20:29">
      <c r="T756">
        <v>755</v>
      </c>
      <c r="U756" t="s">
        <v>418</v>
      </c>
      <c r="V756">
        <v>19.516999999999999</v>
      </c>
      <c r="W756">
        <v>160.523</v>
      </c>
      <c r="X756">
        <v>38.593000000000004</v>
      </c>
      <c r="Y756">
        <v>57</v>
      </c>
      <c r="Z756">
        <v>253</v>
      </c>
      <c r="AA756">
        <v>158</v>
      </c>
      <c r="AB756">
        <v>-0.376</v>
      </c>
      <c r="AC756">
        <v>3</v>
      </c>
    </row>
    <row r="757" spans="20:29">
      <c r="T757">
        <v>756</v>
      </c>
      <c r="U757" t="s">
        <v>419</v>
      </c>
      <c r="V757">
        <v>24.773</v>
      </c>
      <c r="W757">
        <v>181.49600000000001</v>
      </c>
      <c r="X757">
        <v>32.685000000000002</v>
      </c>
      <c r="Y757">
        <v>100</v>
      </c>
      <c r="Z757">
        <v>255</v>
      </c>
      <c r="AA757">
        <v>180</v>
      </c>
      <c r="AB757">
        <v>-0.42699999999999999</v>
      </c>
      <c r="AC757">
        <v>3</v>
      </c>
    </row>
    <row r="758" spans="20:29">
      <c r="T758">
        <v>757</v>
      </c>
      <c r="U758" t="s">
        <v>420</v>
      </c>
      <c r="V758">
        <v>19.516999999999999</v>
      </c>
      <c r="W758">
        <v>161.238</v>
      </c>
      <c r="X758">
        <v>37.281999999999996</v>
      </c>
      <c r="Y758">
        <v>84</v>
      </c>
      <c r="Z758">
        <v>255</v>
      </c>
      <c r="AA758">
        <v>159</v>
      </c>
      <c r="AB758">
        <v>-0.26800000000000002</v>
      </c>
      <c r="AC758">
        <v>3</v>
      </c>
    </row>
    <row r="759" spans="20:29">
      <c r="T759">
        <v>758</v>
      </c>
      <c r="U759" t="s">
        <v>421</v>
      </c>
      <c r="V759">
        <v>30.46</v>
      </c>
      <c r="W759">
        <v>160.09299999999999</v>
      </c>
      <c r="X759">
        <v>37.466999999999999</v>
      </c>
      <c r="Y759">
        <v>66</v>
      </c>
      <c r="Z759">
        <v>255</v>
      </c>
      <c r="AA759">
        <v>156</v>
      </c>
      <c r="AB759">
        <v>0.25</v>
      </c>
      <c r="AC759">
        <v>3</v>
      </c>
    </row>
    <row r="760" spans="20:29">
      <c r="T760">
        <v>759</v>
      </c>
      <c r="U760" t="s">
        <v>422</v>
      </c>
      <c r="V760">
        <v>21.326000000000001</v>
      </c>
      <c r="W760">
        <v>164.43</v>
      </c>
      <c r="X760">
        <v>35.716999999999999</v>
      </c>
      <c r="Y760">
        <v>86</v>
      </c>
      <c r="Z760">
        <v>248</v>
      </c>
      <c r="AA760">
        <v>160</v>
      </c>
      <c r="AB760">
        <v>-0.67800000000000005</v>
      </c>
      <c r="AC760">
        <v>3</v>
      </c>
    </row>
    <row r="761" spans="20:29">
      <c r="T761">
        <v>760</v>
      </c>
      <c r="U761" t="s">
        <v>423</v>
      </c>
      <c r="V761">
        <v>14.692</v>
      </c>
      <c r="W761">
        <v>166.43100000000001</v>
      </c>
      <c r="X761">
        <v>40.51</v>
      </c>
      <c r="Y761">
        <v>56</v>
      </c>
      <c r="Z761">
        <v>255</v>
      </c>
      <c r="AA761">
        <v>164</v>
      </c>
      <c r="AB761">
        <v>-0.50900000000000001</v>
      </c>
      <c r="AC761">
        <v>3</v>
      </c>
    </row>
    <row r="762" spans="20:29">
      <c r="T762">
        <v>761</v>
      </c>
      <c r="U762" t="s">
        <v>424</v>
      </c>
      <c r="V762">
        <v>28.952000000000002</v>
      </c>
      <c r="W762">
        <v>158.619</v>
      </c>
      <c r="X762">
        <v>32.697000000000003</v>
      </c>
      <c r="Y762">
        <v>70</v>
      </c>
      <c r="Z762">
        <v>250</v>
      </c>
      <c r="AA762">
        <v>155</v>
      </c>
      <c r="AB762">
        <v>-0.19700000000000001</v>
      </c>
      <c r="AC762">
        <v>3</v>
      </c>
    </row>
    <row r="763" spans="20:29">
      <c r="T763">
        <v>762</v>
      </c>
      <c r="U763" t="s">
        <v>425</v>
      </c>
      <c r="V763">
        <v>36.491999999999997</v>
      </c>
      <c r="W763">
        <v>168.79300000000001</v>
      </c>
      <c r="X763">
        <v>37.164000000000001</v>
      </c>
      <c r="Y763">
        <v>70</v>
      </c>
      <c r="Z763">
        <v>255</v>
      </c>
      <c r="AA763">
        <v>168</v>
      </c>
      <c r="AB763">
        <v>-5.6000000000000001E-2</v>
      </c>
      <c r="AC763">
        <v>3</v>
      </c>
    </row>
    <row r="764" spans="20:29">
      <c r="T764">
        <v>763</v>
      </c>
      <c r="U764" t="s">
        <v>426</v>
      </c>
      <c r="V764">
        <v>24.600999999999999</v>
      </c>
      <c r="W764">
        <v>159.333</v>
      </c>
      <c r="X764">
        <v>35.951000000000001</v>
      </c>
      <c r="Y764">
        <v>51</v>
      </c>
      <c r="Z764">
        <v>249</v>
      </c>
      <c r="AA764">
        <v>157</v>
      </c>
      <c r="AB764">
        <v>-0.33</v>
      </c>
      <c r="AC764">
        <v>3</v>
      </c>
    </row>
    <row r="765" spans="20:29">
      <c r="T765">
        <v>764</v>
      </c>
      <c r="U765" t="s">
        <v>427</v>
      </c>
      <c r="V765">
        <v>17.32</v>
      </c>
      <c r="W765">
        <v>165.31299999999999</v>
      </c>
      <c r="X765">
        <v>35.232999999999997</v>
      </c>
      <c r="Y765">
        <v>60</v>
      </c>
      <c r="Z765">
        <v>255</v>
      </c>
      <c r="AA765">
        <v>165</v>
      </c>
      <c r="AB765">
        <v>-0.13800000000000001</v>
      </c>
      <c r="AC765">
        <v>3</v>
      </c>
    </row>
    <row r="766" spans="20:29">
      <c r="T766">
        <v>765</v>
      </c>
      <c r="U766" t="s">
        <v>428</v>
      </c>
      <c r="V766">
        <v>19.516999999999999</v>
      </c>
      <c r="W766">
        <v>160.32499999999999</v>
      </c>
      <c r="X766">
        <v>37.009</v>
      </c>
      <c r="Y766">
        <v>68</v>
      </c>
      <c r="Z766">
        <v>255</v>
      </c>
      <c r="AA766">
        <v>159</v>
      </c>
      <c r="AB766">
        <v>-0.17100000000000001</v>
      </c>
      <c r="AC766">
        <v>3</v>
      </c>
    </row>
    <row r="767" spans="20:29">
      <c r="T767">
        <v>766</v>
      </c>
      <c r="U767" t="s">
        <v>429</v>
      </c>
      <c r="V767">
        <v>22.704999999999998</v>
      </c>
      <c r="W767">
        <v>157.60900000000001</v>
      </c>
      <c r="X767">
        <v>35.146000000000001</v>
      </c>
      <c r="Y767">
        <v>56</v>
      </c>
      <c r="Z767">
        <v>255</v>
      </c>
      <c r="AA767">
        <v>156</v>
      </c>
      <c r="AB767">
        <v>2.1999999999999999E-2</v>
      </c>
      <c r="AC767">
        <v>3</v>
      </c>
    </row>
    <row r="768" spans="20:29">
      <c r="T768">
        <v>767</v>
      </c>
      <c r="U768" t="s">
        <v>430</v>
      </c>
      <c r="V768">
        <v>15.596</v>
      </c>
      <c r="W768">
        <v>130.43899999999999</v>
      </c>
      <c r="X768">
        <v>38.869999999999997</v>
      </c>
      <c r="Y768">
        <v>54</v>
      </c>
      <c r="Z768">
        <v>255</v>
      </c>
      <c r="AA768">
        <v>122</v>
      </c>
      <c r="AB768">
        <v>0.73199999999999998</v>
      </c>
      <c r="AC768">
        <v>3</v>
      </c>
    </row>
    <row r="769" spans="20:29">
      <c r="T769">
        <v>768</v>
      </c>
      <c r="U769" t="s">
        <v>431</v>
      </c>
      <c r="V769">
        <v>11.805</v>
      </c>
      <c r="W769">
        <v>129.64599999999999</v>
      </c>
      <c r="X769">
        <v>31.469000000000001</v>
      </c>
      <c r="Y769">
        <v>71</v>
      </c>
      <c r="Z769">
        <v>210</v>
      </c>
      <c r="AA769">
        <v>126</v>
      </c>
      <c r="AB769">
        <v>-0.501</v>
      </c>
      <c r="AC769">
        <v>3</v>
      </c>
    </row>
    <row r="770" spans="20:29">
      <c r="T770">
        <v>769</v>
      </c>
      <c r="U770" t="s">
        <v>432</v>
      </c>
      <c r="V770">
        <v>12.063000000000001</v>
      </c>
      <c r="W770">
        <v>161.33600000000001</v>
      </c>
      <c r="X770">
        <v>36.802999999999997</v>
      </c>
      <c r="Y770">
        <v>56</v>
      </c>
      <c r="Z770">
        <v>249</v>
      </c>
      <c r="AA770">
        <v>163</v>
      </c>
      <c r="AB770">
        <v>-0.16300000000000001</v>
      </c>
      <c r="AC770">
        <v>3</v>
      </c>
    </row>
    <row r="771" spans="20:29">
      <c r="T771">
        <v>770</v>
      </c>
      <c r="U771" t="s">
        <v>433</v>
      </c>
      <c r="V771">
        <v>22.059000000000001</v>
      </c>
      <c r="W771">
        <v>148.53100000000001</v>
      </c>
      <c r="X771">
        <v>32.765000000000001</v>
      </c>
      <c r="Y771">
        <v>66</v>
      </c>
      <c r="Z771">
        <v>255</v>
      </c>
      <c r="AA771">
        <v>142</v>
      </c>
      <c r="AB771">
        <v>1.3420000000000001</v>
      </c>
      <c r="AC771">
        <v>3</v>
      </c>
    </row>
    <row r="772" spans="20:29">
      <c r="T772">
        <v>771</v>
      </c>
      <c r="U772" t="s">
        <v>434</v>
      </c>
      <c r="V772">
        <v>22.576000000000001</v>
      </c>
      <c r="W772">
        <v>168.38399999999999</v>
      </c>
      <c r="X772">
        <v>33.463000000000001</v>
      </c>
      <c r="Y772">
        <v>96</v>
      </c>
      <c r="Z772">
        <v>255</v>
      </c>
      <c r="AA772">
        <v>166</v>
      </c>
      <c r="AB772">
        <v>-0.105</v>
      </c>
      <c r="AC772">
        <v>3</v>
      </c>
    </row>
    <row r="773" spans="20:29">
      <c r="T773">
        <v>772</v>
      </c>
      <c r="U773" t="s">
        <v>435</v>
      </c>
      <c r="V773">
        <v>18.914000000000001</v>
      </c>
      <c r="W773">
        <v>139.506</v>
      </c>
      <c r="X773">
        <v>30.873000000000001</v>
      </c>
      <c r="Y773">
        <v>65</v>
      </c>
      <c r="Z773">
        <v>236</v>
      </c>
      <c r="AA773">
        <v>138</v>
      </c>
      <c r="AB773">
        <v>0.11799999999999999</v>
      </c>
      <c r="AC773">
        <v>3</v>
      </c>
    </row>
    <row r="774" spans="20:29">
      <c r="T774">
        <v>773</v>
      </c>
      <c r="U774" t="s">
        <v>436</v>
      </c>
      <c r="V774">
        <v>22.834</v>
      </c>
      <c r="W774">
        <v>154.715</v>
      </c>
      <c r="X774">
        <v>38.191000000000003</v>
      </c>
      <c r="Y774">
        <v>43</v>
      </c>
      <c r="Z774">
        <v>255</v>
      </c>
      <c r="AA774">
        <v>149</v>
      </c>
      <c r="AB774">
        <v>0.216</v>
      </c>
      <c r="AC774">
        <v>3</v>
      </c>
    </row>
    <row r="775" spans="20:29">
      <c r="T775">
        <v>774</v>
      </c>
      <c r="U775" t="s">
        <v>437</v>
      </c>
      <c r="V775">
        <v>22.187999999999999</v>
      </c>
      <c r="W775">
        <v>151.46</v>
      </c>
      <c r="X775">
        <v>31.225999999999999</v>
      </c>
      <c r="Y775">
        <v>66</v>
      </c>
      <c r="Z775">
        <v>246</v>
      </c>
      <c r="AA775">
        <v>152</v>
      </c>
      <c r="AB775">
        <v>0.36899999999999999</v>
      </c>
      <c r="AC775">
        <v>3</v>
      </c>
    </row>
    <row r="776" spans="20:29">
      <c r="T776">
        <v>775</v>
      </c>
      <c r="U776" t="s">
        <v>438</v>
      </c>
      <c r="V776">
        <v>21.93</v>
      </c>
      <c r="W776">
        <v>104.134</v>
      </c>
      <c r="X776">
        <v>38.956000000000003</v>
      </c>
      <c r="Y776">
        <v>15</v>
      </c>
      <c r="Z776">
        <v>243</v>
      </c>
      <c r="AA776">
        <v>99</v>
      </c>
      <c r="AB776">
        <v>1.952</v>
      </c>
      <c r="AC776">
        <v>3</v>
      </c>
    </row>
    <row r="777" spans="20:29">
      <c r="T777">
        <v>776</v>
      </c>
      <c r="U777" t="s">
        <v>439</v>
      </c>
      <c r="V777">
        <v>23.739000000000001</v>
      </c>
      <c r="W777">
        <v>170.37899999999999</v>
      </c>
      <c r="X777">
        <v>38.671999999999997</v>
      </c>
      <c r="Y777">
        <v>70</v>
      </c>
      <c r="Z777">
        <v>255</v>
      </c>
      <c r="AA777">
        <v>167</v>
      </c>
      <c r="AB777">
        <v>-0.312</v>
      </c>
      <c r="AC777">
        <v>3</v>
      </c>
    </row>
    <row r="778" spans="20:29">
      <c r="T778">
        <v>777</v>
      </c>
      <c r="U778" t="s">
        <v>440</v>
      </c>
      <c r="V778">
        <v>17.88</v>
      </c>
      <c r="W778">
        <v>141.15199999999999</v>
      </c>
      <c r="X778">
        <v>39.427999999999997</v>
      </c>
      <c r="Y778">
        <v>47</v>
      </c>
      <c r="Z778">
        <v>254</v>
      </c>
      <c r="AA778">
        <v>135</v>
      </c>
      <c r="AB778">
        <v>-5.2999999999999999E-2</v>
      </c>
      <c r="AC778">
        <v>3</v>
      </c>
    </row>
    <row r="779" spans="20:29">
      <c r="T779">
        <v>778</v>
      </c>
      <c r="U779" t="s">
        <v>441</v>
      </c>
      <c r="V779">
        <v>27.789000000000001</v>
      </c>
      <c r="W779">
        <v>164.755</v>
      </c>
      <c r="X779">
        <v>50.362000000000002</v>
      </c>
      <c r="Y779">
        <v>23</v>
      </c>
      <c r="Z779">
        <v>255</v>
      </c>
      <c r="AA779">
        <v>166</v>
      </c>
      <c r="AB779">
        <v>-0.33400000000000002</v>
      </c>
      <c r="AC779">
        <v>3</v>
      </c>
    </row>
    <row r="780" spans="20:29">
      <c r="T780">
        <v>779</v>
      </c>
      <c r="U780" t="s">
        <v>442</v>
      </c>
      <c r="V780">
        <v>37.137999999999998</v>
      </c>
      <c r="W780">
        <v>160.34800000000001</v>
      </c>
      <c r="X780">
        <v>36.982999999999997</v>
      </c>
      <c r="Y780">
        <v>65</v>
      </c>
      <c r="Z780">
        <v>255</v>
      </c>
      <c r="AA780">
        <v>158</v>
      </c>
      <c r="AB780">
        <v>-0.29499999999999998</v>
      </c>
      <c r="AC780">
        <v>3</v>
      </c>
    </row>
    <row r="781" spans="20:29">
      <c r="T781">
        <v>780</v>
      </c>
      <c r="U781" t="s">
        <v>443</v>
      </c>
      <c r="V781">
        <v>20.853000000000002</v>
      </c>
      <c r="W781">
        <v>212.13399999999999</v>
      </c>
      <c r="X781">
        <v>30.033000000000001</v>
      </c>
      <c r="Y781">
        <v>114</v>
      </c>
      <c r="Z781">
        <v>255</v>
      </c>
      <c r="AA781">
        <v>213</v>
      </c>
      <c r="AB781">
        <v>-0.749</v>
      </c>
      <c r="AC781">
        <v>3</v>
      </c>
    </row>
    <row r="782" spans="20:29">
      <c r="T782">
        <v>781</v>
      </c>
      <c r="U782" t="s">
        <v>444</v>
      </c>
      <c r="V782">
        <v>23.481000000000002</v>
      </c>
      <c r="W782">
        <v>191.976</v>
      </c>
      <c r="X782">
        <v>43.372</v>
      </c>
      <c r="Y782">
        <v>65</v>
      </c>
      <c r="Z782">
        <v>255</v>
      </c>
      <c r="AA782">
        <v>187</v>
      </c>
      <c r="AB782">
        <v>-0.67900000000000005</v>
      </c>
      <c r="AC782">
        <v>3</v>
      </c>
    </row>
    <row r="783" spans="20:29">
      <c r="T783">
        <v>782</v>
      </c>
      <c r="U783" t="s">
        <v>445</v>
      </c>
      <c r="V783">
        <v>23.437999999999999</v>
      </c>
      <c r="W783">
        <v>174.29</v>
      </c>
      <c r="X783">
        <v>32.036999999999999</v>
      </c>
      <c r="Y783">
        <v>90</v>
      </c>
      <c r="Z783">
        <v>254</v>
      </c>
      <c r="AA783">
        <v>173</v>
      </c>
      <c r="AB783">
        <v>-0.26400000000000001</v>
      </c>
      <c r="AC783">
        <v>3</v>
      </c>
    </row>
    <row r="784" spans="20:29">
      <c r="T784">
        <v>783</v>
      </c>
      <c r="U784" t="s">
        <v>446</v>
      </c>
      <c r="V784">
        <v>23.61</v>
      </c>
      <c r="W784">
        <v>202.06</v>
      </c>
      <c r="X784">
        <v>33.807000000000002</v>
      </c>
      <c r="Y784">
        <v>120</v>
      </c>
      <c r="Z784">
        <v>255</v>
      </c>
      <c r="AA784">
        <v>201</v>
      </c>
      <c r="AB784">
        <v>-0.752</v>
      </c>
      <c r="AC784">
        <v>3</v>
      </c>
    </row>
    <row r="785" spans="20:29">
      <c r="T785">
        <v>784</v>
      </c>
      <c r="U785" t="s">
        <v>447</v>
      </c>
      <c r="V785">
        <v>17.751000000000001</v>
      </c>
      <c r="W785">
        <v>217.51</v>
      </c>
      <c r="X785">
        <v>29.637</v>
      </c>
      <c r="Y785">
        <v>131</v>
      </c>
      <c r="Z785">
        <v>255</v>
      </c>
      <c r="AA785">
        <v>223</v>
      </c>
      <c r="AB785">
        <v>-0.82799999999999996</v>
      </c>
      <c r="AC785">
        <v>3</v>
      </c>
    </row>
    <row r="786" spans="20:29">
      <c r="T786">
        <v>785</v>
      </c>
      <c r="U786" t="s">
        <v>448</v>
      </c>
      <c r="V786">
        <v>31.536999999999999</v>
      </c>
      <c r="W786">
        <v>186.47</v>
      </c>
      <c r="X786">
        <v>47.716999999999999</v>
      </c>
      <c r="Y786">
        <v>37</v>
      </c>
      <c r="Z786">
        <v>255</v>
      </c>
      <c r="AA786">
        <v>187</v>
      </c>
      <c r="AB786">
        <v>-1.4E-2</v>
      </c>
      <c r="AC786">
        <v>3</v>
      </c>
    </row>
    <row r="787" spans="20:29">
      <c r="T787">
        <v>786</v>
      </c>
      <c r="U787" t="s">
        <v>449</v>
      </c>
      <c r="V787">
        <v>25.29</v>
      </c>
      <c r="W787">
        <v>183.37</v>
      </c>
      <c r="X787">
        <v>40.222000000000001</v>
      </c>
      <c r="Y787">
        <v>54</v>
      </c>
      <c r="Z787">
        <v>255</v>
      </c>
      <c r="AA787">
        <v>185</v>
      </c>
      <c r="AB787">
        <v>0.23200000000000001</v>
      </c>
      <c r="AC787">
        <v>3</v>
      </c>
    </row>
    <row r="788" spans="20:29">
      <c r="T788">
        <v>787</v>
      </c>
      <c r="U788" t="s">
        <v>450</v>
      </c>
      <c r="V788">
        <v>29.986000000000001</v>
      </c>
      <c r="W788">
        <v>164.22800000000001</v>
      </c>
      <c r="X788">
        <v>41.012</v>
      </c>
      <c r="Y788">
        <v>79</v>
      </c>
      <c r="Z788">
        <v>255</v>
      </c>
      <c r="AA788">
        <v>158</v>
      </c>
      <c r="AB788">
        <v>-0.48299999999999998</v>
      </c>
      <c r="AC788">
        <v>3</v>
      </c>
    </row>
    <row r="789" spans="20:29">
      <c r="T789">
        <v>788</v>
      </c>
      <c r="U789" t="s">
        <v>451</v>
      </c>
      <c r="V789">
        <v>27.486999999999998</v>
      </c>
      <c r="W789">
        <v>156.357</v>
      </c>
      <c r="X789">
        <v>46.078000000000003</v>
      </c>
      <c r="Y789">
        <v>59</v>
      </c>
      <c r="Z789">
        <v>255</v>
      </c>
      <c r="AA789">
        <v>145</v>
      </c>
      <c r="AB789">
        <v>-0.58199999999999996</v>
      </c>
      <c r="AC789">
        <v>3</v>
      </c>
    </row>
    <row r="790" spans="20:29">
      <c r="T790">
        <v>789</v>
      </c>
      <c r="U790" t="s">
        <v>452</v>
      </c>
      <c r="V790">
        <v>26.97</v>
      </c>
      <c r="W790">
        <v>186.524</v>
      </c>
      <c r="X790">
        <v>43.094000000000001</v>
      </c>
      <c r="Y790">
        <v>70</v>
      </c>
      <c r="Z790">
        <v>255</v>
      </c>
      <c r="AA790">
        <v>185</v>
      </c>
      <c r="AB790">
        <v>-0.64200000000000002</v>
      </c>
      <c r="AC790">
        <v>3</v>
      </c>
    </row>
    <row r="791" spans="20:29">
      <c r="T791">
        <v>790</v>
      </c>
      <c r="U791" t="s">
        <v>453</v>
      </c>
      <c r="V791">
        <v>32.270000000000003</v>
      </c>
      <c r="W791">
        <v>172.01300000000001</v>
      </c>
      <c r="X791">
        <v>40.177999999999997</v>
      </c>
      <c r="Y791">
        <v>72</v>
      </c>
      <c r="Z791">
        <v>255</v>
      </c>
      <c r="AA791">
        <v>169</v>
      </c>
      <c r="AB791">
        <v>-0.32200000000000001</v>
      </c>
      <c r="AC791">
        <v>3</v>
      </c>
    </row>
    <row r="792" spans="20:29">
      <c r="T792">
        <v>791</v>
      </c>
      <c r="U792" t="s">
        <v>454</v>
      </c>
      <c r="V792">
        <v>24.256</v>
      </c>
      <c r="W792">
        <v>169.80600000000001</v>
      </c>
      <c r="X792">
        <v>34.415999999999997</v>
      </c>
      <c r="Y792">
        <v>91</v>
      </c>
      <c r="Z792">
        <v>255</v>
      </c>
      <c r="AA792">
        <v>165</v>
      </c>
      <c r="AB792">
        <v>-0.10199999999999999</v>
      </c>
      <c r="AC792">
        <v>3</v>
      </c>
    </row>
    <row r="793" spans="20:29">
      <c r="T793">
        <v>792</v>
      </c>
      <c r="U793" t="s">
        <v>455</v>
      </c>
      <c r="V793">
        <v>25.591999999999999</v>
      </c>
      <c r="W793">
        <v>122.15</v>
      </c>
      <c r="X793">
        <v>37.351999999999997</v>
      </c>
      <c r="Y793">
        <v>38</v>
      </c>
      <c r="Z793">
        <v>251</v>
      </c>
      <c r="AA793">
        <v>119</v>
      </c>
      <c r="AB793">
        <v>-4.2000000000000003E-2</v>
      </c>
      <c r="AC793">
        <v>3</v>
      </c>
    </row>
    <row r="794" spans="20:29">
      <c r="T794">
        <v>793</v>
      </c>
      <c r="U794" t="s">
        <v>456</v>
      </c>
      <c r="V794">
        <v>15.423999999999999</v>
      </c>
      <c r="W794">
        <v>126.444</v>
      </c>
      <c r="X794">
        <v>32.917000000000002</v>
      </c>
      <c r="Y794">
        <v>66</v>
      </c>
      <c r="Z794">
        <v>237</v>
      </c>
      <c r="AA794">
        <v>118</v>
      </c>
      <c r="AB794">
        <v>1.0880000000000001</v>
      </c>
      <c r="AC794">
        <v>3</v>
      </c>
    </row>
    <row r="795" spans="20:29">
      <c r="T795">
        <v>794</v>
      </c>
      <c r="U795" t="s">
        <v>457</v>
      </c>
      <c r="V795">
        <v>29.556000000000001</v>
      </c>
      <c r="W795">
        <v>136.46799999999999</v>
      </c>
      <c r="X795">
        <v>39.222999999999999</v>
      </c>
      <c r="Y795">
        <v>31</v>
      </c>
      <c r="Z795">
        <v>254</v>
      </c>
      <c r="AA795">
        <v>137</v>
      </c>
      <c r="AB795">
        <v>3.1E-2</v>
      </c>
      <c r="AC795">
        <v>3</v>
      </c>
    </row>
    <row r="796" spans="20:29">
      <c r="T796">
        <v>795</v>
      </c>
      <c r="U796" t="s">
        <v>458</v>
      </c>
      <c r="V796">
        <v>20.507999999999999</v>
      </c>
      <c r="W796">
        <v>185.21199999999999</v>
      </c>
      <c r="X796">
        <v>32.158000000000001</v>
      </c>
      <c r="Y796">
        <v>108</v>
      </c>
      <c r="Z796">
        <v>255</v>
      </c>
      <c r="AA796">
        <v>181</v>
      </c>
      <c r="AB796">
        <v>-0.69</v>
      </c>
      <c r="AC796">
        <v>3</v>
      </c>
    </row>
    <row r="797" spans="20:29">
      <c r="T797">
        <v>796</v>
      </c>
      <c r="U797" t="s">
        <v>459</v>
      </c>
      <c r="V797">
        <v>19.731999999999999</v>
      </c>
      <c r="W797">
        <v>172.36199999999999</v>
      </c>
      <c r="X797">
        <v>30.24</v>
      </c>
      <c r="Y797">
        <v>96</v>
      </c>
      <c r="Z797">
        <v>255</v>
      </c>
      <c r="AA797">
        <v>173</v>
      </c>
      <c r="AB797">
        <v>-0.03</v>
      </c>
      <c r="AC797">
        <v>3</v>
      </c>
    </row>
    <row r="798" spans="20:29">
      <c r="T798">
        <v>797</v>
      </c>
      <c r="U798" t="s">
        <v>460</v>
      </c>
      <c r="V798">
        <v>40.456000000000003</v>
      </c>
      <c r="W798">
        <v>192.20400000000001</v>
      </c>
      <c r="X798">
        <v>38.981000000000002</v>
      </c>
      <c r="Y798">
        <v>71</v>
      </c>
      <c r="Z798">
        <v>255</v>
      </c>
      <c r="AA798">
        <v>189</v>
      </c>
      <c r="AB798">
        <v>-0.57199999999999995</v>
      </c>
      <c r="AC798">
        <v>3</v>
      </c>
    </row>
    <row r="799" spans="20:29">
      <c r="T799">
        <v>798</v>
      </c>
      <c r="U799" t="s">
        <v>461</v>
      </c>
      <c r="V799">
        <v>17.32</v>
      </c>
      <c r="W799">
        <v>140.13200000000001</v>
      </c>
      <c r="X799">
        <v>27.472000000000001</v>
      </c>
      <c r="Y799">
        <v>84</v>
      </c>
      <c r="Z799">
        <v>234</v>
      </c>
      <c r="AA799">
        <v>136</v>
      </c>
      <c r="AB799">
        <v>9.1999999999999998E-2</v>
      </c>
      <c r="AC799">
        <v>3</v>
      </c>
    </row>
    <row r="800" spans="20:29">
      <c r="T800">
        <v>799</v>
      </c>
      <c r="U800" t="s">
        <v>462</v>
      </c>
      <c r="V800">
        <v>21.196999999999999</v>
      </c>
      <c r="W800">
        <v>122.26</v>
      </c>
      <c r="X800">
        <v>28.396000000000001</v>
      </c>
      <c r="Y800">
        <v>58</v>
      </c>
      <c r="Z800">
        <v>234</v>
      </c>
      <c r="AA800">
        <v>117</v>
      </c>
      <c r="AB800">
        <v>1.6519999999999999</v>
      </c>
      <c r="AC800">
        <v>3</v>
      </c>
    </row>
    <row r="801" spans="20:29">
      <c r="T801">
        <v>800</v>
      </c>
      <c r="U801" t="s">
        <v>463</v>
      </c>
      <c r="V801">
        <v>33.906999999999996</v>
      </c>
      <c r="W801">
        <v>192.85300000000001</v>
      </c>
      <c r="X801">
        <v>38.130000000000003</v>
      </c>
      <c r="Y801">
        <v>61</v>
      </c>
      <c r="Z801">
        <v>255</v>
      </c>
      <c r="AA801">
        <v>190</v>
      </c>
      <c r="AB801">
        <v>-0.158</v>
      </c>
      <c r="AC801">
        <v>3</v>
      </c>
    </row>
    <row r="802" spans="20:29">
      <c r="T802">
        <v>801</v>
      </c>
      <c r="U802" t="s">
        <v>464</v>
      </c>
      <c r="V802">
        <v>25.98</v>
      </c>
      <c r="W802">
        <v>173.47900000000001</v>
      </c>
      <c r="X802">
        <v>29.99</v>
      </c>
      <c r="Y802">
        <v>80</v>
      </c>
      <c r="Z802">
        <v>255</v>
      </c>
      <c r="AA802">
        <v>174</v>
      </c>
      <c r="AB802">
        <v>-9.9000000000000005E-2</v>
      </c>
      <c r="AC802">
        <v>3</v>
      </c>
    </row>
    <row r="803" spans="20:29">
      <c r="T803">
        <v>802</v>
      </c>
      <c r="U803" t="s">
        <v>465</v>
      </c>
      <c r="V803">
        <v>27.056999999999999</v>
      </c>
      <c r="W803">
        <v>174.99199999999999</v>
      </c>
      <c r="X803">
        <v>42.987000000000002</v>
      </c>
      <c r="Y803">
        <v>74</v>
      </c>
      <c r="Z803">
        <v>255</v>
      </c>
      <c r="AA803">
        <v>176</v>
      </c>
      <c r="AB803">
        <v>-0.70199999999999996</v>
      </c>
      <c r="AC803">
        <v>3</v>
      </c>
    </row>
    <row r="804" spans="20:29">
      <c r="T804">
        <v>803</v>
      </c>
      <c r="U804" t="s">
        <v>466</v>
      </c>
      <c r="V804">
        <v>49.072000000000003</v>
      </c>
      <c r="W804">
        <v>186.947</v>
      </c>
      <c r="X804">
        <v>35.902000000000001</v>
      </c>
      <c r="Y804">
        <v>106</v>
      </c>
      <c r="Z804">
        <v>255</v>
      </c>
      <c r="AA804">
        <v>184</v>
      </c>
      <c r="AB804">
        <v>-0.93</v>
      </c>
      <c r="AC804">
        <v>3</v>
      </c>
    </row>
    <row r="805" spans="20:29">
      <c r="T805">
        <v>804</v>
      </c>
      <c r="U805" t="s">
        <v>467</v>
      </c>
      <c r="V805">
        <v>37.698</v>
      </c>
      <c r="W805">
        <v>177.76300000000001</v>
      </c>
      <c r="X805">
        <v>39.411000000000001</v>
      </c>
      <c r="Y805">
        <v>43</v>
      </c>
      <c r="Z805">
        <v>255</v>
      </c>
      <c r="AA805">
        <v>177</v>
      </c>
      <c r="AB805">
        <v>-0.48399999999999999</v>
      </c>
      <c r="AC805">
        <v>3</v>
      </c>
    </row>
    <row r="806" spans="20:29">
      <c r="T806">
        <v>805</v>
      </c>
      <c r="U806" t="s">
        <v>468</v>
      </c>
      <c r="V806">
        <v>37.052</v>
      </c>
      <c r="W806">
        <v>183.83799999999999</v>
      </c>
      <c r="X806">
        <v>34.512</v>
      </c>
      <c r="Y806">
        <v>97</v>
      </c>
      <c r="Z806">
        <v>255</v>
      </c>
      <c r="AA806">
        <v>182</v>
      </c>
      <c r="AB806">
        <v>-0.7</v>
      </c>
      <c r="AC806">
        <v>3</v>
      </c>
    </row>
    <row r="807" spans="20:29">
      <c r="T807">
        <v>806</v>
      </c>
      <c r="U807" t="s">
        <v>469</v>
      </c>
      <c r="V807">
        <v>33.347000000000001</v>
      </c>
      <c r="W807">
        <v>157.08799999999999</v>
      </c>
      <c r="X807">
        <v>37.177999999999997</v>
      </c>
      <c r="Y807">
        <v>76</v>
      </c>
      <c r="Z807">
        <v>255</v>
      </c>
      <c r="AA807">
        <v>152</v>
      </c>
      <c r="AB807">
        <v>-0.26900000000000002</v>
      </c>
      <c r="AC807">
        <v>3</v>
      </c>
    </row>
    <row r="808" spans="20:29">
      <c r="T808">
        <v>807</v>
      </c>
      <c r="U808" t="s">
        <v>470</v>
      </c>
      <c r="V808">
        <v>35.414999999999999</v>
      </c>
      <c r="W808">
        <v>141.714</v>
      </c>
      <c r="X808">
        <v>40.551000000000002</v>
      </c>
      <c r="Y808">
        <v>20</v>
      </c>
      <c r="Z808">
        <v>255</v>
      </c>
      <c r="AA808">
        <v>138</v>
      </c>
      <c r="AB808">
        <v>0.17499999999999999</v>
      </c>
      <c r="AC808">
        <v>3</v>
      </c>
    </row>
    <row r="809" spans="20:29">
      <c r="T809">
        <v>808</v>
      </c>
      <c r="U809" t="s">
        <v>471</v>
      </c>
      <c r="V809">
        <v>19.085999999999999</v>
      </c>
      <c r="W809">
        <v>183.75399999999999</v>
      </c>
      <c r="X809">
        <v>32.904000000000003</v>
      </c>
      <c r="Y809">
        <v>107</v>
      </c>
      <c r="Z809">
        <v>255</v>
      </c>
      <c r="AA809">
        <v>179</v>
      </c>
      <c r="AB809">
        <v>-0.71599999999999997</v>
      </c>
      <c r="AC809">
        <v>3</v>
      </c>
    </row>
    <row r="810" spans="20:29">
      <c r="T810">
        <v>809</v>
      </c>
      <c r="U810" t="s">
        <v>472</v>
      </c>
      <c r="V810">
        <v>18.181000000000001</v>
      </c>
      <c r="W810">
        <v>168.47200000000001</v>
      </c>
      <c r="X810">
        <v>39.335000000000001</v>
      </c>
      <c r="Y810">
        <v>66</v>
      </c>
      <c r="Z810">
        <v>255</v>
      </c>
      <c r="AA810">
        <v>165</v>
      </c>
      <c r="AB810">
        <v>-0.13100000000000001</v>
      </c>
      <c r="AC810">
        <v>3</v>
      </c>
    </row>
    <row r="811" spans="20:29">
      <c r="T811">
        <v>810</v>
      </c>
      <c r="U811" t="s">
        <v>473</v>
      </c>
      <c r="V811">
        <v>23.696000000000002</v>
      </c>
      <c r="W811">
        <v>148.93799999999999</v>
      </c>
      <c r="X811">
        <v>34.83</v>
      </c>
      <c r="Y811">
        <v>70</v>
      </c>
      <c r="Z811">
        <v>255</v>
      </c>
      <c r="AA811">
        <v>148</v>
      </c>
      <c r="AB811">
        <v>-0.318</v>
      </c>
      <c r="AC811">
        <v>3</v>
      </c>
    </row>
    <row r="812" spans="20:29">
      <c r="T812">
        <v>811</v>
      </c>
      <c r="U812" t="s">
        <v>474</v>
      </c>
      <c r="V812">
        <v>25.463000000000001</v>
      </c>
      <c r="W812">
        <v>146.04400000000001</v>
      </c>
      <c r="X812">
        <v>34.070999999999998</v>
      </c>
      <c r="Y812">
        <v>73</v>
      </c>
      <c r="Z812">
        <v>252</v>
      </c>
      <c r="AA812">
        <v>143</v>
      </c>
      <c r="AB812">
        <v>8.7999999999999995E-2</v>
      </c>
      <c r="AC812">
        <v>3</v>
      </c>
    </row>
    <row r="813" spans="20:29">
      <c r="T813">
        <v>812</v>
      </c>
      <c r="U813" t="s">
        <v>475</v>
      </c>
      <c r="V813">
        <v>15.252000000000001</v>
      </c>
      <c r="W813">
        <v>150.732</v>
      </c>
      <c r="X813">
        <v>31.056999999999999</v>
      </c>
      <c r="Y813">
        <v>75</v>
      </c>
      <c r="Z813">
        <v>255</v>
      </c>
      <c r="AA813">
        <v>149</v>
      </c>
      <c r="AB813">
        <v>0.19600000000000001</v>
      </c>
      <c r="AC813">
        <v>3</v>
      </c>
    </row>
    <row r="814" spans="20:29">
      <c r="T814">
        <v>813</v>
      </c>
      <c r="U814" t="s">
        <v>476</v>
      </c>
      <c r="V814">
        <v>31.536999999999999</v>
      </c>
      <c r="W814">
        <v>165.06</v>
      </c>
      <c r="X814">
        <v>34.085999999999999</v>
      </c>
      <c r="Y814">
        <v>85</v>
      </c>
      <c r="Z814">
        <v>255</v>
      </c>
      <c r="AA814">
        <v>164</v>
      </c>
      <c r="AB814">
        <v>-0.30199999999999999</v>
      </c>
      <c r="AC814">
        <v>3</v>
      </c>
    </row>
    <row r="815" spans="20:29">
      <c r="T815">
        <v>814</v>
      </c>
      <c r="U815" t="s">
        <v>477</v>
      </c>
      <c r="V815">
        <v>32.959000000000003</v>
      </c>
      <c r="W815">
        <v>186.595</v>
      </c>
      <c r="X815">
        <v>33.911999999999999</v>
      </c>
      <c r="Y815">
        <v>110</v>
      </c>
      <c r="Z815">
        <v>255</v>
      </c>
      <c r="AA815">
        <v>183</v>
      </c>
      <c r="AB815">
        <v>-0.73399999999999999</v>
      </c>
      <c r="AC815">
        <v>3</v>
      </c>
    </row>
    <row r="816" spans="20:29">
      <c r="T816">
        <v>815</v>
      </c>
      <c r="U816" t="s">
        <v>478</v>
      </c>
      <c r="V816">
        <v>25.806999999999999</v>
      </c>
      <c r="W816">
        <v>138.477</v>
      </c>
      <c r="X816">
        <v>40.496000000000002</v>
      </c>
      <c r="Y816">
        <v>55</v>
      </c>
      <c r="Z816">
        <v>255</v>
      </c>
      <c r="AA816">
        <v>132</v>
      </c>
      <c r="AB816">
        <v>-4.4999999999999998E-2</v>
      </c>
      <c r="AC816">
        <v>3</v>
      </c>
    </row>
    <row r="817" spans="20:29">
      <c r="T817">
        <v>816</v>
      </c>
      <c r="U817" t="s">
        <v>479</v>
      </c>
      <c r="V817">
        <v>23.911999999999999</v>
      </c>
      <c r="W817">
        <v>196.78700000000001</v>
      </c>
      <c r="X817">
        <v>35.631</v>
      </c>
      <c r="Y817">
        <v>105</v>
      </c>
      <c r="Z817">
        <v>255</v>
      </c>
      <c r="AA817">
        <v>196</v>
      </c>
      <c r="AB817">
        <v>-0.92100000000000004</v>
      </c>
      <c r="AC817">
        <v>3</v>
      </c>
    </row>
    <row r="818" spans="20:29">
      <c r="T818">
        <v>817</v>
      </c>
      <c r="U818" t="s">
        <v>480</v>
      </c>
      <c r="V818">
        <v>25.591999999999999</v>
      </c>
      <c r="W818">
        <v>164.58099999999999</v>
      </c>
      <c r="X818">
        <v>35.045999999999999</v>
      </c>
      <c r="Y818">
        <v>87</v>
      </c>
      <c r="Z818">
        <v>255</v>
      </c>
      <c r="AA818">
        <v>160</v>
      </c>
      <c r="AB818">
        <v>-0.17299999999999999</v>
      </c>
      <c r="AC818">
        <v>3</v>
      </c>
    </row>
    <row r="819" spans="20:29">
      <c r="T819">
        <v>818</v>
      </c>
      <c r="U819" t="s">
        <v>481</v>
      </c>
      <c r="V819">
        <v>21.37</v>
      </c>
      <c r="W819">
        <v>129.655</v>
      </c>
      <c r="X819">
        <v>40.17</v>
      </c>
      <c r="Y819">
        <v>8</v>
      </c>
      <c r="Z819">
        <v>242</v>
      </c>
      <c r="AA819">
        <v>130</v>
      </c>
      <c r="AB819">
        <v>0.33600000000000002</v>
      </c>
      <c r="AC819">
        <v>3</v>
      </c>
    </row>
    <row r="820" spans="20:29">
      <c r="T820">
        <v>819</v>
      </c>
      <c r="U820" t="s">
        <v>482</v>
      </c>
      <c r="V820">
        <v>34.811999999999998</v>
      </c>
      <c r="W820">
        <v>146.92699999999999</v>
      </c>
      <c r="X820">
        <v>45.906999999999996</v>
      </c>
      <c r="Y820">
        <v>43</v>
      </c>
      <c r="Z820">
        <v>255</v>
      </c>
      <c r="AA820">
        <v>147</v>
      </c>
      <c r="AB820">
        <v>-0.63100000000000001</v>
      </c>
      <c r="AC820">
        <v>3</v>
      </c>
    </row>
    <row r="821" spans="20:29">
      <c r="T821">
        <v>820</v>
      </c>
      <c r="U821" t="s">
        <v>483</v>
      </c>
      <c r="V821">
        <v>19.172000000000001</v>
      </c>
      <c r="W821">
        <v>102.09</v>
      </c>
      <c r="X821">
        <v>31.759</v>
      </c>
      <c r="Y821">
        <v>43</v>
      </c>
      <c r="Z821">
        <v>220</v>
      </c>
      <c r="AA821">
        <v>97</v>
      </c>
      <c r="AB821">
        <v>7.5999999999999998E-2</v>
      </c>
      <c r="AC821">
        <v>3</v>
      </c>
    </row>
    <row r="822" spans="20:29">
      <c r="T822">
        <v>821</v>
      </c>
      <c r="U822" t="s">
        <v>484</v>
      </c>
      <c r="V822">
        <v>18.311</v>
      </c>
      <c r="W822">
        <v>130.97200000000001</v>
      </c>
      <c r="X822">
        <v>37.18</v>
      </c>
      <c r="Y822">
        <v>51</v>
      </c>
      <c r="Z822">
        <v>253</v>
      </c>
      <c r="AA822">
        <v>126</v>
      </c>
      <c r="AB822">
        <v>0.34599999999999997</v>
      </c>
      <c r="AC822">
        <v>3</v>
      </c>
    </row>
    <row r="823" spans="20:29">
      <c r="T823">
        <v>822</v>
      </c>
      <c r="U823" t="s">
        <v>485</v>
      </c>
      <c r="V823">
        <v>23.178999999999998</v>
      </c>
      <c r="W823">
        <v>158.63800000000001</v>
      </c>
      <c r="X823">
        <v>40.137</v>
      </c>
      <c r="Y823">
        <v>68</v>
      </c>
      <c r="Z823">
        <v>255</v>
      </c>
      <c r="AA823">
        <v>154</v>
      </c>
      <c r="AB823">
        <v>-0.2</v>
      </c>
      <c r="AC823">
        <v>3</v>
      </c>
    </row>
    <row r="824" spans="20:29">
      <c r="T824">
        <v>823</v>
      </c>
      <c r="U824" t="s">
        <v>486</v>
      </c>
      <c r="V824">
        <v>27.530999999999999</v>
      </c>
      <c r="W824">
        <v>128.721</v>
      </c>
      <c r="X824">
        <v>42.418999999999997</v>
      </c>
      <c r="Y824">
        <v>32</v>
      </c>
      <c r="Z824">
        <v>255</v>
      </c>
      <c r="AA824">
        <v>123</v>
      </c>
      <c r="AB824">
        <v>0.437</v>
      </c>
      <c r="AC824">
        <v>3</v>
      </c>
    </row>
    <row r="825" spans="20:29">
      <c r="T825">
        <v>824</v>
      </c>
      <c r="U825" t="s">
        <v>487</v>
      </c>
      <c r="V825">
        <v>25.548999999999999</v>
      </c>
      <c r="W825">
        <v>113.125</v>
      </c>
      <c r="X825">
        <v>35.341999999999999</v>
      </c>
      <c r="Y825">
        <v>27</v>
      </c>
      <c r="Z825">
        <v>220</v>
      </c>
      <c r="AA825">
        <v>115</v>
      </c>
      <c r="AB825">
        <v>-0.38200000000000001</v>
      </c>
      <c r="AC825">
        <v>3</v>
      </c>
    </row>
    <row r="826" spans="20:29">
      <c r="T826">
        <v>825</v>
      </c>
      <c r="U826" t="s">
        <v>488</v>
      </c>
      <c r="V826">
        <v>10.382999999999999</v>
      </c>
      <c r="W826">
        <v>87.643000000000001</v>
      </c>
      <c r="X826">
        <v>19.696000000000002</v>
      </c>
      <c r="Y826">
        <v>31</v>
      </c>
      <c r="Z826">
        <v>129</v>
      </c>
      <c r="AA826">
        <v>89</v>
      </c>
      <c r="AB826">
        <v>9.0999999999999998E-2</v>
      </c>
      <c r="AC826">
        <v>3</v>
      </c>
    </row>
    <row r="827" spans="20:29">
      <c r="T827">
        <v>826</v>
      </c>
      <c r="U827" t="s">
        <v>489</v>
      </c>
      <c r="V827">
        <v>7.0229999999999997</v>
      </c>
      <c r="W827">
        <v>135.30099999999999</v>
      </c>
      <c r="X827">
        <v>23.459</v>
      </c>
      <c r="Y827">
        <v>73</v>
      </c>
      <c r="Z827">
        <v>206</v>
      </c>
      <c r="AA827">
        <v>135</v>
      </c>
      <c r="AB827">
        <v>0.36499999999999999</v>
      </c>
      <c r="AC827">
        <v>3</v>
      </c>
    </row>
    <row r="828" spans="20:29">
      <c r="T828">
        <v>827</v>
      </c>
      <c r="U828" t="s">
        <v>490</v>
      </c>
      <c r="V828">
        <v>15.079000000000001</v>
      </c>
      <c r="W828">
        <v>125.343</v>
      </c>
      <c r="X828">
        <v>36.177</v>
      </c>
      <c r="Y828">
        <v>17</v>
      </c>
      <c r="Z828">
        <v>246</v>
      </c>
      <c r="AA828">
        <v>122</v>
      </c>
      <c r="AB828">
        <v>1.034</v>
      </c>
      <c r="AC828">
        <v>3</v>
      </c>
    </row>
    <row r="829" spans="20:29">
      <c r="T829">
        <v>828</v>
      </c>
      <c r="U829" t="s">
        <v>491</v>
      </c>
      <c r="V829">
        <v>43.429000000000002</v>
      </c>
      <c r="W829">
        <v>161.40700000000001</v>
      </c>
      <c r="X829">
        <v>33.706000000000003</v>
      </c>
      <c r="Y829">
        <v>66</v>
      </c>
      <c r="Z829">
        <v>255</v>
      </c>
      <c r="AA829">
        <v>159</v>
      </c>
      <c r="AB829">
        <v>0.39100000000000001</v>
      </c>
      <c r="AC829">
        <v>3</v>
      </c>
    </row>
    <row r="830" spans="20:29">
      <c r="T830">
        <v>829</v>
      </c>
      <c r="U830" t="s">
        <v>492</v>
      </c>
      <c r="V830">
        <v>28.952000000000002</v>
      </c>
      <c r="W830">
        <v>151.07</v>
      </c>
      <c r="X830">
        <v>34.656999999999996</v>
      </c>
      <c r="Y830">
        <v>53</v>
      </c>
      <c r="Z830">
        <v>253</v>
      </c>
      <c r="AA830">
        <v>146</v>
      </c>
      <c r="AB830">
        <v>0.373</v>
      </c>
      <c r="AC830">
        <v>3</v>
      </c>
    </row>
    <row r="831" spans="20:29">
      <c r="T831">
        <v>830</v>
      </c>
      <c r="U831" t="s">
        <v>493</v>
      </c>
      <c r="V831">
        <v>21.37</v>
      </c>
      <c r="W831">
        <v>116.44199999999999</v>
      </c>
      <c r="X831">
        <v>35.762</v>
      </c>
      <c r="Y831">
        <v>10</v>
      </c>
      <c r="Z831">
        <v>231</v>
      </c>
      <c r="AA831">
        <v>111</v>
      </c>
      <c r="AB831">
        <v>0.78400000000000003</v>
      </c>
      <c r="AC831">
        <v>3</v>
      </c>
    </row>
    <row r="832" spans="20:29">
      <c r="T832">
        <v>831</v>
      </c>
      <c r="U832" t="s">
        <v>494</v>
      </c>
      <c r="V832">
        <v>38.56</v>
      </c>
      <c r="W832">
        <v>162.809</v>
      </c>
      <c r="X832">
        <v>33.628999999999998</v>
      </c>
      <c r="Y832">
        <v>72</v>
      </c>
      <c r="Z832">
        <v>255</v>
      </c>
      <c r="AA832">
        <v>162</v>
      </c>
      <c r="AB832">
        <v>-0.39</v>
      </c>
      <c r="AC832">
        <v>3</v>
      </c>
    </row>
    <row r="833" spans="20:29">
      <c r="T833">
        <v>832</v>
      </c>
      <c r="U833" t="s">
        <v>495</v>
      </c>
      <c r="V833">
        <v>50.795999999999999</v>
      </c>
      <c r="W833">
        <v>150.65799999999999</v>
      </c>
      <c r="X833">
        <v>46.268000000000001</v>
      </c>
      <c r="Y833">
        <v>21</v>
      </c>
      <c r="Z833">
        <v>255</v>
      </c>
      <c r="AA833">
        <v>149</v>
      </c>
      <c r="AB833">
        <v>0.28399999999999997</v>
      </c>
      <c r="AC833">
        <v>3</v>
      </c>
    </row>
    <row r="834" spans="20:29">
      <c r="T834">
        <v>833</v>
      </c>
      <c r="U834" t="s">
        <v>496</v>
      </c>
      <c r="V834">
        <v>22.145</v>
      </c>
      <c r="W834">
        <v>145.142</v>
      </c>
      <c r="X834">
        <v>40.316000000000003</v>
      </c>
      <c r="Y834">
        <v>74</v>
      </c>
      <c r="Z834">
        <v>255</v>
      </c>
      <c r="AA834">
        <v>133</v>
      </c>
      <c r="AB834">
        <v>0.39100000000000001</v>
      </c>
      <c r="AC834">
        <v>3</v>
      </c>
    </row>
    <row r="835" spans="20:29">
      <c r="T835">
        <v>834</v>
      </c>
      <c r="U835" t="s">
        <v>497</v>
      </c>
      <c r="V835">
        <v>13.398999999999999</v>
      </c>
      <c r="W835">
        <v>132.01</v>
      </c>
      <c r="X835">
        <v>43.295000000000002</v>
      </c>
      <c r="Y835">
        <v>22</v>
      </c>
      <c r="Z835">
        <v>236</v>
      </c>
      <c r="AA835">
        <v>136</v>
      </c>
      <c r="AB835">
        <v>-0.39800000000000002</v>
      </c>
      <c r="AC835">
        <v>3</v>
      </c>
    </row>
    <row r="836" spans="20:29">
      <c r="T836">
        <v>835</v>
      </c>
      <c r="U836" t="s">
        <v>842</v>
      </c>
      <c r="V836">
        <v>34.682000000000002</v>
      </c>
      <c r="W836">
        <v>130.28700000000001</v>
      </c>
      <c r="X836">
        <v>33.872999999999998</v>
      </c>
      <c r="Y836">
        <v>64</v>
      </c>
      <c r="Z836">
        <v>251</v>
      </c>
      <c r="AA836">
        <v>125</v>
      </c>
      <c r="AB836">
        <v>0.61199999999999999</v>
      </c>
      <c r="AC836">
        <v>3</v>
      </c>
    </row>
    <row r="837" spans="20:29">
      <c r="T837">
        <v>836</v>
      </c>
      <c r="U837" t="s">
        <v>843</v>
      </c>
      <c r="V837">
        <v>25.204000000000001</v>
      </c>
      <c r="W837">
        <v>111.636</v>
      </c>
      <c r="X837">
        <v>26.635000000000002</v>
      </c>
      <c r="Y837">
        <v>49</v>
      </c>
      <c r="Z837">
        <v>214</v>
      </c>
      <c r="AA837">
        <v>108</v>
      </c>
      <c r="AB837">
        <v>0.873</v>
      </c>
      <c r="AC837">
        <v>3</v>
      </c>
    </row>
    <row r="838" spans="20:29">
      <c r="T838">
        <v>837</v>
      </c>
      <c r="U838" t="s">
        <v>844</v>
      </c>
      <c r="V838">
        <v>46.746000000000002</v>
      </c>
      <c r="W838">
        <v>108.20699999999999</v>
      </c>
      <c r="X838">
        <v>32.904000000000003</v>
      </c>
      <c r="Y838">
        <v>24</v>
      </c>
      <c r="Z838">
        <v>241</v>
      </c>
      <c r="AA838">
        <v>106</v>
      </c>
      <c r="AB838">
        <v>1.0069999999999999</v>
      </c>
      <c r="AC838">
        <v>3</v>
      </c>
    </row>
    <row r="839" spans="20:29">
      <c r="T839">
        <v>838</v>
      </c>
      <c r="U839" t="s">
        <v>845</v>
      </c>
      <c r="V839">
        <v>14.433</v>
      </c>
      <c r="W839">
        <v>96.715999999999994</v>
      </c>
      <c r="X839">
        <v>25.265000000000001</v>
      </c>
      <c r="Y839">
        <v>32</v>
      </c>
      <c r="Z839">
        <v>196</v>
      </c>
      <c r="AA839">
        <v>93</v>
      </c>
      <c r="AB839">
        <v>2.097</v>
      </c>
      <c r="AC839">
        <v>3</v>
      </c>
    </row>
    <row r="840" spans="20:29">
      <c r="T840">
        <v>839</v>
      </c>
      <c r="U840" t="s">
        <v>846</v>
      </c>
      <c r="V840">
        <v>22.661999999999999</v>
      </c>
      <c r="W840">
        <v>97.334999999999994</v>
      </c>
      <c r="X840">
        <v>26.167000000000002</v>
      </c>
      <c r="Y840">
        <v>21</v>
      </c>
      <c r="Z840">
        <v>188</v>
      </c>
      <c r="AA840">
        <v>96</v>
      </c>
      <c r="AB840">
        <v>0.93200000000000005</v>
      </c>
      <c r="AC840">
        <v>3</v>
      </c>
    </row>
    <row r="841" spans="20:29">
      <c r="T841">
        <v>840</v>
      </c>
      <c r="U841" t="s">
        <v>847</v>
      </c>
      <c r="V841">
        <v>22.015999999999998</v>
      </c>
      <c r="W841">
        <v>121.384</v>
      </c>
      <c r="X841">
        <v>30.748000000000001</v>
      </c>
      <c r="Y841">
        <v>42</v>
      </c>
      <c r="Z841">
        <v>234</v>
      </c>
      <c r="AA841">
        <v>117</v>
      </c>
      <c r="AB841">
        <v>1.2849999999999999</v>
      </c>
      <c r="AC841">
        <v>3</v>
      </c>
    </row>
    <row r="842" spans="20:29">
      <c r="T842">
        <v>841</v>
      </c>
      <c r="U842" t="s">
        <v>848</v>
      </c>
      <c r="V842">
        <v>23.782</v>
      </c>
      <c r="W842">
        <v>115.63800000000001</v>
      </c>
      <c r="X842">
        <v>27.643999999999998</v>
      </c>
      <c r="Y842">
        <v>46</v>
      </c>
      <c r="Z842">
        <v>208</v>
      </c>
      <c r="AA842">
        <v>115</v>
      </c>
      <c r="AB842">
        <v>0.113</v>
      </c>
      <c r="AC842">
        <v>3</v>
      </c>
    </row>
    <row r="843" spans="20:29">
      <c r="T843">
        <v>842</v>
      </c>
      <c r="U843" t="s">
        <v>849</v>
      </c>
      <c r="V843">
        <v>20.465</v>
      </c>
      <c r="W843">
        <v>117.718</v>
      </c>
      <c r="X843">
        <v>33.673000000000002</v>
      </c>
      <c r="Y843">
        <v>38</v>
      </c>
      <c r="Z843">
        <v>217</v>
      </c>
      <c r="AA843">
        <v>112</v>
      </c>
      <c r="AB843">
        <v>0.40400000000000003</v>
      </c>
      <c r="AC843">
        <v>3</v>
      </c>
    </row>
    <row r="844" spans="20:29">
      <c r="T844">
        <v>843</v>
      </c>
      <c r="U844" t="s">
        <v>850</v>
      </c>
      <c r="V844">
        <v>18.483000000000001</v>
      </c>
      <c r="W844">
        <v>109.622</v>
      </c>
      <c r="X844">
        <v>33.088000000000001</v>
      </c>
      <c r="Y844">
        <v>28</v>
      </c>
      <c r="Z844">
        <v>218</v>
      </c>
      <c r="AA844">
        <v>108</v>
      </c>
      <c r="AB844">
        <v>0.36299999999999999</v>
      </c>
      <c r="AC844">
        <v>3</v>
      </c>
    </row>
    <row r="845" spans="20:29">
      <c r="T845">
        <v>844</v>
      </c>
      <c r="U845" t="s">
        <v>851</v>
      </c>
      <c r="V845">
        <v>22.015999999999998</v>
      </c>
      <c r="W845">
        <v>106.34099999999999</v>
      </c>
      <c r="X845">
        <v>27.446000000000002</v>
      </c>
      <c r="Y845">
        <v>54</v>
      </c>
      <c r="Z845">
        <v>226</v>
      </c>
      <c r="AA845">
        <v>101</v>
      </c>
      <c r="AB845">
        <v>1.4319999999999999</v>
      </c>
      <c r="AC845">
        <v>3</v>
      </c>
    </row>
    <row r="846" spans="20:29">
      <c r="T846">
        <v>845</v>
      </c>
      <c r="U846" t="s">
        <v>852</v>
      </c>
      <c r="V846">
        <v>26.065999999999999</v>
      </c>
      <c r="W846">
        <v>104.747</v>
      </c>
      <c r="X846">
        <v>27.858000000000001</v>
      </c>
      <c r="Y846">
        <v>45</v>
      </c>
      <c r="Z846">
        <v>206</v>
      </c>
      <c r="AA846">
        <v>101</v>
      </c>
      <c r="AB846">
        <v>0.72899999999999998</v>
      </c>
      <c r="AC846">
        <v>3</v>
      </c>
    </row>
    <row r="847" spans="20:29">
      <c r="T847">
        <v>846</v>
      </c>
      <c r="U847" t="s">
        <v>853</v>
      </c>
      <c r="V847">
        <v>28.866</v>
      </c>
      <c r="W847">
        <v>124.006</v>
      </c>
      <c r="X847">
        <v>26.533000000000001</v>
      </c>
      <c r="Y847">
        <v>66</v>
      </c>
      <c r="Z847">
        <v>209</v>
      </c>
      <c r="AA847">
        <v>121</v>
      </c>
      <c r="AB847">
        <v>9.7000000000000003E-2</v>
      </c>
      <c r="AC847">
        <v>3</v>
      </c>
    </row>
    <row r="848" spans="20:29">
      <c r="T848">
        <v>847</v>
      </c>
      <c r="U848" t="s">
        <v>854</v>
      </c>
      <c r="V848">
        <v>27.186</v>
      </c>
      <c r="W848">
        <v>125.26</v>
      </c>
      <c r="X848">
        <v>36.875999999999998</v>
      </c>
      <c r="Y848">
        <v>48</v>
      </c>
      <c r="Z848">
        <v>236</v>
      </c>
      <c r="AA848">
        <v>120</v>
      </c>
      <c r="AB848">
        <v>-7.0999999999999994E-2</v>
      </c>
      <c r="AC848">
        <v>3</v>
      </c>
    </row>
    <row r="849" spans="20:29">
      <c r="T849">
        <v>848</v>
      </c>
      <c r="U849" t="s">
        <v>855</v>
      </c>
      <c r="V849">
        <v>39.853000000000002</v>
      </c>
      <c r="W849">
        <v>130.13499999999999</v>
      </c>
      <c r="X849">
        <v>31.196999999999999</v>
      </c>
      <c r="Y849">
        <v>36</v>
      </c>
      <c r="Z849">
        <v>235</v>
      </c>
      <c r="AA849">
        <v>129</v>
      </c>
      <c r="AB849">
        <v>0.873</v>
      </c>
      <c r="AC849">
        <v>3</v>
      </c>
    </row>
    <row r="850" spans="20:29">
      <c r="T850">
        <v>849</v>
      </c>
      <c r="U850" t="s">
        <v>856</v>
      </c>
      <c r="V850">
        <v>23.350999999999999</v>
      </c>
      <c r="W850">
        <v>102.994</v>
      </c>
      <c r="X850">
        <v>27.341999999999999</v>
      </c>
      <c r="Y850">
        <v>33</v>
      </c>
      <c r="Z850">
        <v>244</v>
      </c>
      <c r="AA850">
        <v>98</v>
      </c>
      <c r="AB850">
        <v>2.395</v>
      </c>
      <c r="AC850">
        <v>3</v>
      </c>
    </row>
    <row r="851" spans="20:29">
      <c r="T851">
        <v>850</v>
      </c>
      <c r="U851" t="s">
        <v>857</v>
      </c>
      <c r="V851">
        <v>23.05</v>
      </c>
      <c r="W851">
        <v>118.488</v>
      </c>
      <c r="X851">
        <v>21.626999999999999</v>
      </c>
      <c r="Y851">
        <v>63</v>
      </c>
      <c r="Z851">
        <v>197</v>
      </c>
      <c r="AA851">
        <v>118</v>
      </c>
      <c r="AB851">
        <v>0.26300000000000001</v>
      </c>
      <c r="AC851">
        <v>3</v>
      </c>
    </row>
    <row r="852" spans="20:29">
      <c r="T852">
        <v>851</v>
      </c>
      <c r="U852" t="s">
        <v>858</v>
      </c>
      <c r="V852">
        <v>17.449000000000002</v>
      </c>
      <c r="W852">
        <v>112.97799999999999</v>
      </c>
      <c r="X852">
        <v>29.452999999999999</v>
      </c>
      <c r="Y852">
        <v>44</v>
      </c>
      <c r="Z852">
        <v>219</v>
      </c>
      <c r="AA852">
        <v>108</v>
      </c>
      <c r="AB852">
        <v>1.1180000000000001</v>
      </c>
      <c r="AC852">
        <v>3</v>
      </c>
    </row>
    <row r="853" spans="20:29">
      <c r="T853">
        <v>852</v>
      </c>
      <c r="U853" t="s">
        <v>859</v>
      </c>
      <c r="V853">
        <v>24.946000000000002</v>
      </c>
      <c r="W853">
        <v>120.15900000000001</v>
      </c>
      <c r="X853">
        <v>28.356000000000002</v>
      </c>
      <c r="Y853">
        <v>26</v>
      </c>
      <c r="Z853">
        <v>238</v>
      </c>
      <c r="AA853">
        <v>118</v>
      </c>
      <c r="AB853">
        <v>1.6639999999999999</v>
      </c>
      <c r="AC853">
        <v>3</v>
      </c>
    </row>
    <row r="854" spans="20:29">
      <c r="T854">
        <v>853</v>
      </c>
      <c r="U854" t="s">
        <v>860</v>
      </c>
      <c r="V854">
        <v>37.828000000000003</v>
      </c>
      <c r="W854">
        <v>119.124</v>
      </c>
      <c r="X854">
        <v>39.71</v>
      </c>
      <c r="Y854">
        <v>11</v>
      </c>
      <c r="Z854">
        <v>255</v>
      </c>
      <c r="AA854">
        <v>118</v>
      </c>
      <c r="AB854">
        <v>1.099</v>
      </c>
      <c r="AC854">
        <v>3</v>
      </c>
    </row>
    <row r="855" spans="20:29">
      <c r="T855">
        <v>854</v>
      </c>
      <c r="U855" t="s">
        <v>861</v>
      </c>
      <c r="V855">
        <v>31.968</v>
      </c>
      <c r="W855">
        <v>118.307</v>
      </c>
      <c r="X855">
        <v>34.475999999999999</v>
      </c>
      <c r="Y855">
        <v>30</v>
      </c>
      <c r="Z855">
        <v>232</v>
      </c>
      <c r="AA855">
        <v>113</v>
      </c>
      <c r="AB855">
        <v>2.5000000000000001E-2</v>
      </c>
      <c r="AC855">
        <v>3</v>
      </c>
    </row>
    <row r="856" spans="20:29">
      <c r="T856">
        <v>855</v>
      </c>
      <c r="U856" t="s">
        <v>862</v>
      </c>
      <c r="V856">
        <v>34.423999999999999</v>
      </c>
      <c r="W856">
        <v>106.056</v>
      </c>
      <c r="X856">
        <v>27.266999999999999</v>
      </c>
      <c r="Y856">
        <v>40</v>
      </c>
      <c r="Z856">
        <v>240</v>
      </c>
      <c r="AA856">
        <v>101</v>
      </c>
      <c r="AB856">
        <v>2.0990000000000002</v>
      </c>
      <c r="AC856">
        <v>3</v>
      </c>
    </row>
    <row r="857" spans="20:29">
      <c r="T857">
        <v>856</v>
      </c>
      <c r="U857" t="s">
        <v>863</v>
      </c>
      <c r="V857">
        <v>25.332999999999998</v>
      </c>
      <c r="W857">
        <v>89.266999999999996</v>
      </c>
      <c r="X857">
        <v>27.050999999999998</v>
      </c>
      <c r="Y857">
        <v>19</v>
      </c>
      <c r="Z857">
        <v>205</v>
      </c>
      <c r="AA857">
        <v>88</v>
      </c>
      <c r="AB857">
        <v>1.056</v>
      </c>
      <c r="AC857">
        <v>3</v>
      </c>
    </row>
    <row r="858" spans="20:29">
      <c r="T858">
        <v>857</v>
      </c>
      <c r="U858" t="s">
        <v>864</v>
      </c>
      <c r="V858">
        <v>32.226999999999997</v>
      </c>
      <c r="W858">
        <v>143.80099999999999</v>
      </c>
      <c r="X858">
        <v>35.171999999999997</v>
      </c>
      <c r="Y858">
        <v>65</v>
      </c>
      <c r="Z858">
        <v>248</v>
      </c>
      <c r="AA858">
        <v>139</v>
      </c>
      <c r="AB858">
        <v>-0.29499999999999998</v>
      </c>
      <c r="AC858">
        <v>3</v>
      </c>
    </row>
    <row r="859" spans="20:29">
      <c r="T859">
        <v>858</v>
      </c>
      <c r="U859" t="s">
        <v>865</v>
      </c>
      <c r="V859">
        <v>47.564999999999998</v>
      </c>
      <c r="W859">
        <v>118.396</v>
      </c>
      <c r="X859">
        <v>31.411999999999999</v>
      </c>
      <c r="Y859">
        <v>41</v>
      </c>
      <c r="Z859">
        <v>213</v>
      </c>
      <c r="AA859">
        <v>117</v>
      </c>
      <c r="AB859">
        <v>8.9999999999999993E-3</v>
      </c>
      <c r="AC859">
        <v>3</v>
      </c>
    </row>
    <row r="860" spans="20:29">
      <c r="T860">
        <v>859</v>
      </c>
      <c r="U860" t="s">
        <v>866</v>
      </c>
      <c r="V860">
        <v>22.963999999999999</v>
      </c>
      <c r="W860">
        <v>94.444999999999993</v>
      </c>
      <c r="X860">
        <v>28.817</v>
      </c>
      <c r="Y860">
        <v>13</v>
      </c>
      <c r="Z860">
        <v>188</v>
      </c>
      <c r="AA860">
        <v>95</v>
      </c>
      <c r="AB860">
        <v>0.106</v>
      </c>
      <c r="AC860">
        <v>3</v>
      </c>
    </row>
    <row r="861" spans="20:29">
      <c r="T861">
        <v>860</v>
      </c>
      <c r="U861" t="s">
        <v>867</v>
      </c>
      <c r="V861">
        <v>23.05</v>
      </c>
      <c r="W861">
        <v>116.85</v>
      </c>
      <c r="X861">
        <v>28.457999999999998</v>
      </c>
      <c r="Y861">
        <v>27</v>
      </c>
      <c r="Z861">
        <v>188</v>
      </c>
      <c r="AA861">
        <v>117</v>
      </c>
      <c r="AB861">
        <v>-0.30299999999999999</v>
      </c>
      <c r="AC861">
        <v>3</v>
      </c>
    </row>
    <row r="862" spans="20:29">
      <c r="T862">
        <v>861</v>
      </c>
      <c r="U862" t="s">
        <v>868</v>
      </c>
      <c r="V862">
        <v>31.451000000000001</v>
      </c>
      <c r="W862">
        <v>126.455</v>
      </c>
      <c r="X862">
        <v>26.86</v>
      </c>
      <c r="Y862">
        <v>48</v>
      </c>
      <c r="Z862">
        <v>228</v>
      </c>
      <c r="AA862">
        <v>124</v>
      </c>
      <c r="AB862">
        <v>1.0249999999999999</v>
      </c>
      <c r="AC862">
        <v>3</v>
      </c>
    </row>
    <row r="863" spans="20:29">
      <c r="T863">
        <v>862</v>
      </c>
      <c r="U863" t="s">
        <v>869</v>
      </c>
      <c r="V863">
        <v>30.245000000000001</v>
      </c>
      <c r="W863">
        <v>142.25399999999999</v>
      </c>
      <c r="X863">
        <v>33.664999999999999</v>
      </c>
      <c r="Y863">
        <v>52</v>
      </c>
      <c r="Z863">
        <v>248</v>
      </c>
      <c r="AA863">
        <v>140</v>
      </c>
      <c r="AB863">
        <v>0.221</v>
      </c>
      <c r="AC863">
        <v>3</v>
      </c>
    </row>
    <row r="864" spans="20:29">
      <c r="T864">
        <v>863</v>
      </c>
      <c r="U864" t="s">
        <v>870</v>
      </c>
      <c r="V864">
        <v>23.308</v>
      </c>
      <c r="W864">
        <v>140.95599999999999</v>
      </c>
      <c r="X864">
        <v>34.183999999999997</v>
      </c>
      <c r="Y864">
        <v>53</v>
      </c>
      <c r="Z864">
        <v>244</v>
      </c>
      <c r="AA864">
        <v>137</v>
      </c>
      <c r="AB864">
        <v>0.13200000000000001</v>
      </c>
      <c r="AC864">
        <v>3</v>
      </c>
    </row>
    <row r="865" spans="20:29">
      <c r="T865">
        <v>864</v>
      </c>
      <c r="U865" t="s">
        <v>871</v>
      </c>
      <c r="V865">
        <v>21.8</v>
      </c>
      <c r="W865">
        <v>128.66200000000001</v>
      </c>
      <c r="X865">
        <v>28.742999999999999</v>
      </c>
      <c r="Y865">
        <v>74</v>
      </c>
      <c r="Z865">
        <v>236</v>
      </c>
      <c r="AA865">
        <v>124</v>
      </c>
      <c r="AB865">
        <v>1.4670000000000001</v>
      </c>
      <c r="AC865">
        <v>3</v>
      </c>
    </row>
    <row r="866" spans="20:29">
      <c r="T866">
        <v>865</v>
      </c>
      <c r="U866" t="s">
        <v>872</v>
      </c>
      <c r="V866">
        <v>33.475999999999999</v>
      </c>
      <c r="W866">
        <v>138.16499999999999</v>
      </c>
      <c r="X866">
        <v>31.707000000000001</v>
      </c>
      <c r="Y866">
        <v>72</v>
      </c>
      <c r="Z866">
        <v>229</v>
      </c>
      <c r="AA866">
        <v>137</v>
      </c>
      <c r="AB866">
        <v>-0.63600000000000001</v>
      </c>
      <c r="AC866">
        <v>3</v>
      </c>
    </row>
    <row r="867" spans="20:29">
      <c r="T867">
        <v>866</v>
      </c>
      <c r="U867" t="s">
        <v>873</v>
      </c>
      <c r="V867">
        <v>29.469000000000001</v>
      </c>
      <c r="W867">
        <v>140.648</v>
      </c>
      <c r="X867">
        <v>35.033000000000001</v>
      </c>
      <c r="Y867">
        <v>50</v>
      </c>
      <c r="Z867">
        <v>243</v>
      </c>
      <c r="AA867">
        <v>138</v>
      </c>
      <c r="AB867">
        <v>0.29399999999999998</v>
      </c>
      <c r="AC867">
        <v>3</v>
      </c>
    </row>
    <row r="868" spans="20:29">
      <c r="T868">
        <v>867</v>
      </c>
      <c r="U868" t="s">
        <v>874</v>
      </c>
      <c r="V868">
        <v>37.828000000000003</v>
      </c>
      <c r="W868">
        <v>86.79</v>
      </c>
      <c r="X868">
        <v>22.312000000000001</v>
      </c>
      <c r="Y868">
        <v>34</v>
      </c>
      <c r="Z868">
        <v>216</v>
      </c>
      <c r="AA868">
        <v>84</v>
      </c>
      <c r="AB868">
        <v>2.355</v>
      </c>
      <c r="AC868">
        <v>3</v>
      </c>
    </row>
    <row r="869" spans="20:29">
      <c r="T869">
        <v>868</v>
      </c>
      <c r="U869" t="s">
        <v>875</v>
      </c>
      <c r="V869">
        <v>21.283000000000001</v>
      </c>
      <c r="W869">
        <v>102.02800000000001</v>
      </c>
      <c r="X869">
        <v>26.167000000000002</v>
      </c>
      <c r="Y869">
        <v>45</v>
      </c>
      <c r="Z869">
        <v>208</v>
      </c>
      <c r="AA869">
        <v>98</v>
      </c>
      <c r="AB869">
        <v>0.35699999999999998</v>
      </c>
      <c r="AC869">
        <v>3</v>
      </c>
    </row>
    <row r="870" spans="20:29">
      <c r="T870">
        <v>869</v>
      </c>
      <c r="U870" t="s">
        <v>876</v>
      </c>
      <c r="V870">
        <v>28.391999999999999</v>
      </c>
      <c r="W870">
        <v>109.71899999999999</v>
      </c>
      <c r="X870">
        <v>29.539000000000001</v>
      </c>
      <c r="Y870">
        <v>36</v>
      </c>
      <c r="Z870">
        <v>191</v>
      </c>
      <c r="AA870">
        <v>108</v>
      </c>
      <c r="AB870">
        <v>-0.38400000000000001</v>
      </c>
      <c r="AC870">
        <v>3</v>
      </c>
    </row>
    <row r="871" spans="20:29">
      <c r="T871">
        <v>870</v>
      </c>
      <c r="U871" t="s">
        <v>877</v>
      </c>
      <c r="V871">
        <v>34.036000000000001</v>
      </c>
      <c r="W871">
        <v>118.80800000000001</v>
      </c>
      <c r="X871">
        <v>27.02</v>
      </c>
      <c r="Y871">
        <v>58</v>
      </c>
      <c r="Z871">
        <v>216</v>
      </c>
      <c r="AA871">
        <v>118</v>
      </c>
      <c r="AB871">
        <v>0.08</v>
      </c>
      <c r="AC871">
        <v>3</v>
      </c>
    </row>
    <row r="872" spans="20:29">
      <c r="T872">
        <v>871</v>
      </c>
      <c r="U872" t="s">
        <v>878</v>
      </c>
      <c r="V872">
        <v>34.164999999999999</v>
      </c>
      <c r="W872">
        <v>100.559</v>
      </c>
      <c r="X872">
        <v>29.716999999999999</v>
      </c>
      <c r="Y872">
        <v>28</v>
      </c>
      <c r="Z872">
        <v>193</v>
      </c>
      <c r="AA872">
        <v>99</v>
      </c>
      <c r="AB872">
        <v>7.6999999999999999E-2</v>
      </c>
      <c r="AC872">
        <v>3</v>
      </c>
    </row>
    <row r="873" spans="20:29">
      <c r="T873">
        <v>872</v>
      </c>
      <c r="U873" t="s">
        <v>879</v>
      </c>
      <c r="V873">
        <v>22.920999999999999</v>
      </c>
      <c r="W873">
        <v>122.265</v>
      </c>
      <c r="X873">
        <v>36.814</v>
      </c>
      <c r="Y873">
        <v>33</v>
      </c>
      <c r="Z873">
        <v>238</v>
      </c>
      <c r="AA873">
        <v>119</v>
      </c>
      <c r="AB873">
        <v>0.46200000000000002</v>
      </c>
      <c r="AC873">
        <v>3</v>
      </c>
    </row>
    <row r="874" spans="20:29">
      <c r="T874">
        <v>873</v>
      </c>
      <c r="U874" t="s">
        <v>880</v>
      </c>
      <c r="V874">
        <v>33.002000000000002</v>
      </c>
      <c r="W874">
        <v>107.718</v>
      </c>
      <c r="X874">
        <v>30.763999999999999</v>
      </c>
      <c r="Y874">
        <v>34</v>
      </c>
      <c r="Z874">
        <v>220</v>
      </c>
      <c r="AA874">
        <v>105</v>
      </c>
      <c r="AB874">
        <v>0.36299999999999999</v>
      </c>
      <c r="AC874">
        <v>3</v>
      </c>
    </row>
    <row r="875" spans="20:29">
      <c r="T875">
        <v>874</v>
      </c>
      <c r="U875" t="s">
        <v>881</v>
      </c>
      <c r="V875">
        <v>17.751000000000001</v>
      </c>
      <c r="W875">
        <v>89.289000000000001</v>
      </c>
      <c r="X875">
        <v>21.966999999999999</v>
      </c>
      <c r="Y875">
        <v>43</v>
      </c>
      <c r="Z875">
        <v>161</v>
      </c>
      <c r="AA875">
        <v>86</v>
      </c>
      <c r="AB875">
        <v>0.66900000000000004</v>
      </c>
      <c r="AC875">
        <v>3</v>
      </c>
    </row>
    <row r="876" spans="20:29">
      <c r="T876">
        <v>875</v>
      </c>
      <c r="U876" t="s">
        <v>882</v>
      </c>
      <c r="V876">
        <v>16.931999999999999</v>
      </c>
      <c r="W876">
        <v>112.21599999999999</v>
      </c>
      <c r="X876">
        <v>34.280999999999999</v>
      </c>
      <c r="Y876">
        <v>22</v>
      </c>
      <c r="Z876">
        <v>192</v>
      </c>
      <c r="AA876">
        <v>109</v>
      </c>
      <c r="AB876">
        <v>-0.13</v>
      </c>
      <c r="AC876">
        <v>3</v>
      </c>
    </row>
    <row r="877" spans="20:29">
      <c r="T877">
        <v>876</v>
      </c>
      <c r="U877" t="s">
        <v>883</v>
      </c>
      <c r="V877">
        <v>19.905000000000001</v>
      </c>
      <c r="W877">
        <v>111.249</v>
      </c>
      <c r="X877">
        <v>29.24</v>
      </c>
      <c r="Y877">
        <v>33</v>
      </c>
      <c r="Z877">
        <v>202</v>
      </c>
      <c r="AA877">
        <v>110</v>
      </c>
      <c r="AB877">
        <v>0.45100000000000001</v>
      </c>
      <c r="AC877">
        <v>3</v>
      </c>
    </row>
    <row r="878" spans="20:29">
      <c r="T878">
        <v>877</v>
      </c>
      <c r="U878" t="s">
        <v>884</v>
      </c>
      <c r="V878">
        <v>19.905000000000001</v>
      </c>
      <c r="W878">
        <v>105.193</v>
      </c>
      <c r="X878">
        <v>28.256</v>
      </c>
      <c r="Y878">
        <v>21</v>
      </c>
      <c r="Z878">
        <v>199</v>
      </c>
      <c r="AA878">
        <v>103</v>
      </c>
      <c r="AB878">
        <v>0.57499999999999996</v>
      </c>
      <c r="AC878">
        <v>3</v>
      </c>
    </row>
    <row r="879" spans="20:29">
      <c r="T879">
        <v>878</v>
      </c>
      <c r="U879" t="s">
        <v>885</v>
      </c>
      <c r="V879">
        <v>24.989000000000001</v>
      </c>
      <c r="W879">
        <v>106.629</v>
      </c>
      <c r="X879">
        <v>25.33</v>
      </c>
      <c r="Y879">
        <v>40</v>
      </c>
      <c r="Z879">
        <v>198</v>
      </c>
      <c r="AA879">
        <v>107</v>
      </c>
      <c r="AB879">
        <v>0.58299999999999996</v>
      </c>
      <c r="AC879">
        <v>3</v>
      </c>
    </row>
    <row r="880" spans="20:29">
      <c r="T880">
        <v>879</v>
      </c>
      <c r="U880" t="s">
        <v>886</v>
      </c>
      <c r="V880">
        <v>24.989000000000001</v>
      </c>
      <c r="W880">
        <v>125.51900000000001</v>
      </c>
      <c r="X880">
        <v>29.085000000000001</v>
      </c>
      <c r="Y880">
        <v>59</v>
      </c>
      <c r="Z880">
        <v>224</v>
      </c>
      <c r="AA880">
        <v>120</v>
      </c>
      <c r="AB880">
        <v>0.57599999999999996</v>
      </c>
      <c r="AC880">
        <v>3</v>
      </c>
    </row>
    <row r="881" spans="20:29">
      <c r="T881">
        <v>880</v>
      </c>
      <c r="U881" t="s">
        <v>887</v>
      </c>
      <c r="V881">
        <v>24.989000000000001</v>
      </c>
      <c r="W881">
        <v>112.795</v>
      </c>
      <c r="X881">
        <v>27.462</v>
      </c>
      <c r="Y881">
        <v>50</v>
      </c>
      <c r="Z881">
        <v>242</v>
      </c>
      <c r="AA881">
        <v>110</v>
      </c>
      <c r="AB881">
        <v>2.4049999999999998</v>
      </c>
      <c r="AC881">
        <v>3</v>
      </c>
    </row>
    <row r="882" spans="20:29">
      <c r="T882">
        <v>881</v>
      </c>
      <c r="U882" t="s">
        <v>888</v>
      </c>
      <c r="V882">
        <v>24.989000000000001</v>
      </c>
      <c r="W882">
        <v>101.955</v>
      </c>
      <c r="X882">
        <v>20.385999999999999</v>
      </c>
      <c r="Y882">
        <v>47</v>
      </c>
      <c r="Z882">
        <v>204</v>
      </c>
      <c r="AA882">
        <v>101</v>
      </c>
      <c r="AB882">
        <v>2.0179999999999998</v>
      </c>
      <c r="AC882">
        <v>3</v>
      </c>
    </row>
    <row r="883" spans="20:29">
      <c r="T883">
        <v>882</v>
      </c>
      <c r="U883" t="s">
        <v>889</v>
      </c>
      <c r="V883">
        <v>24.989000000000001</v>
      </c>
      <c r="W883">
        <v>101.46899999999999</v>
      </c>
      <c r="X883">
        <v>28.468</v>
      </c>
      <c r="Y883">
        <v>43</v>
      </c>
      <c r="Z883">
        <v>212</v>
      </c>
      <c r="AA883">
        <v>97</v>
      </c>
      <c r="AB883">
        <v>1.0720000000000001</v>
      </c>
      <c r="AC883">
        <v>3</v>
      </c>
    </row>
    <row r="884" spans="20:29">
      <c r="T884">
        <v>883</v>
      </c>
      <c r="U884" t="s">
        <v>890</v>
      </c>
      <c r="V884">
        <v>24.989000000000001</v>
      </c>
      <c r="W884">
        <v>123.23399999999999</v>
      </c>
      <c r="X884">
        <v>24.31</v>
      </c>
      <c r="Y884">
        <v>53</v>
      </c>
      <c r="Z884">
        <v>202</v>
      </c>
      <c r="AA884">
        <v>123</v>
      </c>
      <c r="AB884">
        <v>-0.20599999999999999</v>
      </c>
      <c r="AC884">
        <v>3</v>
      </c>
    </row>
    <row r="885" spans="20:29">
      <c r="T885">
        <v>884</v>
      </c>
      <c r="U885" t="s">
        <v>891</v>
      </c>
      <c r="V885">
        <v>24.989000000000001</v>
      </c>
      <c r="W885">
        <v>80.167000000000002</v>
      </c>
      <c r="X885">
        <v>20.032</v>
      </c>
      <c r="Y885">
        <v>30</v>
      </c>
      <c r="Z885">
        <v>138</v>
      </c>
      <c r="AA885">
        <v>81</v>
      </c>
      <c r="AB885">
        <v>-0.27800000000000002</v>
      </c>
      <c r="AC885">
        <v>3</v>
      </c>
    </row>
    <row r="886" spans="20:29">
      <c r="T886">
        <v>885</v>
      </c>
      <c r="U886" t="s">
        <v>892</v>
      </c>
      <c r="V886">
        <v>24.989000000000001</v>
      </c>
      <c r="W886">
        <v>98.679000000000002</v>
      </c>
      <c r="X886">
        <v>25.870999999999999</v>
      </c>
      <c r="Y886">
        <v>34</v>
      </c>
      <c r="Z886">
        <v>189</v>
      </c>
      <c r="AA886">
        <v>103</v>
      </c>
      <c r="AB886">
        <v>-0.219</v>
      </c>
      <c r="AC886">
        <v>3</v>
      </c>
    </row>
    <row r="887" spans="20:29">
      <c r="T887">
        <v>886</v>
      </c>
      <c r="U887" t="s">
        <v>893</v>
      </c>
      <c r="V887">
        <v>24.989000000000001</v>
      </c>
      <c r="W887">
        <v>89.159000000000006</v>
      </c>
      <c r="X887">
        <v>18.613</v>
      </c>
      <c r="Y887">
        <v>38</v>
      </c>
      <c r="Z887">
        <v>149</v>
      </c>
      <c r="AA887">
        <v>90</v>
      </c>
      <c r="AB887">
        <v>0.21299999999999999</v>
      </c>
      <c r="AC887">
        <v>3</v>
      </c>
    </row>
    <row r="888" spans="20:29">
      <c r="T888">
        <v>887</v>
      </c>
      <c r="U888" t="s">
        <v>894</v>
      </c>
      <c r="V888">
        <v>24.989000000000001</v>
      </c>
      <c r="W888">
        <v>83.167000000000002</v>
      </c>
      <c r="X888">
        <v>22.196999999999999</v>
      </c>
      <c r="Y888">
        <v>23</v>
      </c>
      <c r="Z888">
        <v>146</v>
      </c>
      <c r="AA888">
        <v>85</v>
      </c>
      <c r="AB888">
        <v>0.13900000000000001</v>
      </c>
      <c r="AC888">
        <v>3</v>
      </c>
    </row>
    <row r="889" spans="20:29">
      <c r="T889">
        <v>888</v>
      </c>
      <c r="U889" t="s">
        <v>895</v>
      </c>
      <c r="V889">
        <v>26.367000000000001</v>
      </c>
      <c r="W889">
        <v>94.9</v>
      </c>
      <c r="X889">
        <v>22.872</v>
      </c>
      <c r="Y889">
        <v>16</v>
      </c>
      <c r="Z889">
        <v>188</v>
      </c>
      <c r="AA889">
        <v>91</v>
      </c>
      <c r="AB889">
        <v>1.403</v>
      </c>
      <c r="AC889">
        <v>3</v>
      </c>
    </row>
    <row r="890" spans="20:29">
      <c r="T890">
        <v>889</v>
      </c>
      <c r="U890" t="s">
        <v>896</v>
      </c>
      <c r="V890">
        <v>26.367000000000001</v>
      </c>
      <c r="W890">
        <v>110.539</v>
      </c>
      <c r="X890">
        <v>31.285</v>
      </c>
      <c r="Y890">
        <v>31</v>
      </c>
      <c r="Z890">
        <v>218</v>
      </c>
      <c r="AA890">
        <v>107</v>
      </c>
      <c r="AB890">
        <v>0.26</v>
      </c>
      <c r="AC890">
        <v>3</v>
      </c>
    </row>
    <row r="891" spans="20:29">
      <c r="T891">
        <v>890</v>
      </c>
      <c r="U891" t="s">
        <v>897</v>
      </c>
      <c r="V891">
        <v>26.367000000000001</v>
      </c>
      <c r="W891">
        <v>113.78400000000001</v>
      </c>
      <c r="X891">
        <v>22.966000000000001</v>
      </c>
      <c r="Y891">
        <v>61</v>
      </c>
      <c r="Z891">
        <v>211</v>
      </c>
      <c r="AA891">
        <v>113</v>
      </c>
      <c r="AB891">
        <v>1.2529999999999999</v>
      </c>
      <c r="AC891">
        <v>3</v>
      </c>
    </row>
    <row r="892" spans="20:29">
      <c r="T892">
        <v>891</v>
      </c>
      <c r="U892" t="s">
        <v>898</v>
      </c>
      <c r="V892">
        <v>26.367000000000001</v>
      </c>
      <c r="W892">
        <v>110.753</v>
      </c>
      <c r="X892">
        <v>22.013999999999999</v>
      </c>
      <c r="Y892">
        <v>40</v>
      </c>
      <c r="Z892">
        <v>174</v>
      </c>
      <c r="AA892">
        <v>111</v>
      </c>
      <c r="AB892">
        <v>0.251</v>
      </c>
      <c r="AC892">
        <v>3</v>
      </c>
    </row>
    <row r="893" spans="20:29">
      <c r="T893">
        <v>892</v>
      </c>
      <c r="U893" t="s">
        <v>899</v>
      </c>
      <c r="V893">
        <v>26.712</v>
      </c>
      <c r="W893">
        <v>90.394999999999996</v>
      </c>
      <c r="X893">
        <v>22.946999999999999</v>
      </c>
      <c r="Y893">
        <v>41</v>
      </c>
      <c r="Z893">
        <v>172</v>
      </c>
      <c r="AA893">
        <v>87</v>
      </c>
      <c r="AB893">
        <v>0.191</v>
      </c>
      <c r="AC893">
        <v>3</v>
      </c>
    </row>
    <row r="894" spans="20:29">
      <c r="T894">
        <v>893</v>
      </c>
      <c r="U894" t="s">
        <v>900</v>
      </c>
      <c r="V894">
        <v>26.712</v>
      </c>
      <c r="W894">
        <v>105.084</v>
      </c>
      <c r="X894">
        <v>35.097000000000001</v>
      </c>
      <c r="Y894">
        <v>29</v>
      </c>
      <c r="Z894">
        <v>233</v>
      </c>
      <c r="AA894">
        <v>99</v>
      </c>
      <c r="AB894">
        <v>0.79500000000000004</v>
      </c>
      <c r="AC894">
        <v>3</v>
      </c>
    </row>
    <row r="895" spans="20:29">
      <c r="T895">
        <v>894</v>
      </c>
      <c r="U895" t="s">
        <v>901</v>
      </c>
      <c r="V895">
        <v>26.712</v>
      </c>
      <c r="W895">
        <v>93.504999999999995</v>
      </c>
      <c r="X895">
        <v>28.92</v>
      </c>
      <c r="Y895">
        <v>38</v>
      </c>
      <c r="Z895">
        <v>198</v>
      </c>
      <c r="AA895">
        <v>87</v>
      </c>
      <c r="AB895">
        <v>0.315</v>
      </c>
      <c r="AC895">
        <v>3</v>
      </c>
    </row>
    <row r="896" spans="20:29">
      <c r="T896">
        <v>895</v>
      </c>
      <c r="U896" t="s">
        <v>902</v>
      </c>
      <c r="V896">
        <v>33.648000000000003</v>
      </c>
      <c r="W896">
        <v>111.215</v>
      </c>
      <c r="X896">
        <v>25.248000000000001</v>
      </c>
      <c r="Y896">
        <v>46</v>
      </c>
      <c r="Z896">
        <v>192</v>
      </c>
      <c r="AA896">
        <v>108</v>
      </c>
      <c r="AB896">
        <v>-0.11600000000000001</v>
      </c>
      <c r="AC896">
        <v>3</v>
      </c>
    </row>
    <row r="897" spans="20:29">
      <c r="T897">
        <v>896</v>
      </c>
      <c r="U897" t="s">
        <v>903</v>
      </c>
      <c r="V897">
        <v>17.620999999999999</v>
      </c>
      <c r="W897">
        <v>117.005</v>
      </c>
      <c r="X897">
        <v>22.526</v>
      </c>
      <c r="Y897">
        <v>69</v>
      </c>
      <c r="Z897">
        <v>230</v>
      </c>
      <c r="AA897">
        <v>114</v>
      </c>
      <c r="AB897">
        <v>2.8460000000000001</v>
      </c>
      <c r="AC897">
        <v>3</v>
      </c>
    </row>
    <row r="898" spans="20:29">
      <c r="T898">
        <v>897</v>
      </c>
      <c r="U898" t="s">
        <v>904</v>
      </c>
      <c r="V898">
        <v>34.854999999999997</v>
      </c>
      <c r="W898">
        <v>104.345</v>
      </c>
      <c r="X898">
        <v>37.206000000000003</v>
      </c>
      <c r="Y898">
        <v>6</v>
      </c>
      <c r="Z898">
        <v>215</v>
      </c>
      <c r="AA898">
        <v>107</v>
      </c>
      <c r="AB898">
        <v>0.52100000000000002</v>
      </c>
      <c r="AC898">
        <v>3</v>
      </c>
    </row>
    <row r="899" spans="20:29">
      <c r="T899">
        <v>898</v>
      </c>
      <c r="U899" t="s">
        <v>905</v>
      </c>
      <c r="V899">
        <v>12.407999999999999</v>
      </c>
      <c r="W899">
        <v>103.965</v>
      </c>
      <c r="X899">
        <v>24.306000000000001</v>
      </c>
      <c r="Y899">
        <v>59</v>
      </c>
      <c r="Z899">
        <v>209</v>
      </c>
      <c r="AA899">
        <v>102</v>
      </c>
      <c r="AB899">
        <v>1.756</v>
      </c>
      <c r="AC899">
        <v>3</v>
      </c>
    </row>
    <row r="900" spans="20:29">
      <c r="T900">
        <v>899</v>
      </c>
      <c r="U900" t="s">
        <v>906</v>
      </c>
      <c r="V900">
        <v>28.434999999999999</v>
      </c>
      <c r="W900">
        <v>92.888999999999996</v>
      </c>
      <c r="X900">
        <v>24.93</v>
      </c>
      <c r="Y900">
        <v>44</v>
      </c>
      <c r="Z900">
        <v>186</v>
      </c>
      <c r="AA900">
        <v>90</v>
      </c>
      <c r="AB900">
        <v>0.79800000000000004</v>
      </c>
      <c r="AC900">
        <v>3</v>
      </c>
    </row>
    <row r="901" spans="20:29">
      <c r="T901">
        <v>900</v>
      </c>
      <c r="U901" t="s">
        <v>907</v>
      </c>
      <c r="V901">
        <v>28.434999999999999</v>
      </c>
      <c r="W901">
        <v>70.355999999999995</v>
      </c>
      <c r="X901">
        <v>23.457999999999998</v>
      </c>
      <c r="Y901">
        <v>12</v>
      </c>
      <c r="Z901">
        <v>164</v>
      </c>
      <c r="AA901">
        <v>67</v>
      </c>
      <c r="AB901">
        <v>0.95699999999999996</v>
      </c>
      <c r="AC901">
        <v>3</v>
      </c>
    </row>
    <row r="902" spans="20:29">
      <c r="T902">
        <v>901</v>
      </c>
      <c r="U902" t="s">
        <v>908</v>
      </c>
      <c r="V902">
        <v>28.434999999999999</v>
      </c>
      <c r="W902">
        <v>102.16500000000001</v>
      </c>
      <c r="X902">
        <v>30.965</v>
      </c>
      <c r="Y902">
        <v>25</v>
      </c>
      <c r="Z902">
        <v>208</v>
      </c>
      <c r="AA902">
        <v>102</v>
      </c>
      <c r="AB902">
        <v>0.24</v>
      </c>
      <c r="AC902">
        <v>3</v>
      </c>
    </row>
    <row r="903" spans="20:29">
      <c r="T903">
        <v>902</v>
      </c>
      <c r="U903" t="s">
        <v>909</v>
      </c>
      <c r="V903">
        <v>36.19</v>
      </c>
      <c r="W903">
        <v>116.027</v>
      </c>
      <c r="X903">
        <v>32.756</v>
      </c>
      <c r="Y903">
        <v>28</v>
      </c>
      <c r="Z903">
        <v>226</v>
      </c>
      <c r="AA903">
        <v>114</v>
      </c>
      <c r="AB903">
        <v>0.30399999999999999</v>
      </c>
      <c r="AC903">
        <v>3</v>
      </c>
    </row>
    <row r="904" spans="20:29">
      <c r="T904">
        <v>903</v>
      </c>
      <c r="U904" t="s">
        <v>910</v>
      </c>
      <c r="V904">
        <v>36.19</v>
      </c>
      <c r="W904">
        <v>116.027</v>
      </c>
      <c r="X904">
        <v>32.756</v>
      </c>
      <c r="Y904">
        <v>28</v>
      </c>
      <c r="Z904">
        <v>226</v>
      </c>
      <c r="AA904">
        <v>114</v>
      </c>
      <c r="AB904">
        <v>0.30399999999999999</v>
      </c>
      <c r="AC904">
        <v>3</v>
      </c>
    </row>
    <row r="905" spans="20:29">
      <c r="T905">
        <v>904</v>
      </c>
      <c r="U905" t="s">
        <v>911</v>
      </c>
      <c r="V905">
        <v>36.19</v>
      </c>
      <c r="W905">
        <v>100.886</v>
      </c>
      <c r="X905">
        <v>32.979999999999997</v>
      </c>
      <c r="Y905">
        <v>32</v>
      </c>
      <c r="Z905">
        <v>201</v>
      </c>
      <c r="AA905">
        <v>98</v>
      </c>
      <c r="AB905">
        <v>-0.25800000000000001</v>
      </c>
      <c r="AC905">
        <v>3</v>
      </c>
    </row>
    <row r="906" spans="20:29">
      <c r="T906">
        <v>905</v>
      </c>
      <c r="U906" t="s">
        <v>912</v>
      </c>
      <c r="V906">
        <v>9.6509999999999998</v>
      </c>
      <c r="W906">
        <v>85.661000000000001</v>
      </c>
      <c r="X906">
        <v>24.745999999999999</v>
      </c>
      <c r="Y906">
        <v>46</v>
      </c>
      <c r="Z906">
        <v>183</v>
      </c>
      <c r="AA906">
        <v>81</v>
      </c>
      <c r="AB906">
        <v>3.69</v>
      </c>
      <c r="AC906">
        <v>3</v>
      </c>
    </row>
    <row r="907" spans="20:29">
      <c r="T907">
        <v>906</v>
      </c>
      <c r="U907" t="s">
        <v>913</v>
      </c>
      <c r="V907">
        <v>22.059000000000001</v>
      </c>
      <c r="W907">
        <v>110.45099999999999</v>
      </c>
      <c r="X907">
        <v>27.038</v>
      </c>
      <c r="Y907">
        <v>52</v>
      </c>
      <c r="Z907">
        <v>209</v>
      </c>
      <c r="AA907">
        <v>108</v>
      </c>
      <c r="AB907">
        <v>0.39800000000000002</v>
      </c>
      <c r="AC907">
        <v>3</v>
      </c>
    </row>
    <row r="908" spans="20:29">
      <c r="T908">
        <v>907</v>
      </c>
      <c r="U908" t="s">
        <v>914</v>
      </c>
      <c r="V908">
        <v>55.923000000000002</v>
      </c>
      <c r="W908">
        <v>104.24</v>
      </c>
      <c r="X908">
        <v>29.068999999999999</v>
      </c>
      <c r="Y908">
        <v>20</v>
      </c>
      <c r="Z908">
        <v>179</v>
      </c>
      <c r="AA908">
        <v>106</v>
      </c>
      <c r="AB908">
        <v>8.3000000000000004E-2</v>
      </c>
      <c r="AC908">
        <v>3</v>
      </c>
    </row>
    <row r="909" spans="20:29">
      <c r="T909">
        <v>908</v>
      </c>
      <c r="U909" t="s">
        <v>915</v>
      </c>
      <c r="V909">
        <v>11.805</v>
      </c>
      <c r="W909">
        <v>76.81</v>
      </c>
      <c r="X909">
        <v>23.72</v>
      </c>
      <c r="Y909">
        <v>28</v>
      </c>
      <c r="Z909">
        <v>165</v>
      </c>
      <c r="AA909">
        <v>74</v>
      </c>
      <c r="AB909">
        <v>0.81399999999999995</v>
      </c>
      <c r="AC909">
        <v>3</v>
      </c>
    </row>
    <row r="910" spans="20:29">
      <c r="T910">
        <v>909</v>
      </c>
      <c r="U910" t="s">
        <v>916</v>
      </c>
      <c r="V910">
        <v>26.712</v>
      </c>
      <c r="W910">
        <v>67.108000000000004</v>
      </c>
      <c r="X910">
        <v>18.079000000000001</v>
      </c>
      <c r="Y910">
        <v>28</v>
      </c>
      <c r="Z910">
        <v>132</v>
      </c>
      <c r="AA910">
        <v>64</v>
      </c>
      <c r="AB910">
        <v>0.22800000000000001</v>
      </c>
      <c r="AC910">
        <v>3</v>
      </c>
    </row>
    <row r="911" spans="20:29">
      <c r="T911">
        <v>910</v>
      </c>
      <c r="U911" t="s">
        <v>917</v>
      </c>
      <c r="V911">
        <v>15.079000000000001</v>
      </c>
      <c r="W911">
        <v>108.446</v>
      </c>
      <c r="X911">
        <v>24.428000000000001</v>
      </c>
      <c r="Y911">
        <v>59</v>
      </c>
      <c r="Z911">
        <v>183</v>
      </c>
      <c r="AA911">
        <v>105</v>
      </c>
      <c r="AB911">
        <v>-3.7999999999999999E-2</v>
      </c>
      <c r="AC911">
        <v>3</v>
      </c>
    </row>
    <row r="912" spans="20:29">
      <c r="T912">
        <v>911</v>
      </c>
      <c r="U912" t="s">
        <v>918</v>
      </c>
      <c r="V912">
        <v>22.533000000000001</v>
      </c>
      <c r="W912">
        <v>122.742</v>
      </c>
      <c r="X912">
        <v>32.234999999999999</v>
      </c>
      <c r="Y912">
        <v>52</v>
      </c>
      <c r="Z912">
        <v>207</v>
      </c>
      <c r="AA912">
        <v>120</v>
      </c>
      <c r="AB912">
        <v>-0.64300000000000002</v>
      </c>
      <c r="AC912">
        <v>3</v>
      </c>
    </row>
    <row r="913" spans="20:29">
      <c r="T913">
        <v>912</v>
      </c>
      <c r="U913" t="s">
        <v>919</v>
      </c>
      <c r="V913">
        <v>32.140999999999998</v>
      </c>
      <c r="W913">
        <v>93.608999999999995</v>
      </c>
      <c r="X913">
        <v>27.661000000000001</v>
      </c>
      <c r="Y913">
        <v>28</v>
      </c>
      <c r="Z913">
        <v>226</v>
      </c>
      <c r="AA913">
        <v>90</v>
      </c>
      <c r="AB913">
        <v>2.278</v>
      </c>
      <c r="AC913">
        <v>3</v>
      </c>
    </row>
    <row r="914" spans="20:29">
      <c r="T914">
        <v>913</v>
      </c>
      <c r="U914" t="s">
        <v>920</v>
      </c>
      <c r="V914">
        <v>17.794</v>
      </c>
      <c r="W914">
        <v>101.98099999999999</v>
      </c>
      <c r="X914">
        <v>28.08</v>
      </c>
      <c r="Y914">
        <v>19</v>
      </c>
      <c r="Z914">
        <v>194</v>
      </c>
      <c r="AA914">
        <v>103</v>
      </c>
      <c r="AB914">
        <v>0.41699999999999998</v>
      </c>
      <c r="AC914">
        <v>3</v>
      </c>
    </row>
    <row r="915" spans="20:29">
      <c r="T915">
        <v>914</v>
      </c>
      <c r="U915" t="s">
        <v>921</v>
      </c>
      <c r="V915">
        <v>26.712</v>
      </c>
      <c r="W915">
        <v>99.460999999999999</v>
      </c>
      <c r="X915">
        <v>25.876999999999999</v>
      </c>
      <c r="Y915">
        <v>43</v>
      </c>
      <c r="Z915">
        <v>188</v>
      </c>
      <c r="AA915">
        <v>96</v>
      </c>
      <c r="AB915">
        <v>0.56699999999999995</v>
      </c>
      <c r="AC915">
        <v>3</v>
      </c>
    </row>
    <row r="916" spans="20:29">
      <c r="T916">
        <v>915</v>
      </c>
      <c r="U916" t="s">
        <v>922</v>
      </c>
      <c r="V916">
        <v>31.838999999999999</v>
      </c>
      <c r="W916">
        <v>92.745999999999995</v>
      </c>
      <c r="X916">
        <v>26.835999999999999</v>
      </c>
      <c r="Y916">
        <v>23</v>
      </c>
      <c r="Z916">
        <v>176</v>
      </c>
      <c r="AA916">
        <v>92</v>
      </c>
      <c r="AB916">
        <v>9.8000000000000004E-2</v>
      </c>
      <c r="AC916">
        <v>3</v>
      </c>
    </row>
    <row r="917" spans="20:29">
      <c r="T917">
        <v>916</v>
      </c>
      <c r="U917" t="s">
        <v>923</v>
      </c>
      <c r="V917">
        <v>17.018000000000001</v>
      </c>
      <c r="W917">
        <v>127.803</v>
      </c>
      <c r="X917">
        <v>34.49</v>
      </c>
      <c r="Y917">
        <v>23</v>
      </c>
      <c r="Z917">
        <v>228</v>
      </c>
      <c r="AA917">
        <v>130</v>
      </c>
      <c r="AB917">
        <v>0.60499999999999998</v>
      </c>
      <c r="AC917">
        <v>3</v>
      </c>
    </row>
    <row r="918" spans="20:29">
      <c r="T918">
        <v>917</v>
      </c>
      <c r="U918" t="s">
        <v>924</v>
      </c>
      <c r="V918">
        <v>20.206</v>
      </c>
      <c r="W918">
        <v>92.81</v>
      </c>
      <c r="X918">
        <v>22.914000000000001</v>
      </c>
      <c r="Y918">
        <v>44</v>
      </c>
      <c r="Z918">
        <v>169</v>
      </c>
      <c r="AA918">
        <v>89</v>
      </c>
      <c r="AB918">
        <v>0.193</v>
      </c>
      <c r="AC918">
        <v>3</v>
      </c>
    </row>
    <row r="919" spans="20:29">
      <c r="T919">
        <v>918</v>
      </c>
      <c r="U919" t="s">
        <v>925</v>
      </c>
      <c r="V919">
        <v>23.437999999999999</v>
      </c>
      <c r="W919">
        <v>93.841999999999999</v>
      </c>
      <c r="X919">
        <v>20.013000000000002</v>
      </c>
      <c r="Y919">
        <v>38</v>
      </c>
      <c r="Z919">
        <v>183</v>
      </c>
      <c r="AA919">
        <v>94</v>
      </c>
      <c r="AB919">
        <v>0.90800000000000003</v>
      </c>
      <c r="AC919">
        <v>3</v>
      </c>
    </row>
    <row r="920" spans="20:29">
      <c r="T920">
        <v>919</v>
      </c>
      <c r="U920" t="s">
        <v>926</v>
      </c>
      <c r="V920">
        <v>9.4779999999999998</v>
      </c>
      <c r="W920">
        <v>99.722999999999999</v>
      </c>
      <c r="X920">
        <v>28.696999999999999</v>
      </c>
      <c r="Y920">
        <v>42</v>
      </c>
      <c r="Z920">
        <v>191</v>
      </c>
      <c r="AA920">
        <v>93</v>
      </c>
      <c r="AB920">
        <v>0.04</v>
      </c>
      <c r="AC920">
        <v>3</v>
      </c>
    </row>
    <row r="921" spans="20:29">
      <c r="T921">
        <v>920</v>
      </c>
      <c r="U921" t="s">
        <v>927</v>
      </c>
      <c r="V921">
        <v>22.145</v>
      </c>
      <c r="W921">
        <v>89.786000000000001</v>
      </c>
      <c r="X921">
        <v>26.783000000000001</v>
      </c>
      <c r="Y921">
        <v>25</v>
      </c>
      <c r="Z921">
        <v>173</v>
      </c>
      <c r="AA921">
        <v>86</v>
      </c>
      <c r="AB921">
        <v>-0.115</v>
      </c>
      <c r="AC921">
        <v>3</v>
      </c>
    </row>
    <row r="922" spans="20:29">
      <c r="T922">
        <v>921</v>
      </c>
      <c r="U922" t="s">
        <v>928</v>
      </c>
      <c r="V922">
        <v>37.396999999999998</v>
      </c>
      <c r="W922">
        <v>102.488</v>
      </c>
      <c r="X922">
        <v>21.053000000000001</v>
      </c>
      <c r="Y922">
        <v>50</v>
      </c>
      <c r="Z922">
        <v>173</v>
      </c>
      <c r="AA922">
        <v>102</v>
      </c>
      <c r="AB922">
        <v>-0.02</v>
      </c>
      <c r="AC922">
        <v>3</v>
      </c>
    </row>
    <row r="923" spans="20:29">
      <c r="T923">
        <v>922</v>
      </c>
      <c r="U923" t="s">
        <v>929</v>
      </c>
      <c r="V923">
        <v>43.127000000000002</v>
      </c>
      <c r="W923">
        <v>96.769000000000005</v>
      </c>
      <c r="X923">
        <v>29.667999999999999</v>
      </c>
      <c r="Y923">
        <v>13</v>
      </c>
      <c r="Z923">
        <v>204</v>
      </c>
      <c r="AA923">
        <v>94</v>
      </c>
      <c r="AB923">
        <v>0.246</v>
      </c>
      <c r="AC923">
        <v>3</v>
      </c>
    </row>
    <row r="924" spans="20:29">
      <c r="T924">
        <v>923</v>
      </c>
      <c r="U924" t="s">
        <v>930</v>
      </c>
      <c r="V924">
        <v>30.632999999999999</v>
      </c>
      <c r="W924">
        <v>105.23099999999999</v>
      </c>
      <c r="X924">
        <v>21.992999999999999</v>
      </c>
      <c r="Y924">
        <v>58</v>
      </c>
      <c r="Z924">
        <v>189</v>
      </c>
      <c r="AA924">
        <v>101</v>
      </c>
      <c r="AB924">
        <v>0.43099999999999999</v>
      </c>
      <c r="AC924">
        <v>3</v>
      </c>
    </row>
    <row r="925" spans="20:29">
      <c r="T925">
        <v>924</v>
      </c>
      <c r="U925" t="s">
        <v>931</v>
      </c>
      <c r="V925">
        <v>13.356</v>
      </c>
      <c r="W925">
        <v>100.39</v>
      </c>
      <c r="X925">
        <v>22.22</v>
      </c>
      <c r="Y925">
        <v>53</v>
      </c>
      <c r="Z925">
        <v>169</v>
      </c>
      <c r="AA925">
        <v>99</v>
      </c>
      <c r="AB925">
        <v>7.3999999999999996E-2</v>
      </c>
      <c r="AC925">
        <v>3</v>
      </c>
    </row>
    <row r="926" spans="20:29">
      <c r="T926">
        <v>925</v>
      </c>
      <c r="U926" t="s">
        <v>932</v>
      </c>
      <c r="V926">
        <v>35.673000000000002</v>
      </c>
      <c r="W926">
        <v>111.36499999999999</v>
      </c>
      <c r="X926">
        <v>32.500999999999998</v>
      </c>
      <c r="Y926">
        <v>27</v>
      </c>
      <c r="Z926">
        <v>228</v>
      </c>
      <c r="AA926">
        <v>109</v>
      </c>
      <c r="AB926">
        <v>0.97699999999999998</v>
      </c>
      <c r="AC926">
        <v>3</v>
      </c>
    </row>
    <row r="927" spans="20:29">
      <c r="T927">
        <v>926</v>
      </c>
      <c r="U927" t="s">
        <v>933</v>
      </c>
      <c r="V927">
        <v>27.789000000000001</v>
      </c>
      <c r="W927">
        <v>93.355000000000004</v>
      </c>
      <c r="X927">
        <v>23.994</v>
      </c>
      <c r="Y927">
        <v>29</v>
      </c>
      <c r="Z927">
        <v>178</v>
      </c>
      <c r="AA927">
        <v>93</v>
      </c>
      <c r="AB927">
        <v>0.48199999999999998</v>
      </c>
      <c r="AC927">
        <v>3</v>
      </c>
    </row>
    <row r="928" spans="20:29">
      <c r="T928">
        <v>927</v>
      </c>
      <c r="U928" t="s">
        <v>934</v>
      </c>
      <c r="V928">
        <v>17.061</v>
      </c>
      <c r="W928">
        <v>91.465000000000003</v>
      </c>
      <c r="X928">
        <v>19.46</v>
      </c>
      <c r="Y928">
        <v>50</v>
      </c>
      <c r="Z928">
        <v>170</v>
      </c>
      <c r="AA928">
        <v>91</v>
      </c>
      <c r="AB928">
        <v>0.435</v>
      </c>
      <c r="AC928">
        <v>3</v>
      </c>
    </row>
    <row r="929" spans="20:29">
      <c r="T929">
        <v>928</v>
      </c>
      <c r="U929" t="s">
        <v>935</v>
      </c>
      <c r="V929">
        <v>19.689</v>
      </c>
      <c r="W929">
        <v>101.035</v>
      </c>
      <c r="X929">
        <v>26.949000000000002</v>
      </c>
      <c r="Y929">
        <v>27</v>
      </c>
      <c r="Z929">
        <v>208</v>
      </c>
      <c r="AA929">
        <v>99</v>
      </c>
      <c r="AB929">
        <v>1.0609999999999999</v>
      </c>
      <c r="AC929">
        <v>3</v>
      </c>
    </row>
    <row r="930" spans="20:29">
      <c r="T930">
        <v>929</v>
      </c>
      <c r="U930" t="s">
        <v>936</v>
      </c>
      <c r="V930">
        <v>56.009</v>
      </c>
      <c r="W930">
        <v>98.346000000000004</v>
      </c>
      <c r="X930">
        <v>33.94</v>
      </c>
      <c r="Y930">
        <v>25</v>
      </c>
      <c r="Z930">
        <v>203</v>
      </c>
      <c r="AA930">
        <v>98</v>
      </c>
      <c r="AB930">
        <v>-0.39300000000000002</v>
      </c>
      <c r="AC930">
        <v>3</v>
      </c>
    </row>
    <row r="931" spans="20:29">
      <c r="T931">
        <v>930</v>
      </c>
      <c r="U931" t="s">
        <v>937</v>
      </c>
      <c r="V931">
        <v>30.116</v>
      </c>
      <c r="W931">
        <v>91.040999999999997</v>
      </c>
      <c r="X931">
        <v>29.187999999999999</v>
      </c>
      <c r="Y931">
        <v>17</v>
      </c>
      <c r="Z931">
        <v>174</v>
      </c>
      <c r="AA931">
        <v>93</v>
      </c>
      <c r="AB931">
        <v>2.5999999999999999E-2</v>
      </c>
      <c r="AC931">
        <v>3</v>
      </c>
    </row>
    <row r="932" spans="20:29">
      <c r="T932">
        <v>931</v>
      </c>
      <c r="U932" t="s">
        <v>938</v>
      </c>
      <c r="V932">
        <v>54.63</v>
      </c>
      <c r="W932">
        <v>119.117</v>
      </c>
      <c r="X932">
        <v>26.329000000000001</v>
      </c>
      <c r="Y932">
        <v>58</v>
      </c>
      <c r="Z932">
        <v>212</v>
      </c>
      <c r="AA932">
        <v>115</v>
      </c>
      <c r="AB932">
        <v>0.16900000000000001</v>
      </c>
      <c r="AC932">
        <v>3</v>
      </c>
    </row>
    <row r="933" spans="20:29">
      <c r="T933">
        <v>932</v>
      </c>
      <c r="U933" t="s">
        <v>939</v>
      </c>
      <c r="V933">
        <v>34.725999999999999</v>
      </c>
      <c r="W933">
        <v>106.11799999999999</v>
      </c>
      <c r="X933">
        <v>27.521999999999998</v>
      </c>
      <c r="Y933">
        <v>31</v>
      </c>
      <c r="Z933">
        <v>201</v>
      </c>
      <c r="AA933">
        <v>103</v>
      </c>
      <c r="AB933">
        <v>0.46400000000000002</v>
      </c>
      <c r="AC933">
        <v>3</v>
      </c>
    </row>
    <row r="934" spans="20:29">
      <c r="T934">
        <v>933</v>
      </c>
      <c r="U934" t="s">
        <v>940</v>
      </c>
      <c r="V934">
        <v>21.111000000000001</v>
      </c>
      <c r="W934">
        <v>115.32</v>
      </c>
      <c r="X934">
        <v>28.681999999999999</v>
      </c>
      <c r="Y934">
        <v>51</v>
      </c>
      <c r="Z934">
        <v>199</v>
      </c>
      <c r="AA934">
        <v>115</v>
      </c>
      <c r="AB934">
        <v>-0.26200000000000001</v>
      </c>
      <c r="AC934">
        <v>3</v>
      </c>
    </row>
    <row r="935" spans="20:29">
      <c r="T935">
        <v>934</v>
      </c>
      <c r="U935" t="s">
        <v>941</v>
      </c>
      <c r="V935">
        <v>39.68</v>
      </c>
      <c r="W935">
        <v>98.262</v>
      </c>
      <c r="X935">
        <v>25.611999999999998</v>
      </c>
      <c r="Y935">
        <v>51</v>
      </c>
      <c r="Z935">
        <v>204</v>
      </c>
      <c r="AA935">
        <v>94</v>
      </c>
      <c r="AB935">
        <v>1.5369999999999999</v>
      </c>
      <c r="AC935">
        <v>3</v>
      </c>
    </row>
    <row r="936" spans="20:29">
      <c r="T936">
        <v>935</v>
      </c>
      <c r="U936" t="s">
        <v>942</v>
      </c>
      <c r="V936">
        <v>30.805</v>
      </c>
      <c r="W936">
        <v>84.093999999999994</v>
      </c>
      <c r="X936">
        <v>22.257000000000001</v>
      </c>
      <c r="Y936">
        <v>26</v>
      </c>
      <c r="Z936">
        <v>166</v>
      </c>
      <c r="AA936">
        <v>82</v>
      </c>
      <c r="AB936">
        <v>0.499</v>
      </c>
      <c r="AC936">
        <v>3</v>
      </c>
    </row>
    <row r="937" spans="20:29">
      <c r="T937">
        <v>936</v>
      </c>
      <c r="U937" t="s">
        <v>943</v>
      </c>
      <c r="V937">
        <v>17.363</v>
      </c>
      <c r="W937">
        <v>111.667</v>
      </c>
      <c r="X937">
        <v>25.338999999999999</v>
      </c>
      <c r="Y937">
        <v>51</v>
      </c>
      <c r="Z937">
        <v>196</v>
      </c>
      <c r="AA937">
        <v>109</v>
      </c>
      <c r="AB937">
        <v>0.313</v>
      </c>
      <c r="AC937">
        <v>3</v>
      </c>
    </row>
    <row r="938" spans="20:29">
      <c r="T938">
        <v>937</v>
      </c>
      <c r="U938" t="s">
        <v>944</v>
      </c>
      <c r="V938">
        <v>35.716000000000001</v>
      </c>
      <c r="W938">
        <v>100.154</v>
      </c>
      <c r="X938">
        <v>25.245999999999999</v>
      </c>
      <c r="Y938">
        <v>24</v>
      </c>
      <c r="Z938">
        <v>193</v>
      </c>
      <c r="AA938">
        <v>100</v>
      </c>
      <c r="AB938">
        <v>1.198</v>
      </c>
      <c r="AC938">
        <v>3</v>
      </c>
    </row>
    <row r="939" spans="20:29">
      <c r="T939">
        <v>938</v>
      </c>
      <c r="U939" t="s">
        <v>945</v>
      </c>
      <c r="V939">
        <v>19.948</v>
      </c>
      <c r="W939">
        <v>88.093000000000004</v>
      </c>
      <c r="X939">
        <v>28.478999999999999</v>
      </c>
      <c r="Y939">
        <v>14</v>
      </c>
      <c r="Z939">
        <v>194</v>
      </c>
      <c r="AA939">
        <v>90</v>
      </c>
      <c r="AB939">
        <v>0.77600000000000002</v>
      </c>
      <c r="AC939">
        <v>3</v>
      </c>
    </row>
    <row r="940" spans="20:29">
      <c r="T940">
        <v>939</v>
      </c>
      <c r="U940" t="s">
        <v>946</v>
      </c>
      <c r="V940">
        <v>21.585000000000001</v>
      </c>
      <c r="W940">
        <v>105.04600000000001</v>
      </c>
      <c r="X940">
        <v>16.893000000000001</v>
      </c>
      <c r="Y940">
        <v>65</v>
      </c>
      <c r="Z940">
        <v>162</v>
      </c>
      <c r="AA940">
        <v>105</v>
      </c>
      <c r="AB940">
        <v>-0.186</v>
      </c>
      <c r="AC940">
        <v>3</v>
      </c>
    </row>
    <row r="941" spans="20:29">
      <c r="T941">
        <v>940</v>
      </c>
      <c r="U941" t="s">
        <v>947</v>
      </c>
      <c r="V941">
        <v>26.195</v>
      </c>
      <c r="W941">
        <v>106.928</v>
      </c>
      <c r="X941">
        <v>25.016999999999999</v>
      </c>
      <c r="Y941">
        <v>54</v>
      </c>
      <c r="Z941">
        <v>202</v>
      </c>
      <c r="AA941">
        <v>103</v>
      </c>
      <c r="AB941">
        <v>1.006</v>
      </c>
      <c r="AC941">
        <v>3</v>
      </c>
    </row>
    <row r="942" spans="20:29">
      <c r="T942">
        <v>941</v>
      </c>
      <c r="U942" t="s">
        <v>948</v>
      </c>
      <c r="V942">
        <v>19.388000000000002</v>
      </c>
      <c r="W942">
        <v>84.087000000000003</v>
      </c>
      <c r="X942">
        <v>17.055</v>
      </c>
      <c r="Y942">
        <v>44</v>
      </c>
      <c r="Z942">
        <v>146</v>
      </c>
      <c r="AA942">
        <v>82</v>
      </c>
      <c r="AB942">
        <v>0.621</v>
      </c>
      <c r="AC942">
        <v>3</v>
      </c>
    </row>
    <row r="943" spans="20:29">
      <c r="T943">
        <v>942</v>
      </c>
      <c r="U943" t="s">
        <v>949</v>
      </c>
      <c r="V943">
        <v>20.163</v>
      </c>
      <c r="W943">
        <v>94.635000000000005</v>
      </c>
      <c r="X943">
        <v>20.965</v>
      </c>
      <c r="Y943">
        <v>41</v>
      </c>
      <c r="Z943">
        <v>182</v>
      </c>
      <c r="AA943">
        <v>94</v>
      </c>
      <c r="AB943">
        <v>0.252</v>
      </c>
      <c r="AC943">
        <v>3</v>
      </c>
    </row>
    <row r="944" spans="20:29">
      <c r="T944">
        <v>943</v>
      </c>
      <c r="U944" t="s">
        <v>950</v>
      </c>
      <c r="V944">
        <v>24.773</v>
      </c>
      <c r="W944">
        <v>73.009</v>
      </c>
      <c r="X944">
        <v>18.635000000000002</v>
      </c>
      <c r="Y944">
        <v>25</v>
      </c>
      <c r="Z944">
        <v>135</v>
      </c>
      <c r="AA944">
        <v>72</v>
      </c>
      <c r="AB944">
        <v>0.124</v>
      </c>
      <c r="AC944">
        <v>3</v>
      </c>
    </row>
    <row r="945" spans="20:29">
      <c r="T945">
        <v>944</v>
      </c>
      <c r="U945" t="s">
        <v>951</v>
      </c>
      <c r="V945">
        <v>15.166</v>
      </c>
      <c r="W945">
        <v>81.298000000000002</v>
      </c>
      <c r="X945">
        <v>16.972999999999999</v>
      </c>
      <c r="Y945">
        <v>19</v>
      </c>
      <c r="Z945">
        <v>138</v>
      </c>
      <c r="AA945">
        <v>82</v>
      </c>
      <c r="AB945">
        <v>1.244</v>
      </c>
      <c r="AC945">
        <v>3</v>
      </c>
    </row>
    <row r="946" spans="20:29">
      <c r="T946">
        <v>945</v>
      </c>
      <c r="U946" t="s">
        <v>952</v>
      </c>
      <c r="V946">
        <v>13.313000000000001</v>
      </c>
      <c r="W946">
        <v>88.006</v>
      </c>
      <c r="X946">
        <v>27.015999999999998</v>
      </c>
      <c r="Y946">
        <v>31</v>
      </c>
      <c r="Z946">
        <v>171</v>
      </c>
      <c r="AA946">
        <v>85</v>
      </c>
      <c r="AB946">
        <v>0.6</v>
      </c>
      <c r="AC946">
        <v>3</v>
      </c>
    </row>
    <row r="947" spans="20:29">
      <c r="T947">
        <v>946</v>
      </c>
      <c r="U947" t="s">
        <v>953</v>
      </c>
      <c r="V947">
        <v>21.887</v>
      </c>
      <c r="W947">
        <v>92.48</v>
      </c>
      <c r="X947">
        <v>23.966000000000001</v>
      </c>
      <c r="Y947">
        <v>27</v>
      </c>
      <c r="Z947">
        <v>173</v>
      </c>
      <c r="AA947">
        <v>93</v>
      </c>
      <c r="AB947">
        <v>0.36399999999999999</v>
      </c>
      <c r="AC947">
        <v>3</v>
      </c>
    </row>
    <row r="948" spans="20:29">
      <c r="T948">
        <v>947</v>
      </c>
      <c r="U948" t="s">
        <v>954</v>
      </c>
      <c r="V948">
        <v>25.763999999999999</v>
      </c>
      <c r="W948">
        <v>81.533000000000001</v>
      </c>
      <c r="X948">
        <v>18.437999999999999</v>
      </c>
      <c r="Y948">
        <v>32</v>
      </c>
      <c r="Z948">
        <v>148</v>
      </c>
      <c r="AA948">
        <v>79</v>
      </c>
      <c r="AB948">
        <v>0.753</v>
      </c>
      <c r="AC948">
        <v>3</v>
      </c>
    </row>
    <row r="949" spans="20:29">
      <c r="T949">
        <v>948</v>
      </c>
      <c r="U949" t="s">
        <v>955</v>
      </c>
      <c r="V949">
        <v>35.155999999999999</v>
      </c>
      <c r="W949">
        <v>89.83</v>
      </c>
      <c r="X949">
        <v>25.655999999999999</v>
      </c>
      <c r="Y949">
        <v>34</v>
      </c>
      <c r="Z949">
        <v>176</v>
      </c>
      <c r="AA949">
        <v>87</v>
      </c>
      <c r="AB949">
        <v>0.23599999999999999</v>
      </c>
      <c r="AC949">
        <v>3</v>
      </c>
    </row>
    <row r="950" spans="20:29">
      <c r="T950">
        <v>949</v>
      </c>
      <c r="U950" t="s">
        <v>956</v>
      </c>
      <c r="V950">
        <v>17.146999999999998</v>
      </c>
      <c r="W950">
        <v>102.759</v>
      </c>
      <c r="X950">
        <v>26.292000000000002</v>
      </c>
      <c r="Y950">
        <v>43</v>
      </c>
      <c r="Z950">
        <v>188</v>
      </c>
      <c r="AA950">
        <v>103</v>
      </c>
      <c r="AB950">
        <v>5.7000000000000002E-2</v>
      </c>
      <c r="AC950">
        <v>3</v>
      </c>
    </row>
    <row r="951" spans="20:29">
      <c r="T951">
        <v>950</v>
      </c>
      <c r="U951" t="s">
        <v>957</v>
      </c>
      <c r="V951">
        <v>38.473999999999997</v>
      </c>
      <c r="W951">
        <v>100.982</v>
      </c>
      <c r="X951">
        <v>23.956</v>
      </c>
      <c r="Y951">
        <v>34</v>
      </c>
      <c r="Z951">
        <v>205</v>
      </c>
      <c r="AA951">
        <v>101</v>
      </c>
      <c r="AB951">
        <v>0.70599999999999996</v>
      </c>
      <c r="AC951">
        <v>3</v>
      </c>
    </row>
    <row r="952" spans="20:29">
      <c r="T952">
        <v>951</v>
      </c>
      <c r="U952" t="s">
        <v>958</v>
      </c>
      <c r="V952">
        <v>33.002000000000002</v>
      </c>
      <c r="W952">
        <v>89.629000000000005</v>
      </c>
      <c r="X952">
        <v>21.850999999999999</v>
      </c>
      <c r="Y952">
        <v>31</v>
      </c>
      <c r="Z952">
        <v>177</v>
      </c>
      <c r="AA952">
        <v>87</v>
      </c>
      <c r="AB952">
        <v>0.77300000000000002</v>
      </c>
      <c r="AC952">
        <v>3</v>
      </c>
    </row>
    <row r="953" spans="20:29">
      <c r="T953">
        <v>952</v>
      </c>
      <c r="U953" t="s">
        <v>959</v>
      </c>
      <c r="V953">
        <v>45.582999999999998</v>
      </c>
      <c r="W953">
        <v>83.06</v>
      </c>
      <c r="X953">
        <v>29.452999999999999</v>
      </c>
      <c r="Y953">
        <v>13</v>
      </c>
      <c r="Z953">
        <v>170</v>
      </c>
      <c r="AA953">
        <v>80</v>
      </c>
      <c r="AB953">
        <v>-0.249</v>
      </c>
      <c r="AC953">
        <v>3</v>
      </c>
    </row>
    <row r="954" spans="20:29">
      <c r="T954">
        <v>953</v>
      </c>
      <c r="U954" t="s">
        <v>960</v>
      </c>
      <c r="V954">
        <v>22.145</v>
      </c>
      <c r="W954">
        <v>86.314999999999998</v>
      </c>
      <c r="X954">
        <v>26.042999999999999</v>
      </c>
      <c r="Y954">
        <v>13</v>
      </c>
      <c r="Z954">
        <v>168</v>
      </c>
      <c r="AA954">
        <v>83</v>
      </c>
      <c r="AB954">
        <v>0.34599999999999997</v>
      </c>
      <c r="AC954">
        <v>3</v>
      </c>
    </row>
    <row r="955" spans="20:29">
      <c r="T955">
        <v>954</v>
      </c>
      <c r="U955" t="s">
        <v>961</v>
      </c>
      <c r="V955">
        <v>14.821</v>
      </c>
      <c r="W955">
        <v>81.765000000000001</v>
      </c>
      <c r="X955">
        <v>19.748999999999999</v>
      </c>
      <c r="Y955">
        <v>31</v>
      </c>
      <c r="Z955">
        <v>159</v>
      </c>
      <c r="AA955">
        <v>80</v>
      </c>
      <c r="AB955">
        <v>0.84699999999999998</v>
      </c>
      <c r="AC955">
        <v>3</v>
      </c>
    </row>
    <row r="956" spans="20:29">
      <c r="T956">
        <v>955</v>
      </c>
      <c r="U956" t="s">
        <v>962</v>
      </c>
      <c r="V956">
        <v>28.565000000000001</v>
      </c>
      <c r="W956">
        <v>90.945999999999998</v>
      </c>
      <c r="X956">
        <v>29.890999999999998</v>
      </c>
      <c r="Y956">
        <v>29</v>
      </c>
      <c r="Z956">
        <v>203</v>
      </c>
      <c r="AA956">
        <v>88</v>
      </c>
      <c r="AB956">
        <v>0.32300000000000001</v>
      </c>
      <c r="AC956">
        <v>3</v>
      </c>
    </row>
    <row r="957" spans="20:29">
      <c r="T957">
        <v>956</v>
      </c>
      <c r="U957" t="s">
        <v>963</v>
      </c>
      <c r="V957">
        <v>40.799999999999997</v>
      </c>
      <c r="W957">
        <v>95.323999999999998</v>
      </c>
      <c r="X957">
        <v>20.936</v>
      </c>
      <c r="Y957">
        <v>39</v>
      </c>
      <c r="Z957">
        <v>162</v>
      </c>
      <c r="AA957">
        <v>94</v>
      </c>
      <c r="AB957">
        <v>-1.7000000000000001E-2</v>
      </c>
      <c r="AC957">
        <v>3</v>
      </c>
    </row>
    <row r="958" spans="20:29">
      <c r="T958">
        <v>957</v>
      </c>
      <c r="U958" t="s">
        <v>964</v>
      </c>
      <c r="V958">
        <v>54.07</v>
      </c>
      <c r="W958">
        <v>88.22</v>
      </c>
      <c r="X958">
        <v>21.344000000000001</v>
      </c>
      <c r="Y958">
        <v>34</v>
      </c>
      <c r="Z958">
        <v>158</v>
      </c>
      <c r="AA958">
        <v>88</v>
      </c>
      <c r="AB958">
        <v>-0.438</v>
      </c>
      <c r="AC958">
        <v>3</v>
      </c>
    </row>
    <row r="959" spans="20:29">
      <c r="T959">
        <v>958</v>
      </c>
      <c r="U959" t="s">
        <v>965</v>
      </c>
      <c r="V959">
        <v>16.242999999999999</v>
      </c>
      <c r="W959">
        <v>90.230999999999995</v>
      </c>
      <c r="X959">
        <v>20.72</v>
      </c>
      <c r="Y959">
        <v>45</v>
      </c>
      <c r="Z959">
        <v>186</v>
      </c>
      <c r="AA959">
        <v>88</v>
      </c>
      <c r="AB959">
        <v>2.298</v>
      </c>
      <c r="AC959">
        <v>3</v>
      </c>
    </row>
    <row r="960" spans="20:29">
      <c r="T960">
        <v>959</v>
      </c>
      <c r="U960" t="s">
        <v>966</v>
      </c>
      <c r="V960">
        <v>27.530999999999999</v>
      </c>
      <c r="W960">
        <v>73.442999999999998</v>
      </c>
      <c r="X960">
        <v>23.95</v>
      </c>
      <c r="Y960">
        <v>11</v>
      </c>
      <c r="Z960">
        <v>152</v>
      </c>
      <c r="AA960">
        <v>74</v>
      </c>
      <c r="AB960">
        <v>2.1999999999999999E-2</v>
      </c>
      <c r="AC960">
        <v>3</v>
      </c>
    </row>
    <row r="961" spans="20:29">
      <c r="T961">
        <v>960</v>
      </c>
      <c r="U961" t="s">
        <v>967</v>
      </c>
      <c r="V961">
        <v>39.033999999999999</v>
      </c>
      <c r="W961">
        <v>94.256</v>
      </c>
      <c r="X961">
        <v>27.792999999999999</v>
      </c>
      <c r="Y961">
        <v>27</v>
      </c>
      <c r="Z961">
        <v>183</v>
      </c>
      <c r="AA961">
        <v>94</v>
      </c>
      <c r="AB961">
        <v>-0.22500000000000001</v>
      </c>
      <c r="AC961">
        <v>3</v>
      </c>
    </row>
    <row r="962" spans="20:29">
      <c r="T962">
        <v>961</v>
      </c>
      <c r="U962" t="s">
        <v>968</v>
      </c>
      <c r="V962">
        <v>24.213000000000001</v>
      </c>
      <c r="W962">
        <v>86.409000000000006</v>
      </c>
      <c r="X962">
        <v>16.056000000000001</v>
      </c>
      <c r="Y962">
        <v>50</v>
      </c>
      <c r="Z962">
        <v>136</v>
      </c>
      <c r="AA962">
        <v>87</v>
      </c>
      <c r="AB962">
        <v>-0.40200000000000002</v>
      </c>
      <c r="AC962">
        <v>3</v>
      </c>
    </row>
    <row r="963" spans="20:29">
      <c r="T963">
        <v>962</v>
      </c>
      <c r="U963" t="s">
        <v>969</v>
      </c>
      <c r="V963">
        <v>14.39</v>
      </c>
      <c r="W963">
        <v>75.144000000000005</v>
      </c>
      <c r="X963">
        <v>21.712</v>
      </c>
      <c r="Y963">
        <v>22</v>
      </c>
      <c r="Z963">
        <v>140</v>
      </c>
      <c r="AA963">
        <v>73</v>
      </c>
      <c r="AB963">
        <v>0.57499999999999996</v>
      </c>
      <c r="AC963">
        <v>3</v>
      </c>
    </row>
    <row r="964" spans="20:29">
      <c r="T964">
        <v>963</v>
      </c>
      <c r="U964" t="s">
        <v>970</v>
      </c>
      <c r="V964">
        <v>14.39</v>
      </c>
      <c r="W964">
        <v>66.009</v>
      </c>
      <c r="X964">
        <v>24.379000000000001</v>
      </c>
      <c r="Y964">
        <v>16</v>
      </c>
      <c r="Z964">
        <v>147</v>
      </c>
      <c r="AA964">
        <v>63</v>
      </c>
      <c r="AB964">
        <v>0.94399999999999995</v>
      </c>
      <c r="AC964">
        <v>3</v>
      </c>
    </row>
    <row r="965" spans="20:29">
      <c r="T965">
        <v>964</v>
      </c>
      <c r="U965" t="s">
        <v>971</v>
      </c>
      <c r="V965">
        <v>14.734999999999999</v>
      </c>
      <c r="W965">
        <v>95.74</v>
      </c>
      <c r="X965">
        <v>21.942</v>
      </c>
      <c r="Y965">
        <v>41</v>
      </c>
      <c r="Z965">
        <v>162</v>
      </c>
      <c r="AA965">
        <v>93</v>
      </c>
      <c r="AB965">
        <v>-0.25</v>
      </c>
      <c r="AC965">
        <v>3</v>
      </c>
    </row>
    <row r="966" spans="20:29">
      <c r="T966">
        <v>965</v>
      </c>
      <c r="U966" t="s">
        <v>972</v>
      </c>
      <c r="V966">
        <v>14.734999999999999</v>
      </c>
      <c r="W966">
        <v>86.108000000000004</v>
      </c>
      <c r="X966">
        <v>19.876999999999999</v>
      </c>
      <c r="Y966">
        <v>42</v>
      </c>
      <c r="Z966">
        <v>158</v>
      </c>
      <c r="AA966">
        <v>83</v>
      </c>
      <c r="AB966">
        <v>0.45600000000000002</v>
      </c>
      <c r="AC966">
        <v>3</v>
      </c>
    </row>
    <row r="967" spans="20:29">
      <c r="T967">
        <v>966</v>
      </c>
      <c r="U967" t="s">
        <v>973</v>
      </c>
      <c r="V967">
        <v>34.122</v>
      </c>
      <c r="W967">
        <v>79.394000000000005</v>
      </c>
      <c r="X967">
        <v>16.811</v>
      </c>
      <c r="Y967">
        <v>40</v>
      </c>
      <c r="Z967">
        <v>146</v>
      </c>
      <c r="AA967">
        <v>78</v>
      </c>
      <c r="AB967">
        <v>1.2450000000000001</v>
      </c>
      <c r="AC967">
        <v>3</v>
      </c>
    </row>
    <row r="968" spans="20:29">
      <c r="T968">
        <v>967</v>
      </c>
      <c r="U968" t="s">
        <v>974</v>
      </c>
      <c r="V968">
        <v>34.122</v>
      </c>
      <c r="W968">
        <v>85.697999999999993</v>
      </c>
      <c r="X968">
        <v>19.224</v>
      </c>
      <c r="Y968">
        <v>19</v>
      </c>
      <c r="Z968">
        <v>140</v>
      </c>
      <c r="AA968">
        <v>87</v>
      </c>
      <c r="AB968">
        <v>1.365</v>
      </c>
      <c r="AC968">
        <v>3</v>
      </c>
    </row>
    <row r="969" spans="20:29">
      <c r="T969">
        <v>968</v>
      </c>
      <c r="U969" t="s">
        <v>975</v>
      </c>
      <c r="V969">
        <v>34.122</v>
      </c>
      <c r="W969">
        <v>75.347999999999999</v>
      </c>
      <c r="X969">
        <v>22.702999999999999</v>
      </c>
      <c r="Y969">
        <v>24</v>
      </c>
      <c r="Z969">
        <v>143</v>
      </c>
      <c r="AA969">
        <v>74</v>
      </c>
      <c r="AB969">
        <v>7.0000000000000007E-2</v>
      </c>
      <c r="AC969">
        <v>3</v>
      </c>
    </row>
    <row r="970" spans="20:29">
      <c r="T970">
        <v>969</v>
      </c>
      <c r="U970" t="s">
        <v>976</v>
      </c>
      <c r="V970">
        <v>34.122</v>
      </c>
      <c r="W970">
        <v>68.433999999999997</v>
      </c>
      <c r="X970">
        <v>16.337</v>
      </c>
      <c r="Y970">
        <v>28</v>
      </c>
      <c r="Z970">
        <v>126</v>
      </c>
      <c r="AA970">
        <v>67</v>
      </c>
      <c r="AB970">
        <v>3.1E-2</v>
      </c>
      <c r="AC970">
        <v>3</v>
      </c>
    </row>
    <row r="971" spans="20:29">
      <c r="T971">
        <v>970</v>
      </c>
      <c r="U971" t="s">
        <v>977</v>
      </c>
      <c r="V971">
        <v>34.122</v>
      </c>
      <c r="W971">
        <v>79.096000000000004</v>
      </c>
      <c r="X971">
        <v>19.021000000000001</v>
      </c>
      <c r="Y971">
        <v>29</v>
      </c>
      <c r="Z971">
        <v>146</v>
      </c>
      <c r="AA971">
        <v>78</v>
      </c>
      <c r="AB971">
        <v>1.6E-2</v>
      </c>
      <c r="AC971">
        <v>3</v>
      </c>
    </row>
    <row r="972" spans="20:29">
      <c r="T972">
        <v>971</v>
      </c>
      <c r="U972" t="s">
        <v>978</v>
      </c>
      <c r="V972">
        <v>29.599</v>
      </c>
      <c r="W972">
        <v>84.328000000000003</v>
      </c>
      <c r="X972">
        <v>19.715</v>
      </c>
      <c r="Y972">
        <v>38</v>
      </c>
      <c r="Z972">
        <v>152</v>
      </c>
      <c r="AA972">
        <v>82</v>
      </c>
      <c r="AB972">
        <v>-7.6999999999999999E-2</v>
      </c>
      <c r="AC972">
        <v>3</v>
      </c>
    </row>
    <row r="973" spans="20:29">
      <c r="T973">
        <v>972</v>
      </c>
      <c r="U973" t="s">
        <v>979</v>
      </c>
      <c r="V973">
        <v>41.058999999999997</v>
      </c>
      <c r="W973">
        <v>89.27</v>
      </c>
      <c r="X973">
        <v>23.274000000000001</v>
      </c>
      <c r="Y973">
        <v>33</v>
      </c>
      <c r="Z973">
        <v>161</v>
      </c>
      <c r="AA973">
        <v>89</v>
      </c>
      <c r="AB973">
        <v>-0.17799999999999999</v>
      </c>
      <c r="AC973">
        <v>3</v>
      </c>
    </row>
    <row r="974" spans="20:29">
      <c r="T974">
        <v>973</v>
      </c>
      <c r="U974" t="s">
        <v>980</v>
      </c>
      <c r="V974">
        <v>29.082000000000001</v>
      </c>
      <c r="W974">
        <v>84.566000000000003</v>
      </c>
      <c r="X974">
        <v>16.913</v>
      </c>
      <c r="Y974">
        <v>46</v>
      </c>
      <c r="Z974">
        <v>153</v>
      </c>
      <c r="AA974">
        <v>82</v>
      </c>
      <c r="AB974">
        <v>0.51700000000000002</v>
      </c>
      <c r="AC974">
        <v>3</v>
      </c>
    </row>
    <row r="975" spans="20:29">
      <c r="T975">
        <v>974</v>
      </c>
      <c r="U975" t="s">
        <v>981</v>
      </c>
      <c r="V975">
        <v>50.192999999999998</v>
      </c>
      <c r="W975">
        <v>82.429000000000002</v>
      </c>
      <c r="X975">
        <v>23.571000000000002</v>
      </c>
      <c r="Y975">
        <v>25</v>
      </c>
      <c r="Z975">
        <v>177</v>
      </c>
      <c r="AA975">
        <v>81</v>
      </c>
      <c r="AB975">
        <v>0.998</v>
      </c>
      <c r="AC975">
        <v>3</v>
      </c>
    </row>
    <row r="976" spans="20:29">
      <c r="T976">
        <v>975</v>
      </c>
      <c r="U976" t="s">
        <v>982</v>
      </c>
      <c r="V976">
        <v>18.181000000000001</v>
      </c>
      <c r="W976">
        <v>71.558999999999997</v>
      </c>
      <c r="X976">
        <v>20.792000000000002</v>
      </c>
      <c r="Y976">
        <v>21</v>
      </c>
      <c r="Z976">
        <v>138</v>
      </c>
      <c r="AA976">
        <v>71</v>
      </c>
      <c r="AB976">
        <v>0.158</v>
      </c>
      <c r="AC976">
        <v>3</v>
      </c>
    </row>
    <row r="977" spans="20:29">
      <c r="T977">
        <v>976</v>
      </c>
      <c r="U977" t="s">
        <v>983</v>
      </c>
      <c r="V977">
        <v>18.181000000000001</v>
      </c>
      <c r="W977">
        <v>70.644999999999996</v>
      </c>
      <c r="X977">
        <v>18.302</v>
      </c>
      <c r="Y977">
        <v>29</v>
      </c>
      <c r="Z977">
        <v>123</v>
      </c>
      <c r="AA977">
        <v>71</v>
      </c>
      <c r="AB977">
        <v>-0.41499999999999998</v>
      </c>
      <c r="AC977">
        <v>3</v>
      </c>
    </row>
    <row r="978" spans="20:29">
      <c r="T978">
        <v>977</v>
      </c>
      <c r="U978" t="s">
        <v>984</v>
      </c>
      <c r="V978">
        <v>18.181000000000001</v>
      </c>
      <c r="W978">
        <v>72.876999999999995</v>
      </c>
      <c r="X978">
        <v>19.108000000000001</v>
      </c>
      <c r="Y978">
        <v>30</v>
      </c>
      <c r="Z978">
        <v>133</v>
      </c>
      <c r="AA978">
        <v>73</v>
      </c>
      <c r="AB978">
        <v>-0.23400000000000001</v>
      </c>
      <c r="AC978">
        <v>3</v>
      </c>
    </row>
    <row r="979" spans="20:29">
      <c r="T979">
        <v>978</v>
      </c>
      <c r="U979" t="s">
        <v>985</v>
      </c>
      <c r="V979">
        <v>18.181000000000001</v>
      </c>
      <c r="W979">
        <v>83.393000000000001</v>
      </c>
      <c r="X979">
        <v>20.922999999999998</v>
      </c>
      <c r="Y979">
        <v>23</v>
      </c>
      <c r="Z979">
        <v>133</v>
      </c>
      <c r="AA979">
        <v>85</v>
      </c>
      <c r="AB979">
        <v>-9.6000000000000002E-2</v>
      </c>
      <c r="AC979">
        <v>3</v>
      </c>
    </row>
    <row r="980" spans="20:29">
      <c r="T980">
        <v>979</v>
      </c>
      <c r="U980" t="s">
        <v>986</v>
      </c>
      <c r="V980">
        <v>18.181000000000001</v>
      </c>
      <c r="W980">
        <v>103.389</v>
      </c>
      <c r="X980">
        <v>18.890999999999998</v>
      </c>
      <c r="Y980">
        <v>57</v>
      </c>
      <c r="Z980">
        <v>167</v>
      </c>
      <c r="AA980">
        <v>101</v>
      </c>
      <c r="AB980">
        <v>0.21199999999999999</v>
      </c>
      <c r="AC980">
        <v>3</v>
      </c>
    </row>
    <row r="981" spans="20:29">
      <c r="T981">
        <v>980</v>
      </c>
      <c r="U981" t="s">
        <v>987</v>
      </c>
      <c r="V981">
        <v>26.41</v>
      </c>
      <c r="W981">
        <v>70.725999999999999</v>
      </c>
      <c r="X981">
        <v>20.498999999999999</v>
      </c>
      <c r="Y981">
        <v>10</v>
      </c>
      <c r="Z981">
        <v>149</v>
      </c>
      <c r="AA981">
        <v>68</v>
      </c>
      <c r="AB981">
        <v>0.48899999999999999</v>
      </c>
      <c r="AC981">
        <v>3</v>
      </c>
    </row>
    <row r="982" spans="20:29">
      <c r="T982">
        <v>981</v>
      </c>
      <c r="U982" t="s">
        <v>988</v>
      </c>
      <c r="V982">
        <v>26.41</v>
      </c>
      <c r="W982">
        <v>94.864999999999995</v>
      </c>
      <c r="X982">
        <v>21.64</v>
      </c>
      <c r="Y982">
        <v>39</v>
      </c>
      <c r="Z982">
        <v>168</v>
      </c>
      <c r="AA982">
        <v>93</v>
      </c>
      <c r="AB982">
        <v>0.48299999999999998</v>
      </c>
      <c r="AC982">
        <v>3</v>
      </c>
    </row>
    <row r="983" spans="20:29">
      <c r="T983">
        <v>982</v>
      </c>
      <c r="U983" t="s">
        <v>989</v>
      </c>
      <c r="V983">
        <v>26.41</v>
      </c>
      <c r="W983">
        <v>75.343999999999994</v>
      </c>
      <c r="X983">
        <v>26.591999999999999</v>
      </c>
      <c r="Y983">
        <v>6</v>
      </c>
      <c r="Z983">
        <v>177</v>
      </c>
      <c r="AA983">
        <v>77</v>
      </c>
      <c r="AB983">
        <v>0.77700000000000002</v>
      </c>
      <c r="AC983">
        <v>3</v>
      </c>
    </row>
    <row r="984" spans="20:29">
      <c r="T984">
        <v>983</v>
      </c>
      <c r="U984" t="s">
        <v>990</v>
      </c>
      <c r="V984">
        <v>26.41</v>
      </c>
      <c r="W984">
        <v>79.989000000000004</v>
      </c>
      <c r="X984">
        <v>36.874000000000002</v>
      </c>
      <c r="Y984">
        <v>11</v>
      </c>
      <c r="Z984">
        <v>177</v>
      </c>
      <c r="AA984">
        <v>80</v>
      </c>
      <c r="AB984">
        <v>-0.82299999999999995</v>
      </c>
      <c r="AC984">
        <v>3</v>
      </c>
    </row>
    <row r="985" spans="20:29">
      <c r="T985">
        <v>984</v>
      </c>
      <c r="U985" t="s">
        <v>991</v>
      </c>
      <c r="V985">
        <v>22.963999999999999</v>
      </c>
      <c r="W985">
        <v>79.036000000000001</v>
      </c>
      <c r="X985">
        <v>27.637</v>
      </c>
      <c r="Y985">
        <v>17</v>
      </c>
      <c r="Z985">
        <v>162</v>
      </c>
      <c r="AA985">
        <v>78</v>
      </c>
      <c r="AB985">
        <v>-0.499</v>
      </c>
      <c r="AC985">
        <v>3</v>
      </c>
    </row>
    <row r="986" spans="20:29">
      <c r="T986">
        <v>985</v>
      </c>
      <c r="U986" t="s">
        <v>992</v>
      </c>
      <c r="V986">
        <v>22.963999999999999</v>
      </c>
      <c r="W986">
        <v>99.207999999999998</v>
      </c>
      <c r="X986">
        <v>23.021999999999998</v>
      </c>
      <c r="Y986">
        <v>39</v>
      </c>
      <c r="Z986">
        <v>164</v>
      </c>
      <c r="AA986">
        <v>99</v>
      </c>
      <c r="AB986">
        <v>-0.24399999999999999</v>
      </c>
      <c r="AC986">
        <v>3</v>
      </c>
    </row>
    <row r="987" spans="20:29">
      <c r="T987">
        <v>986</v>
      </c>
      <c r="U987" t="s">
        <v>993</v>
      </c>
      <c r="V987">
        <v>22.963999999999999</v>
      </c>
      <c r="W987">
        <v>71.906000000000006</v>
      </c>
      <c r="X987">
        <v>19.75</v>
      </c>
      <c r="Y987">
        <v>5</v>
      </c>
      <c r="Z987">
        <v>118</v>
      </c>
      <c r="AA987">
        <v>74</v>
      </c>
      <c r="AB987">
        <v>1.1359999999999999</v>
      </c>
      <c r="AC987">
        <v>3</v>
      </c>
    </row>
    <row r="988" spans="20:29">
      <c r="T988">
        <v>987</v>
      </c>
      <c r="U988" t="s">
        <v>994</v>
      </c>
      <c r="V988">
        <v>22.963999999999999</v>
      </c>
      <c r="W988">
        <v>79.540000000000006</v>
      </c>
      <c r="X988">
        <v>16.841999999999999</v>
      </c>
      <c r="Y988">
        <v>39</v>
      </c>
      <c r="Z988">
        <v>136</v>
      </c>
      <c r="AA988">
        <v>77</v>
      </c>
      <c r="AB988">
        <v>0.32900000000000001</v>
      </c>
      <c r="AC988">
        <v>3</v>
      </c>
    </row>
    <row r="989" spans="20:29">
      <c r="T989">
        <v>988</v>
      </c>
      <c r="U989" t="s">
        <v>995</v>
      </c>
      <c r="V989">
        <v>43.816000000000003</v>
      </c>
      <c r="W989">
        <v>89.063000000000002</v>
      </c>
      <c r="X989">
        <v>25.64</v>
      </c>
      <c r="Y989">
        <v>16</v>
      </c>
      <c r="Z989">
        <v>171</v>
      </c>
      <c r="AA989">
        <v>91</v>
      </c>
      <c r="AB989">
        <v>0.107</v>
      </c>
      <c r="AC989">
        <v>3</v>
      </c>
    </row>
    <row r="990" spans="20:29">
      <c r="T990">
        <v>989</v>
      </c>
      <c r="U990" t="s">
        <v>996</v>
      </c>
      <c r="V990">
        <v>43.816000000000003</v>
      </c>
      <c r="W990">
        <v>87.453000000000003</v>
      </c>
      <c r="X990">
        <v>25.103000000000002</v>
      </c>
      <c r="Y990">
        <v>19</v>
      </c>
      <c r="Z990">
        <v>184</v>
      </c>
      <c r="AA990">
        <v>86</v>
      </c>
      <c r="AB990">
        <v>0.78800000000000003</v>
      </c>
      <c r="AC990">
        <v>3</v>
      </c>
    </row>
    <row r="991" spans="20:29">
      <c r="T991">
        <v>990</v>
      </c>
      <c r="U991" t="s">
        <v>997</v>
      </c>
      <c r="V991">
        <v>30.073</v>
      </c>
      <c r="W991">
        <v>81.88</v>
      </c>
      <c r="X991">
        <v>18.606000000000002</v>
      </c>
      <c r="Y991">
        <v>37</v>
      </c>
      <c r="Z991">
        <v>149</v>
      </c>
      <c r="AA991">
        <v>81</v>
      </c>
      <c r="AB991">
        <v>0.24099999999999999</v>
      </c>
      <c r="AC991">
        <v>3</v>
      </c>
    </row>
    <row r="992" spans="20:29">
      <c r="T992">
        <v>991</v>
      </c>
      <c r="U992" t="s">
        <v>998</v>
      </c>
      <c r="V992">
        <v>30.073</v>
      </c>
      <c r="W992">
        <v>85.513999999999996</v>
      </c>
      <c r="X992">
        <v>16.344000000000001</v>
      </c>
      <c r="Y992">
        <v>52</v>
      </c>
      <c r="Z992">
        <v>142</v>
      </c>
      <c r="AA992">
        <v>84</v>
      </c>
      <c r="AB992">
        <v>0.14799999999999999</v>
      </c>
      <c r="AC992">
        <v>3</v>
      </c>
    </row>
    <row r="993" spans="20:29">
      <c r="T993">
        <v>992</v>
      </c>
      <c r="U993" t="s">
        <v>999</v>
      </c>
      <c r="V993">
        <v>42.481000000000002</v>
      </c>
      <c r="W993">
        <v>85.777000000000001</v>
      </c>
      <c r="X993">
        <v>17.251000000000001</v>
      </c>
      <c r="Y993">
        <v>42</v>
      </c>
      <c r="Z993">
        <v>143</v>
      </c>
      <c r="AA993">
        <v>85</v>
      </c>
      <c r="AB993">
        <v>-0.185</v>
      </c>
      <c r="AC993">
        <v>3</v>
      </c>
    </row>
    <row r="994" spans="20:29">
      <c r="T994">
        <v>993</v>
      </c>
      <c r="U994" t="s">
        <v>1000</v>
      </c>
      <c r="V994">
        <v>42.695999999999998</v>
      </c>
      <c r="W994">
        <v>72.716999999999999</v>
      </c>
      <c r="X994">
        <v>19.89</v>
      </c>
      <c r="Y994">
        <v>26</v>
      </c>
      <c r="Z994">
        <v>149</v>
      </c>
      <c r="AA994">
        <v>70</v>
      </c>
      <c r="AB994">
        <v>0.61899999999999999</v>
      </c>
      <c r="AC994">
        <v>3</v>
      </c>
    </row>
    <row r="995" spans="20:29">
      <c r="T995">
        <v>994</v>
      </c>
      <c r="U995" t="s">
        <v>1001</v>
      </c>
      <c r="V995">
        <v>19.257999999999999</v>
      </c>
      <c r="W995">
        <v>69.968999999999994</v>
      </c>
      <c r="X995">
        <v>17.344000000000001</v>
      </c>
      <c r="Y995">
        <v>29</v>
      </c>
      <c r="Z995">
        <v>123</v>
      </c>
      <c r="AA995">
        <v>69</v>
      </c>
      <c r="AB995">
        <v>7.4999999999999997E-2</v>
      </c>
      <c r="AC995">
        <v>3</v>
      </c>
    </row>
    <row r="996" spans="20:29">
      <c r="T996">
        <v>995</v>
      </c>
      <c r="U996" t="s">
        <v>1002</v>
      </c>
      <c r="V996">
        <v>15.638999999999999</v>
      </c>
      <c r="W996">
        <v>59.250999999999998</v>
      </c>
      <c r="X996">
        <v>18.297999999999998</v>
      </c>
      <c r="Y996">
        <v>22</v>
      </c>
      <c r="Z996">
        <v>121</v>
      </c>
      <c r="AA996">
        <v>58</v>
      </c>
      <c r="AB996">
        <v>0.78900000000000003</v>
      </c>
      <c r="AC996">
        <v>3</v>
      </c>
    </row>
    <row r="997" spans="20:29">
      <c r="T997">
        <v>996</v>
      </c>
      <c r="U997" t="s">
        <v>1003</v>
      </c>
      <c r="V997">
        <v>31.408000000000001</v>
      </c>
      <c r="W997">
        <v>54.963999999999999</v>
      </c>
      <c r="X997">
        <v>14.231</v>
      </c>
      <c r="Y997">
        <v>22</v>
      </c>
      <c r="Z997">
        <v>108</v>
      </c>
      <c r="AA997">
        <v>54</v>
      </c>
      <c r="AB997">
        <v>-7.5999999999999998E-2</v>
      </c>
      <c r="AC997">
        <v>3</v>
      </c>
    </row>
    <row r="998" spans="20:29">
      <c r="T998">
        <v>997</v>
      </c>
      <c r="U998" t="s">
        <v>1004</v>
      </c>
      <c r="V998">
        <v>31.408000000000001</v>
      </c>
      <c r="W998">
        <v>106.089</v>
      </c>
      <c r="X998">
        <v>33.338999999999999</v>
      </c>
      <c r="Y998">
        <v>27</v>
      </c>
      <c r="Z998">
        <v>224</v>
      </c>
      <c r="AA998">
        <v>99</v>
      </c>
      <c r="AB998">
        <v>1.0149999999999999</v>
      </c>
      <c r="AC998">
        <v>3</v>
      </c>
    </row>
    <row r="999" spans="20:29">
      <c r="T999">
        <v>998</v>
      </c>
      <c r="U999" t="s">
        <v>1005</v>
      </c>
      <c r="V999">
        <v>46.832000000000001</v>
      </c>
      <c r="W999">
        <v>115.301</v>
      </c>
      <c r="X999">
        <v>29.417999999999999</v>
      </c>
      <c r="Y999">
        <v>36</v>
      </c>
      <c r="Z999">
        <v>217</v>
      </c>
      <c r="AA999">
        <v>113</v>
      </c>
      <c r="AB999">
        <v>0.434</v>
      </c>
      <c r="AC999">
        <v>3</v>
      </c>
    </row>
    <row r="1000" spans="20:29">
      <c r="T1000">
        <v>999</v>
      </c>
      <c r="U1000" t="s">
        <v>1006</v>
      </c>
      <c r="V1000">
        <v>37.268000000000001</v>
      </c>
      <c r="W1000">
        <v>99.658000000000001</v>
      </c>
      <c r="X1000">
        <v>26.573</v>
      </c>
      <c r="Y1000">
        <v>38</v>
      </c>
      <c r="Z1000">
        <v>184</v>
      </c>
      <c r="AA1000">
        <v>98</v>
      </c>
      <c r="AB1000">
        <v>0.41299999999999998</v>
      </c>
      <c r="AC1000">
        <v>3</v>
      </c>
    </row>
    <row r="1001" spans="20:29">
      <c r="T1001">
        <v>1000</v>
      </c>
      <c r="U1001" t="s">
        <v>1007</v>
      </c>
      <c r="V1001">
        <v>34.209000000000003</v>
      </c>
      <c r="W1001">
        <v>112.773</v>
      </c>
      <c r="X1001">
        <v>36.384</v>
      </c>
      <c r="Y1001">
        <v>10</v>
      </c>
      <c r="Z1001">
        <v>209</v>
      </c>
      <c r="AA1001">
        <v>116</v>
      </c>
      <c r="AB1001">
        <v>7.8E-2</v>
      </c>
      <c r="AC1001">
        <v>3</v>
      </c>
    </row>
    <row r="1002" spans="20:29">
      <c r="T1002">
        <v>1001</v>
      </c>
      <c r="U1002" t="s">
        <v>1008</v>
      </c>
      <c r="V1002">
        <v>36.837000000000003</v>
      </c>
      <c r="W1002">
        <v>106.95399999999999</v>
      </c>
      <c r="X1002">
        <v>29.731999999999999</v>
      </c>
      <c r="Y1002">
        <v>45</v>
      </c>
      <c r="Z1002">
        <v>215</v>
      </c>
      <c r="AA1002">
        <v>104</v>
      </c>
      <c r="AB1002">
        <v>0.33800000000000002</v>
      </c>
      <c r="AC1002">
        <v>3</v>
      </c>
    </row>
    <row r="1003" spans="20:29">
      <c r="T1003">
        <v>1002</v>
      </c>
      <c r="U1003" t="s">
        <v>1009</v>
      </c>
      <c r="V1003">
        <v>58.335999999999999</v>
      </c>
      <c r="W1003">
        <v>131.67500000000001</v>
      </c>
      <c r="X1003">
        <v>32.656999999999996</v>
      </c>
      <c r="Y1003">
        <v>22</v>
      </c>
      <c r="Z1003">
        <v>243</v>
      </c>
      <c r="AA1003">
        <v>130</v>
      </c>
      <c r="AB1003">
        <v>0.44500000000000001</v>
      </c>
      <c r="AC1003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8"/>
  <sheetViews>
    <sheetView workbookViewId="0">
      <selection activeCell="K1" sqref="K1:L1048576"/>
    </sheetView>
  </sheetViews>
  <sheetFormatPr baseColWidth="10" defaultRowHeight="15" x14ac:dyDescent="0"/>
  <sheetData>
    <row r="2" spans="2:16">
      <c r="C2" t="s">
        <v>1013</v>
      </c>
      <c r="M2" t="s">
        <v>1017</v>
      </c>
      <c r="P2" t="s">
        <v>1019</v>
      </c>
    </row>
    <row r="3" spans="2:16">
      <c r="K3" t="s">
        <v>1018</v>
      </c>
      <c r="P3" t="s">
        <v>1020</v>
      </c>
    </row>
    <row r="4" spans="2:16">
      <c r="B4" t="s">
        <v>1016</v>
      </c>
      <c r="C4" t="s">
        <v>1014</v>
      </c>
      <c r="D4" t="s">
        <v>1015</v>
      </c>
      <c r="G4" t="s">
        <v>1014</v>
      </c>
      <c r="H4" t="s">
        <v>1015</v>
      </c>
      <c r="K4" t="s">
        <v>1014</v>
      </c>
      <c r="L4" t="s">
        <v>1015</v>
      </c>
      <c r="M4" t="s">
        <v>1014</v>
      </c>
      <c r="N4" t="s">
        <v>1015</v>
      </c>
    </row>
    <row r="5" spans="2:16">
      <c r="C5">
        <f>(Sheet1!W2-24.2)</f>
        <v>19.326000000000004</v>
      </c>
      <c r="D5">
        <f>Sheet1!AG2-52</f>
        <v>-23.757999999999999</v>
      </c>
      <c r="G5">
        <v>19.326000000000004</v>
      </c>
      <c r="H5">
        <v>-23.757999999999999</v>
      </c>
      <c r="K5" s="2">
        <v>43.526000000000003</v>
      </c>
      <c r="L5" s="2">
        <v>28.242000000000001</v>
      </c>
      <c r="M5">
        <f>K5-26.5</f>
        <v>17.026000000000003</v>
      </c>
      <c r="N5">
        <f>L5-43.4</f>
        <v>-15.157999999999998</v>
      </c>
    </row>
    <row r="6" spans="2:16">
      <c r="C6">
        <f>(Sheet1!W3-24.2)</f>
        <v>2.8770000000000024</v>
      </c>
      <c r="D6">
        <f>Sheet1!AG3-52</f>
        <v>-9.1300000000000026</v>
      </c>
      <c r="G6">
        <v>2.8770000000000024</v>
      </c>
      <c r="H6">
        <v>-9.1300000000000026</v>
      </c>
      <c r="K6" s="2">
        <v>27.077000000000002</v>
      </c>
      <c r="L6" s="2">
        <v>42.87</v>
      </c>
      <c r="M6">
        <f t="shared" ref="M6:M69" si="0">K6-26.5</f>
        <v>0.57700000000000173</v>
      </c>
      <c r="N6">
        <f t="shared" ref="N6:N69" si="1">L6-43.4</f>
        <v>-0.53000000000000114</v>
      </c>
    </row>
    <row r="7" spans="2:16">
      <c r="C7">
        <f>(Sheet1!W4-24.2)</f>
        <v>9.7270000000000003</v>
      </c>
      <c r="D7">
        <f>Sheet1!AG4-52</f>
        <v>30.305999999999997</v>
      </c>
      <c r="G7">
        <v>9.7270000000000003</v>
      </c>
      <c r="H7">
        <v>30.305999999999997</v>
      </c>
      <c r="K7" s="2">
        <v>33.927</v>
      </c>
      <c r="L7" s="2">
        <v>82.305999999999997</v>
      </c>
      <c r="M7">
        <f t="shared" si="0"/>
        <v>7.4269999999999996</v>
      </c>
      <c r="N7">
        <f t="shared" si="1"/>
        <v>38.905999999999999</v>
      </c>
    </row>
    <row r="8" spans="2:16">
      <c r="C8">
        <f>(Sheet1!W5-24.2)</f>
        <v>3.0659999999999989</v>
      </c>
      <c r="D8">
        <f>Sheet1!AG5-52</f>
        <v>24.596000000000004</v>
      </c>
      <c r="G8">
        <v>3.0659999999999989</v>
      </c>
      <c r="H8">
        <v>24.596000000000004</v>
      </c>
      <c r="K8" s="2">
        <v>27.265999999999998</v>
      </c>
      <c r="L8" s="2">
        <v>76.596000000000004</v>
      </c>
      <c r="M8">
        <f t="shared" si="0"/>
        <v>0.76599999999999824</v>
      </c>
      <c r="N8">
        <f t="shared" si="1"/>
        <v>33.196000000000005</v>
      </c>
    </row>
    <row r="9" spans="2:16">
      <c r="C9">
        <f>(Sheet1!W6-24.2)</f>
        <v>-4.0760000000000005</v>
      </c>
      <c r="D9">
        <f>Sheet1!AG6-52</f>
        <v>-19.256999999999998</v>
      </c>
      <c r="G9">
        <v>-4.0760000000000005</v>
      </c>
      <c r="H9">
        <v>-19.256999999999998</v>
      </c>
      <c r="K9" s="2">
        <v>20.123999999999999</v>
      </c>
      <c r="L9" s="2">
        <v>32.743000000000002</v>
      </c>
      <c r="M9">
        <f t="shared" si="0"/>
        <v>-6.3760000000000012</v>
      </c>
      <c r="N9">
        <f t="shared" si="1"/>
        <v>-10.656999999999996</v>
      </c>
    </row>
    <row r="10" spans="2:16">
      <c r="C10">
        <f>(Sheet1!W7-24.2)</f>
        <v>-2.4199999999999982</v>
      </c>
      <c r="D10">
        <f>Sheet1!AG7-52</f>
        <v>0.22299999999999898</v>
      </c>
      <c r="G10">
        <v>-2.4199999999999982</v>
      </c>
      <c r="H10">
        <v>0.22299999999999898</v>
      </c>
      <c r="K10" s="2">
        <v>21.78</v>
      </c>
      <c r="L10" s="2">
        <v>52.222999999999999</v>
      </c>
      <c r="M10">
        <f t="shared" si="0"/>
        <v>-4.7199999999999989</v>
      </c>
      <c r="N10">
        <f t="shared" si="1"/>
        <v>8.8230000000000004</v>
      </c>
    </row>
    <row r="11" spans="2:16">
      <c r="C11">
        <f>(Sheet1!W8-24.2)</f>
        <v>-1.2000000000000455E-2</v>
      </c>
      <c r="D11">
        <f>Sheet1!AG8-52</f>
        <v>11.283000000000001</v>
      </c>
      <c r="G11">
        <v>-1.2000000000000455E-2</v>
      </c>
      <c r="H11">
        <v>11.283000000000001</v>
      </c>
      <c r="K11" s="2">
        <v>24.187999999999999</v>
      </c>
      <c r="L11" s="2">
        <v>63.283000000000001</v>
      </c>
      <c r="M11">
        <f t="shared" si="0"/>
        <v>-2.3120000000000012</v>
      </c>
      <c r="N11">
        <f t="shared" si="1"/>
        <v>19.883000000000003</v>
      </c>
    </row>
    <row r="12" spans="2:16">
      <c r="C12">
        <f>(Sheet1!W9-24.2)</f>
        <v>-15.338999999999999</v>
      </c>
      <c r="D12">
        <f>Sheet1!AG9-52</f>
        <v>-34.463999999999999</v>
      </c>
      <c r="G12">
        <v>-15.338999999999999</v>
      </c>
      <c r="H12">
        <v>-34.463999999999999</v>
      </c>
      <c r="K12" s="2">
        <v>8.8610000000000007</v>
      </c>
      <c r="L12" s="2">
        <v>17.536000000000001</v>
      </c>
      <c r="M12">
        <f t="shared" si="0"/>
        <v>-17.638999999999999</v>
      </c>
      <c r="N12">
        <f t="shared" si="1"/>
        <v>-25.863999999999997</v>
      </c>
    </row>
    <row r="13" spans="2:16">
      <c r="C13">
        <f>(Sheet1!W10-24.2)</f>
        <v>-4.4250000000000007</v>
      </c>
      <c r="D13">
        <f>Sheet1!AG10-52</f>
        <v>-20.805</v>
      </c>
      <c r="G13">
        <v>-4.4250000000000007</v>
      </c>
      <c r="H13">
        <v>-20.805</v>
      </c>
      <c r="K13" s="2">
        <v>19.774999999999999</v>
      </c>
      <c r="L13" s="2">
        <v>31.195</v>
      </c>
      <c r="M13">
        <f t="shared" si="0"/>
        <v>-6.7250000000000014</v>
      </c>
      <c r="N13">
        <f t="shared" si="1"/>
        <v>-12.204999999999998</v>
      </c>
    </row>
    <row r="14" spans="2:16">
      <c r="C14">
        <f>(Sheet1!W11-24.2)</f>
        <v>-8.35</v>
      </c>
      <c r="D14">
        <f>Sheet1!AG11-52</f>
        <v>29.39</v>
      </c>
      <c r="G14">
        <v>-8.35</v>
      </c>
      <c r="H14">
        <v>29.39</v>
      </c>
      <c r="K14" s="2">
        <v>15.85</v>
      </c>
      <c r="L14" s="2">
        <v>81.39</v>
      </c>
      <c r="M14">
        <f t="shared" si="0"/>
        <v>-10.65</v>
      </c>
      <c r="N14">
        <f t="shared" si="1"/>
        <v>37.99</v>
      </c>
    </row>
    <row r="15" spans="2:16">
      <c r="C15">
        <f>(Sheet1!W12-24.2)</f>
        <v>-11.167999999999999</v>
      </c>
      <c r="D15">
        <f>Sheet1!AG12-52</f>
        <v>-18.847999999999999</v>
      </c>
      <c r="G15">
        <v>-11.167999999999999</v>
      </c>
      <c r="H15">
        <v>-18.847999999999999</v>
      </c>
      <c r="K15" s="2">
        <v>13.032</v>
      </c>
      <c r="L15" s="2">
        <v>33.152000000000001</v>
      </c>
      <c r="M15">
        <f t="shared" si="0"/>
        <v>-13.468</v>
      </c>
      <c r="N15">
        <f t="shared" si="1"/>
        <v>-10.247999999999998</v>
      </c>
    </row>
    <row r="16" spans="2:16">
      <c r="C16">
        <f>(Sheet1!W13-24.2)</f>
        <v>1.1630000000000003</v>
      </c>
      <c r="D16">
        <f>Sheet1!AG13-52</f>
        <v>27.072000000000003</v>
      </c>
      <c r="G16">
        <v>1.1630000000000003</v>
      </c>
      <c r="H16">
        <v>27.072000000000003</v>
      </c>
      <c r="K16" s="2">
        <v>25.363</v>
      </c>
      <c r="L16" s="2">
        <v>79.072000000000003</v>
      </c>
      <c r="M16">
        <f t="shared" si="0"/>
        <v>-1.1370000000000005</v>
      </c>
      <c r="N16">
        <f t="shared" si="1"/>
        <v>35.672000000000004</v>
      </c>
    </row>
    <row r="17" spans="3:14">
      <c r="C17">
        <f>(Sheet1!W14-24.2)</f>
        <v>-1.4579999999999984</v>
      </c>
      <c r="D17">
        <f>Sheet1!AG14-52</f>
        <v>-15.174999999999997</v>
      </c>
      <c r="G17">
        <v>-1.4579999999999984</v>
      </c>
      <c r="H17">
        <v>-15.174999999999997</v>
      </c>
      <c r="K17" s="2">
        <v>22.742000000000001</v>
      </c>
      <c r="L17" s="2">
        <v>36.825000000000003</v>
      </c>
      <c r="M17">
        <f t="shared" si="0"/>
        <v>-3.7579999999999991</v>
      </c>
      <c r="N17">
        <f t="shared" si="1"/>
        <v>-6.5749999999999957</v>
      </c>
    </row>
    <row r="18" spans="3:14">
      <c r="C18">
        <f>(Sheet1!W15-24.2)</f>
        <v>-6.6009999999999991</v>
      </c>
      <c r="D18">
        <f>Sheet1!AG15-52</f>
        <v>-28.369</v>
      </c>
      <c r="G18">
        <v>-6.6009999999999991</v>
      </c>
      <c r="H18">
        <v>-28.369</v>
      </c>
      <c r="K18" s="2">
        <v>17.599</v>
      </c>
      <c r="L18" s="2">
        <v>23.631</v>
      </c>
      <c r="M18">
        <f t="shared" si="0"/>
        <v>-8.9009999999999998</v>
      </c>
      <c r="N18">
        <f t="shared" si="1"/>
        <v>-19.768999999999998</v>
      </c>
    </row>
    <row r="19" spans="3:14">
      <c r="C19">
        <f>(Sheet1!W16-24.2)</f>
        <v>3.3829999999999991</v>
      </c>
      <c r="D19">
        <f>Sheet1!AG16-52</f>
        <v>-7.5480000000000018</v>
      </c>
      <c r="G19">
        <v>3.3829999999999991</v>
      </c>
      <c r="H19">
        <v>-7.5480000000000018</v>
      </c>
      <c r="K19" s="2">
        <v>27.582999999999998</v>
      </c>
      <c r="L19" s="2">
        <v>44.451999999999998</v>
      </c>
      <c r="M19">
        <f t="shared" si="0"/>
        <v>1.0829999999999984</v>
      </c>
      <c r="N19">
        <f t="shared" si="1"/>
        <v>1.0519999999999996</v>
      </c>
    </row>
    <row r="20" spans="3:14">
      <c r="C20">
        <f>(Sheet1!W17-24.2)</f>
        <v>-5.8179999999999978</v>
      </c>
      <c r="D20">
        <f>Sheet1!AG17-52</f>
        <v>66.686000000000007</v>
      </c>
      <c r="G20">
        <v>-5.8179999999999978</v>
      </c>
      <c r="H20">
        <v>66.686000000000007</v>
      </c>
      <c r="K20" s="2">
        <v>18.382000000000001</v>
      </c>
      <c r="L20" s="2">
        <v>118.68600000000001</v>
      </c>
      <c r="M20">
        <f t="shared" si="0"/>
        <v>-8.1179999999999986</v>
      </c>
      <c r="N20">
        <f t="shared" si="1"/>
        <v>75.286000000000001</v>
      </c>
    </row>
    <row r="21" spans="3:14">
      <c r="C21">
        <f>(Sheet1!W18-24.2)</f>
        <v>7.1460000000000008</v>
      </c>
      <c r="D21">
        <f>Sheet1!AG18-52</f>
        <v>22.174999999999997</v>
      </c>
      <c r="G21">
        <v>7.1460000000000008</v>
      </c>
      <c r="H21">
        <v>22.174999999999997</v>
      </c>
      <c r="K21" s="2">
        <v>31.346</v>
      </c>
      <c r="L21" s="2">
        <v>74.174999999999997</v>
      </c>
      <c r="M21">
        <f t="shared" si="0"/>
        <v>4.8460000000000001</v>
      </c>
      <c r="N21">
        <f t="shared" si="1"/>
        <v>30.774999999999999</v>
      </c>
    </row>
    <row r="22" spans="3:14">
      <c r="C22">
        <f>(Sheet1!W19-24.2)</f>
        <v>2.2460000000000022</v>
      </c>
      <c r="D22">
        <f>Sheet1!AG19-52</f>
        <v>-11.579999999999998</v>
      </c>
      <c r="G22">
        <v>2.2460000000000022</v>
      </c>
      <c r="H22">
        <v>-11.579999999999998</v>
      </c>
      <c r="K22" s="2">
        <v>26.446000000000002</v>
      </c>
      <c r="L22" s="2">
        <v>40.42</v>
      </c>
      <c r="M22">
        <f t="shared" si="0"/>
        <v>-5.3999999999998494E-2</v>
      </c>
      <c r="N22">
        <f t="shared" si="1"/>
        <v>-2.9799999999999969</v>
      </c>
    </row>
    <row r="23" spans="3:14">
      <c r="C23">
        <f>(Sheet1!W20-24.2)</f>
        <v>-5.0549999999999997</v>
      </c>
      <c r="D23">
        <f>Sheet1!AG20-52</f>
        <v>53.64</v>
      </c>
      <c r="G23">
        <v>-5.0549999999999997</v>
      </c>
      <c r="H23">
        <v>53.64</v>
      </c>
      <c r="K23" s="2">
        <v>19.145</v>
      </c>
      <c r="L23" s="2">
        <v>105.64</v>
      </c>
      <c r="M23">
        <f t="shared" si="0"/>
        <v>-7.3550000000000004</v>
      </c>
      <c r="N23">
        <f t="shared" si="1"/>
        <v>62.24</v>
      </c>
    </row>
    <row r="24" spans="3:14">
      <c r="C24">
        <f>(Sheet1!W21-24.2)</f>
        <v>-5.6769999999999996</v>
      </c>
      <c r="D24">
        <f>Sheet1!AG21-52</f>
        <v>24.189999999999998</v>
      </c>
      <c r="G24">
        <v>-5.6769999999999996</v>
      </c>
      <c r="H24">
        <v>24.189999999999998</v>
      </c>
      <c r="K24" s="2">
        <v>18.523</v>
      </c>
      <c r="L24" s="2">
        <v>76.19</v>
      </c>
      <c r="M24">
        <f t="shared" si="0"/>
        <v>-7.9770000000000003</v>
      </c>
      <c r="N24">
        <f t="shared" si="1"/>
        <v>32.79</v>
      </c>
    </row>
    <row r="25" spans="3:14">
      <c r="C25">
        <f>(Sheet1!W22-24.2)</f>
        <v>2.629999999999999</v>
      </c>
      <c r="D25">
        <f>Sheet1!AG22-52</f>
        <v>30.216999999999999</v>
      </c>
      <c r="G25">
        <v>2.629999999999999</v>
      </c>
      <c r="H25">
        <v>30.216999999999999</v>
      </c>
      <c r="K25" s="2">
        <v>26.83</v>
      </c>
      <c r="L25" s="2">
        <v>82.216999999999999</v>
      </c>
      <c r="M25">
        <f t="shared" si="0"/>
        <v>0.32999999999999829</v>
      </c>
      <c r="N25">
        <f t="shared" si="1"/>
        <v>38.817</v>
      </c>
    </row>
    <row r="26" spans="3:14">
      <c r="C26">
        <f>(Sheet1!W23-24.2)</f>
        <v>3.6170000000000009</v>
      </c>
      <c r="D26">
        <f>Sheet1!AG23-52</f>
        <v>-16.707000000000001</v>
      </c>
      <c r="G26">
        <v>3.6170000000000009</v>
      </c>
      <c r="H26">
        <v>-16.707000000000001</v>
      </c>
      <c r="K26" s="2">
        <v>27.817</v>
      </c>
      <c r="L26" s="2">
        <v>35.292999999999999</v>
      </c>
      <c r="M26">
        <f t="shared" si="0"/>
        <v>1.3170000000000002</v>
      </c>
      <c r="N26">
        <f t="shared" si="1"/>
        <v>-8.1069999999999993</v>
      </c>
    </row>
    <row r="27" spans="3:14">
      <c r="C27">
        <f>(Sheet1!W24-24.2)</f>
        <v>5.8990000000000009</v>
      </c>
      <c r="D27">
        <f>Sheet1!AG24-52</f>
        <v>-24.77</v>
      </c>
      <c r="G27">
        <v>5.8990000000000009</v>
      </c>
      <c r="H27">
        <v>-24.77</v>
      </c>
      <c r="K27" s="2">
        <v>30.099</v>
      </c>
      <c r="L27" s="2">
        <v>27.23</v>
      </c>
      <c r="M27">
        <f t="shared" si="0"/>
        <v>3.5990000000000002</v>
      </c>
      <c r="N27">
        <f t="shared" si="1"/>
        <v>-16.169999999999998</v>
      </c>
    </row>
    <row r="28" spans="3:14">
      <c r="C28">
        <f>(Sheet1!W25-24.2)</f>
        <v>2.9380000000000024</v>
      </c>
      <c r="D28">
        <f>Sheet1!AG25-52</f>
        <v>67.055999999999997</v>
      </c>
      <c r="G28">
        <v>2.9380000000000024</v>
      </c>
      <c r="H28">
        <v>67.055999999999997</v>
      </c>
      <c r="K28" s="2">
        <v>27.138000000000002</v>
      </c>
      <c r="L28" s="2">
        <v>119.056</v>
      </c>
      <c r="M28">
        <f t="shared" si="0"/>
        <v>0.63800000000000168</v>
      </c>
      <c r="N28">
        <f t="shared" si="1"/>
        <v>75.656000000000006</v>
      </c>
    </row>
    <row r="29" spans="3:14">
      <c r="C29">
        <f>(Sheet1!W26-24.2)</f>
        <v>1.804000000000002</v>
      </c>
      <c r="D29">
        <f>Sheet1!AG26-52</f>
        <v>63.600999999999999</v>
      </c>
      <c r="G29">
        <v>1.804000000000002</v>
      </c>
      <c r="H29">
        <v>63.600999999999999</v>
      </c>
      <c r="K29" s="2">
        <v>26.004000000000001</v>
      </c>
      <c r="L29" s="2">
        <v>115.601</v>
      </c>
      <c r="M29">
        <f t="shared" si="0"/>
        <v>-0.49599999999999866</v>
      </c>
      <c r="N29">
        <f t="shared" si="1"/>
        <v>72.200999999999993</v>
      </c>
    </row>
    <row r="30" spans="3:14">
      <c r="C30">
        <f>(Sheet1!W27-24.2)</f>
        <v>-10.348999999999998</v>
      </c>
      <c r="D30">
        <f>Sheet1!AG27-52</f>
        <v>-28.167000000000002</v>
      </c>
      <c r="G30">
        <v>-10.348999999999998</v>
      </c>
      <c r="H30">
        <v>-28.167000000000002</v>
      </c>
      <c r="K30" s="2">
        <v>13.851000000000001</v>
      </c>
      <c r="L30" s="2">
        <v>23.832999999999998</v>
      </c>
      <c r="M30">
        <f t="shared" si="0"/>
        <v>-12.648999999999999</v>
      </c>
      <c r="N30">
        <f t="shared" si="1"/>
        <v>-19.567</v>
      </c>
    </row>
    <row r="31" spans="3:14">
      <c r="C31">
        <f>(Sheet1!W28-24.2)</f>
        <v>-1.9839999999999982</v>
      </c>
      <c r="D31">
        <f>Sheet1!AG28-52</f>
        <v>14.468000000000004</v>
      </c>
      <c r="G31">
        <v>-1.9839999999999982</v>
      </c>
      <c r="H31">
        <v>14.468000000000004</v>
      </c>
      <c r="K31" s="2">
        <v>22.216000000000001</v>
      </c>
      <c r="L31" s="2">
        <v>66.468000000000004</v>
      </c>
      <c r="M31">
        <f t="shared" si="0"/>
        <v>-4.2839999999999989</v>
      </c>
      <c r="N31">
        <f t="shared" si="1"/>
        <v>23.068000000000005</v>
      </c>
    </row>
    <row r="32" spans="3:14">
      <c r="C32">
        <f>(Sheet1!W29-24.2)</f>
        <v>-2.1759999999999984</v>
      </c>
      <c r="D32">
        <f>Sheet1!AG29-52</f>
        <v>17.704999999999998</v>
      </c>
      <c r="G32">
        <v>-2.1759999999999984</v>
      </c>
      <c r="H32">
        <v>17.704999999999998</v>
      </c>
      <c r="K32" s="2">
        <v>22.024000000000001</v>
      </c>
      <c r="L32" s="2">
        <v>69.704999999999998</v>
      </c>
      <c r="M32">
        <f t="shared" si="0"/>
        <v>-4.4759999999999991</v>
      </c>
      <c r="N32">
        <f t="shared" si="1"/>
        <v>26.305</v>
      </c>
    </row>
    <row r="33" spans="3:14">
      <c r="C33">
        <f>(Sheet1!W30-24.2)</f>
        <v>-4.9999999999990052E-3</v>
      </c>
      <c r="D33">
        <f>Sheet1!AG30-52</f>
        <v>15.472999999999999</v>
      </c>
      <c r="G33">
        <v>-4.9999999999990052E-3</v>
      </c>
      <c r="H33">
        <v>15.472999999999999</v>
      </c>
      <c r="K33" s="2">
        <v>24.195</v>
      </c>
      <c r="L33" s="2">
        <v>67.472999999999999</v>
      </c>
      <c r="M33">
        <f t="shared" si="0"/>
        <v>-2.3049999999999997</v>
      </c>
      <c r="N33">
        <f t="shared" si="1"/>
        <v>24.073</v>
      </c>
    </row>
    <row r="34" spans="3:14">
      <c r="C34">
        <f>(Sheet1!W31-24.2)</f>
        <v>2.0450000000000017</v>
      </c>
      <c r="D34">
        <f>Sheet1!AG31-52</f>
        <v>8.1640000000000015</v>
      </c>
      <c r="G34">
        <v>2.0450000000000017</v>
      </c>
      <c r="H34">
        <v>8.1640000000000015</v>
      </c>
      <c r="K34" s="2">
        <v>26.245000000000001</v>
      </c>
      <c r="L34" s="2">
        <v>60.164000000000001</v>
      </c>
      <c r="M34">
        <f t="shared" si="0"/>
        <v>-0.25499999999999901</v>
      </c>
      <c r="N34">
        <f t="shared" si="1"/>
        <v>16.764000000000003</v>
      </c>
    </row>
    <row r="35" spans="3:14">
      <c r="C35">
        <f>(Sheet1!W32-24.2)</f>
        <v>2.2409999999999997</v>
      </c>
      <c r="D35">
        <f>Sheet1!AG32-52</f>
        <v>-17.311999999999998</v>
      </c>
      <c r="G35">
        <v>2.2409999999999997</v>
      </c>
      <c r="H35">
        <v>-17.311999999999998</v>
      </c>
      <c r="K35" s="2">
        <v>26.440999999999999</v>
      </c>
      <c r="L35" s="2">
        <v>34.688000000000002</v>
      </c>
      <c r="M35">
        <f t="shared" si="0"/>
        <v>-5.9000000000001052E-2</v>
      </c>
      <c r="N35">
        <f t="shared" si="1"/>
        <v>-8.7119999999999962</v>
      </c>
    </row>
    <row r="36" spans="3:14">
      <c r="C36">
        <f>(Sheet1!W33-24.2)</f>
        <v>6.5530000000000008</v>
      </c>
      <c r="D36">
        <f>Sheet1!AG33-52</f>
        <v>-34.510000000000005</v>
      </c>
      <c r="G36">
        <v>6.5530000000000008</v>
      </c>
      <c r="H36">
        <v>-34.510000000000005</v>
      </c>
      <c r="K36" s="2">
        <v>30.753</v>
      </c>
      <c r="L36" s="2">
        <v>17.489999999999998</v>
      </c>
      <c r="M36">
        <f t="shared" si="0"/>
        <v>4.2530000000000001</v>
      </c>
      <c r="N36">
        <f t="shared" si="1"/>
        <v>-25.91</v>
      </c>
    </row>
    <row r="37" spans="3:14">
      <c r="C37">
        <f>(Sheet1!W34-24.2)</f>
        <v>18.567000000000004</v>
      </c>
      <c r="D37">
        <f>Sheet1!AG34-52</f>
        <v>-34.218000000000004</v>
      </c>
      <c r="G37">
        <v>18.567000000000004</v>
      </c>
      <c r="H37">
        <v>-34.218000000000004</v>
      </c>
      <c r="K37" s="2">
        <v>42.767000000000003</v>
      </c>
      <c r="L37" s="2">
        <v>17.782</v>
      </c>
      <c r="M37">
        <f t="shared" si="0"/>
        <v>16.267000000000003</v>
      </c>
      <c r="N37">
        <f t="shared" si="1"/>
        <v>-25.617999999999999</v>
      </c>
    </row>
    <row r="38" spans="3:14">
      <c r="C38">
        <f>(Sheet1!W35-24.2)</f>
        <v>21.095000000000002</v>
      </c>
      <c r="D38">
        <f>Sheet1!AG35-52</f>
        <v>-23.67</v>
      </c>
      <c r="G38">
        <v>21.095000000000002</v>
      </c>
      <c r="H38">
        <v>-23.67</v>
      </c>
      <c r="K38" s="2">
        <v>45.295000000000002</v>
      </c>
      <c r="L38" s="2">
        <v>28.33</v>
      </c>
      <c r="M38">
        <f t="shared" si="0"/>
        <v>18.795000000000002</v>
      </c>
      <c r="N38">
        <f t="shared" si="1"/>
        <v>-15.07</v>
      </c>
    </row>
    <row r="39" spans="3:14">
      <c r="C39">
        <f>(Sheet1!W36-24.2)</f>
        <v>23.19</v>
      </c>
      <c r="D39">
        <f>Sheet1!AG36-52</f>
        <v>-11.533000000000001</v>
      </c>
      <c r="G39">
        <v>23.19</v>
      </c>
      <c r="H39">
        <v>-11.533000000000001</v>
      </c>
      <c r="K39" s="2">
        <v>47.39</v>
      </c>
      <c r="L39" s="2">
        <v>40.466999999999999</v>
      </c>
      <c r="M39">
        <f t="shared" si="0"/>
        <v>20.89</v>
      </c>
      <c r="N39">
        <f t="shared" si="1"/>
        <v>-2.9329999999999998</v>
      </c>
    </row>
    <row r="40" spans="3:14">
      <c r="C40">
        <f>(Sheet1!W37-24.2)</f>
        <v>-5.5599999999999987</v>
      </c>
      <c r="D40">
        <f>Sheet1!AG37-52</f>
        <v>46.22</v>
      </c>
      <c r="G40">
        <v>-5.5599999999999987</v>
      </c>
      <c r="H40">
        <v>46.22</v>
      </c>
      <c r="K40" s="2">
        <v>18.64</v>
      </c>
      <c r="L40" s="2">
        <v>98.22</v>
      </c>
      <c r="M40">
        <f t="shared" si="0"/>
        <v>-7.8599999999999994</v>
      </c>
      <c r="N40">
        <f t="shared" si="1"/>
        <v>54.82</v>
      </c>
    </row>
    <row r="41" spans="3:14">
      <c r="C41">
        <f>(Sheet1!W38-24.2)</f>
        <v>21.684000000000001</v>
      </c>
      <c r="D41">
        <f>Sheet1!AG38-52</f>
        <v>-4.7000000000000028</v>
      </c>
      <c r="G41">
        <v>21.684000000000001</v>
      </c>
      <c r="H41">
        <v>-4.7000000000000028</v>
      </c>
      <c r="K41" s="2">
        <v>45.884</v>
      </c>
      <c r="L41" s="2">
        <v>47.3</v>
      </c>
      <c r="M41">
        <f t="shared" si="0"/>
        <v>19.384</v>
      </c>
      <c r="N41">
        <f t="shared" si="1"/>
        <v>3.8999999999999986</v>
      </c>
    </row>
    <row r="42" spans="3:14">
      <c r="C42">
        <f>(Sheet1!W39-24.2)</f>
        <v>7.5390000000000015</v>
      </c>
      <c r="D42">
        <f>Sheet1!AG39-52</f>
        <v>-23.143999999999998</v>
      </c>
      <c r="G42">
        <v>7.5390000000000015</v>
      </c>
      <c r="H42">
        <v>-23.143999999999998</v>
      </c>
      <c r="K42" s="2">
        <v>31.739000000000001</v>
      </c>
      <c r="L42" s="2">
        <v>28.856000000000002</v>
      </c>
      <c r="M42">
        <f t="shared" si="0"/>
        <v>5.2390000000000008</v>
      </c>
      <c r="N42">
        <f t="shared" si="1"/>
        <v>-14.543999999999997</v>
      </c>
    </row>
    <row r="43" spans="3:14">
      <c r="C43">
        <f>(Sheet1!W40-24.2)</f>
        <v>3.9990000000000023</v>
      </c>
      <c r="D43">
        <f>Sheet1!AG40-52</f>
        <v>-27.956</v>
      </c>
      <c r="G43">
        <v>3.9990000000000023</v>
      </c>
      <c r="H43">
        <v>-27.956</v>
      </c>
      <c r="K43" s="2">
        <v>28.199000000000002</v>
      </c>
      <c r="L43" s="2">
        <v>24.044</v>
      </c>
      <c r="M43">
        <f t="shared" si="0"/>
        <v>1.6990000000000016</v>
      </c>
      <c r="N43">
        <f t="shared" si="1"/>
        <v>-19.355999999999998</v>
      </c>
    </row>
    <row r="44" spans="3:14">
      <c r="C44">
        <f>(Sheet1!W41-24.2)</f>
        <v>0.98799999999999955</v>
      </c>
      <c r="D44">
        <f>Sheet1!AG41-52</f>
        <v>-1.7199999999999989</v>
      </c>
      <c r="G44">
        <v>0.98799999999999955</v>
      </c>
      <c r="H44">
        <v>-1.7199999999999989</v>
      </c>
      <c r="K44" s="2">
        <v>25.187999999999999</v>
      </c>
      <c r="L44" s="2">
        <v>50.28</v>
      </c>
      <c r="M44">
        <f t="shared" si="0"/>
        <v>-1.3120000000000012</v>
      </c>
      <c r="N44">
        <f t="shared" si="1"/>
        <v>6.8800000000000026</v>
      </c>
    </row>
    <row r="45" spans="3:14">
      <c r="C45">
        <f>(Sheet1!W42-24.2)</f>
        <v>4.5609999999999999</v>
      </c>
      <c r="D45">
        <f>Sheet1!AG42-52</f>
        <v>-17.310000000000002</v>
      </c>
      <c r="G45">
        <v>4.5609999999999999</v>
      </c>
      <c r="H45">
        <v>-17.310000000000002</v>
      </c>
      <c r="K45" s="2">
        <v>28.760999999999999</v>
      </c>
      <c r="L45" s="2">
        <v>34.69</v>
      </c>
      <c r="M45">
        <f t="shared" si="0"/>
        <v>2.2609999999999992</v>
      </c>
      <c r="N45">
        <f t="shared" si="1"/>
        <v>-8.7100000000000009</v>
      </c>
    </row>
    <row r="46" spans="3:14">
      <c r="C46">
        <f>(Sheet1!W43-24.2)</f>
        <v>-0.53200000000000003</v>
      </c>
      <c r="D46">
        <f>Sheet1!AG43-52</f>
        <v>51.39</v>
      </c>
      <c r="G46">
        <v>-0.53200000000000003</v>
      </c>
      <c r="H46">
        <v>51.39</v>
      </c>
      <c r="K46" s="2">
        <v>23.667999999999999</v>
      </c>
      <c r="L46" s="2">
        <v>103.39</v>
      </c>
      <c r="M46">
        <f t="shared" si="0"/>
        <v>-2.8320000000000007</v>
      </c>
      <c r="N46">
        <f t="shared" si="1"/>
        <v>59.99</v>
      </c>
    </row>
    <row r="47" spans="3:14">
      <c r="C47">
        <f>(Sheet1!W44-24.2)</f>
        <v>-5.6699999999999982</v>
      </c>
      <c r="D47">
        <f>Sheet1!AG44-52</f>
        <v>1.5690000000000026</v>
      </c>
      <c r="G47">
        <v>-5.6699999999999982</v>
      </c>
      <c r="H47">
        <v>1.5690000000000026</v>
      </c>
      <c r="K47" s="2">
        <v>18.53</v>
      </c>
      <c r="L47" s="2">
        <v>53.569000000000003</v>
      </c>
      <c r="M47">
        <f t="shared" si="0"/>
        <v>-7.9699999999999989</v>
      </c>
      <c r="N47">
        <f t="shared" si="1"/>
        <v>10.169000000000004</v>
      </c>
    </row>
    <row r="48" spans="3:14">
      <c r="C48">
        <f>(Sheet1!W45-24.2)</f>
        <v>3.5970000000000013</v>
      </c>
      <c r="D48">
        <f>Sheet1!AG45-52</f>
        <v>-32.263000000000005</v>
      </c>
      <c r="G48">
        <v>3.5970000000000013</v>
      </c>
      <c r="H48">
        <v>-32.263000000000005</v>
      </c>
      <c r="K48" s="2">
        <v>27.797000000000001</v>
      </c>
      <c r="L48" s="2">
        <v>19.736999999999998</v>
      </c>
      <c r="M48">
        <f t="shared" si="0"/>
        <v>1.2970000000000006</v>
      </c>
      <c r="N48">
        <f t="shared" si="1"/>
        <v>-23.663</v>
      </c>
    </row>
    <row r="49" spans="3:14">
      <c r="C49">
        <f>(Sheet1!W46-24.2)</f>
        <v>10.354000000000003</v>
      </c>
      <c r="D49">
        <f>Sheet1!AG46-52</f>
        <v>-3.5930000000000035</v>
      </c>
      <c r="G49">
        <v>10.354000000000003</v>
      </c>
      <c r="H49">
        <v>-3.5930000000000035</v>
      </c>
      <c r="K49" s="2">
        <v>34.554000000000002</v>
      </c>
      <c r="L49" s="2">
        <v>48.406999999999996</v>
      </c>
      <c r="M49">
        <f t="shared" si="0"/>
        <v>8.054000000000002</v>
      </c>
      <c r="N49">
        <f t="shared" si="1"/>
        <v>5.0069999999999979</v>
      </c>
    </row>
    <row r="50" spans="3:14">
      <c r="C50">
        <f>(Sheet1!W47-24.2)</f>
        <v>7.3930000000000007</v>
      </c>
      <c r="D50">
        <f>Sheet1!AG47-52</f>
        <v>15.456999999999994</v>
      </c>
      <c r="G50">
        <v>7.3930000000000007</v>
      </c>
      <c r="H50">
        <v>15.456999999999994</v>
      </c>
      <c r="K50" s="2">
        <v>31.593</v>
      </c>
      <c r="L50" s="2">
        <v>67.456999999999994</v>
      </c>
      <c r="M50">
        <f t="shared" si="0"/>
        <v>5.093</v>
      </c>
      <c r="N50">
        <f t="shared" si="1"/>
        <v>24.056999999999995</v>
      </c>
    </row>
    <row r="51" spans="3:14">
      <c r="C51">
        <f>(Sheet1!W48-24.2)</f>
        <v>-1.759999999999998</v>
      </c>
      <c r="D51">
        <f>Sheet1!AG48-52</f>
        <v>5.642000000000003</v>
      </c>
      <c r="G51">
        <v>-1.759999999999998</v>
      </c>
      <c r="H51">
        <v>5.642000000000003</v>
      </c>
      <c r="K51" s="2">
        <v>22.44</v>
      </c>
      <c r="L51" s="2">
        <v>57.642000000000003</v>
      </c>
      <c r="M51">
        <f t="shared" si="0"/>
        <v>-4.0599999999999987</v>
      </c>
      <c r="N51">
        <f t="shared" si="1"/>
        <v>14.242000000000004</v>
      </c>
    </row>
    <row r="52" spans="3:14">
      <c r="C52">
        <f>(Sheet1!W49-24.2)</f>
        <v>13.141999999999999</v>
      </c>
      <c r="D52">
        <f>Sheet1!AG49-52</f>
        <v>-33.317999999999998</v>
      </c>
      <c r="G52">
        <v>13.141999999999999</v>
      </c>
      <c r="H52">
        <v>-33.317999999999998</v>
      </c>
      <c r="K52" s="2">
        <v>37.341999999999999</v>
      </c>
      <c r="L52" s="2">
        <v>18.681999999999999</v>
      </c>
      <c r="M52">
        <f t="shared" si="0"/>
        <v>10.841999999999999</v>
      </c>
      <c r="N52">
        <f t="shared" si="1"/>
        <v>-24.718</v>
      </c>
    </row>
    <row r="53" spans="3:14">
      <c r="C53">
        <f>(Sheet1!W50-24.2)</f>
        <v>1.7250000000000014</v>
      </c>
      <c r="D53">
        <f>Sheet1!AG50-52</f>
        <v>-30.004999999999999</v>
      </c>
      <c r="G53">
        <v>1.7250000000000014</v>
      </c>
      <c r="H53">
        <v>-30.004999999999999</v>
      </c>
      <c r="K53" s="2">
        <v>25.925000000000001</v>
      </c>
      <c r="L53" s="2">
        <v>21.995000000000001</v>
      </c>
      <c r="M53">
        <f t="shared" si="0"/>
        <v>-0.57499999999999929</v>
      </c>
      <c r="N53">
        <f t="shared" si="1"/>
        <v>-21.404999999999998</v>
      </c>
    </row>
    <row r="54" spans="3:14">
      <c r="C54">
        <f>(Sheet1!W51-24.2)</f>
        <v>9.16</v>
      </c>
      <c r="D54">
        <f>Sheet1!AG51-52</f>
        <v>20.051000000000002</v>
      </c>
      <c r="G54">
        <v>9.16</v>
      </c>
      <c r="H54">
        <v>20.051000000000002</v>
      </c>
      <c r="K54" s="2">
        <v>33.36</v>
      </c>
      <c r="L54" s="2">
        <v>72.051000000000002</v>
      </c>
      <c r="M54">
        <f t="shared" si="0"/>
        <v>6.8599999999999994</v>
      </c>
      <c r="N54">
        <f t="shared" si="1"/>
        <v>28.651000000000003</v>
      </c>
    </row>
    <row r="55" spans="3:14">
      <c r="C55">
        <f>(Sheet1!W52-24.2)</f>
        <v>5.9969999999999999</v>
      </c>
      <c r="D55">
        <f>Sheet1!AG52-52</f>
        <v>-3.7319999999999993</v>
      </c>
      <c r="G55">
        <v>5.9969999999999999</v>
      </c>
      <c r="H55">
        <v>-3.7319999999999993</v>
      </c>
      <c r="K55" s="2">
        <v>30.196999999999999</v>
      </c>
      <c r="L55" s="2">
        <v>48.268000000000001</v>
      </c>
      <c r="M55">
        <f t="shared" si="0"/>
        <v>3.6969999999999992</v>
      </c>
      <c r="N55">
        <f t="shared" si="1"/>
        <v>4.8680000000000021</v>
      </c>
    </row>
    <row r="56" spans="3:14">
      <c r="C56">
        <f>(Sheet1!W53-24.2)</f>
        <v>7.4939999999999998</v>
      </c>
      <c r="D56">
        <f>Sheet1!AG53-52</f>
        <v>31.521000000000001</v>
      </c>
      <c r="G56">
        <v>7.4939999999999998</v>
      </c>
      <c r="H56">
        <v>31.521000000000001</v>
      </c>
      <c r="K56" s="2">
        <v>31.693999999999999</v>
      </c>
      <c r="L56" s="2">
        <v>83.521000000000001</v>
      </c>
      <c r="M56">
        <f t="shared" si="0"/>
        <v>5.1939999999999991</v>
      </c>
      <c r="N56">
        <f t="shared" si="1"/>
        <v>40.121000000000002</v>
      </c>
    </row>
    <row r="57" spans="3:14">
      <c r="C57">
        <f>(Sheet1!W54-24.2)</f>
        <v>16.050999999999998</v>
      </c>
      <c r="D57">
        <f>Sheet1!AG54-52</f>
        <v>-31.678000000000001</v>
      </c>
      <c r="G57">
        <v>16.050999999999998</v>
      </c>
      <c r="H57">
        <v>-31.678000000000001</v>
      </c>
      <c r="K57" s="2">
        <v>40.250999999999998</v>
      </c>
      <c r="L57" s="2">
        <v>20.321999999999999</v>
      </c>
      <c r="M57">
        <f t="shared" si="0"/>
        <v>13.750999999999998</v>
      </c>
      <c r="N57">
        <f t="shared" si="1"/>
        <v>-23.077999999999999</v>
      </c>
    </row>
    <row r="58" spans="3:14">
      <c r="C58">
        <f>(Sheet1!W55-24.2)</f>
        <v>-10.859</v>
      </c>
      <c r="D58">
        <f>Sheet1!AG55-52</f>
        <v>-21.393999999999998</v>
      </c>
      <c r="G58">
        <v>-10.859</v>
      </c>
      <c r="H58">
        <v>-21.393999999999998</v>
      </c>
      <c r="K58" s="2">
        <v>13.340999999999999</v>
      </c>
      <c r="L58" s="2">
        <v>30.606000000000002</v>
      </c>
      <c r="M58">
        <f t="shared" si="0"/>
        <v>-13.159000000000001</v>
      </c>
      <c r="N58">
        <f t="shared" si="1"/>
        <v>-12.793999999999997</v>
      </c>
    </row>
    <row r="59" spans="3:14">
      <c r="C59">
        <f>(Sheet1!W56-24.2)</f>
        <v>20.401</v>
      </c>
      <c r="D59">
        <f>Sheet1!AG56-52</f>
        <v>-32.21</v>
      </c>
      <c r="G59">
        <v>20.401</v>
      </c>
      <c r="H59">
        <v>-32.21</v>
      </c>
      <c r="K59" s="2">
        <v>44.600999999999999</v>
      </c>
      <c r="L59" s="2">
        <v>19.79</v>
      </c>
      <c r="M59">
        <f t="shared" si="0"/>
        <v>18.100999999999999</v>
      </c>
      <c r="N59">
        <f t="shared" si="1"/>
        <v>-23.61</v>
      </c>
    </row>
    <row r="60" spans="3:14">
      <c r="C60">
        <f>(Sheet1!W57-24.2)</f>
        <v>13.169</v>
      </c>
      <c r="D60">
        <f>Sheet1!AG57-52</f>
        <v>-15.481000000000002</v>
      </c>
      <c r="G60">
        <v>13.169</v>
      </c>
      <c r="H60">
        <v>-15.481000000000002</v>
      </c>
      <c r="K60" s="2">
        <v>37.369</v>
      </c>
      <c r="L60" s="2">
        <v>36.518999999999998</v>
      </c>
      <c r="M60">
        <f t="shared" si="0"/>
        <v>10.869</v>
      </c>
      <c r="N60">
        <f t="shared" si="1"/>
        <v>-6.8810000000000002</v>
      </c>
    </row>
    <row r="61" spans="3:14">
      <c r="C61">
        <f>(Sheet1!W58-24.2)</f>
        <v>15.059999999999999</v>
      </c>
      <c r="D61">
        <f>Sheet1!AG58-52</f>
        <v>-27.545000000000002</v>
      </c>
      <c r="G61">
        <v>15.059999999999999</v>
      </c>
      <c r="H61">
        <v>-27.545000000000002</v>
      </c>
      <c r="K61" s="2">
        <v>39.26</v>
      </c>
      <c r="L61" s="2">
        <v>24.454999999999998</v>
      </c>
      <c r="M61">
        <f t="shared" si="0"/>
        <v>12.759999999999998</v>
      </c>
      <c r="N61">
        <f t="shared" si="1"/>
        <v>-18.945</v>
      </c>
    </row>
    <row r="62" spans="3:14">
      <c r="C62">
        <f>(Sheet1!W59-24.2)</f>
        <v>18.637000000000004</v>
      </c>
      <c r="D62">
        <f>Sheet1!AG59-52</f>
        <v>-30.844999999999999</v>
      </c>
      <c r="G62">
        <v>18.637000000000004</v>
      </c>
      <c r="H62">
        <v>-30.844999999999999</v>
      </c>
      <c r="K62" s="2">
        <v>42.837000000000003</v>
      </c>
      <c r="L62" s="2">
        <v>21.155000000000001</v>
      </c>
      <c r="M62">
        <f t="shared" si="0"/>
        <v>16.337000000000003</v>
      </c>
      <c r="N62">
        <f t="shared" si="1"/>
        <v>-22.244999999999997</v>
      </c>
    </row>
    <row r="63" spans="3:14">
      <c r="C63">
        <f>(Sheet1!W60-24.2)</f>
        <v>27.403000000000002</v>
      </c>
      <c r="D63">
        <f>Sheet1!AG60-52</f>
        <v>-32.597999999999999</v>
      </c>
      <c r="G63">
        <v>27.403000000000002</v>
      </c>
      <c r="H63">
        <v>-32.597999999999999</v>
      </c>
      <c r="K63" s="2">
        <v>51.603000000000002</v>
      </c>
      <c r="L63" s="2">
        <v>19.402000000000001</v>
      </c>
      <c r="M63">
        <f t="shared" si="0"/>
        <v>25.103000000000002</v>
      </c>
      <c r="N63">
        <f t="shared" si="1"/>
        <v>-23.997999999999998</v>
      </c>
    </row>
    <row r="64" spans="3:14">
      <c r="C64">
        <f>(Sheet1!W61-24.2)</f>
        <v>11.044999999999998</v>
      </c>
      <c r="D64">
        <f>Sheet1!AG61-52</f>
        <v>-16.600000000000001</v>
      </c>
      <c r="G64">
        <v>11.044999999999998</v>
      </c>
      <c r="H64">
        <v>-16.600000000000001</v>
      </c>
      <c r="K64" s="2">
        <v>35.244999999999997</v>
      </c>
      <c r="L64" s="2">
        <v>35.4</v>
      </c>
      <c r="M64">
        <f t="shared" si="0"/>
        <v>8.7449999999999974</v>
      </c>
      <c r="N64">
        <f t="shared" si="1"/>
        <v>-8</v>
      </c>
    </row>
    <row r="65" spans="3:14">
      <c r="C65">
        <f>(Sheet1!W62-24.2)</f>
        <v>31.852999999999998</v>
      </c>
      <c r="D65">
        <f>Sheet1!AG62-52</f>
        <v>-28.385999999999999</v>
      </c>
      <c r="G65">
        <v>31.852999999999998</v>
      </c>
      <c r="H65">
        <v>-28.385999999999999</v>
      </c>
      <c r="K65" s="2">
        <v>56.052999999999997</v>
      </c>
      <c r="L65" s="2">
        <v>23.614000000000001</v>
      </c>
      <c r="M65">
        <f t="shared" si="0"/>
        <v>29.552999999999997</v>
      </c>
      <c r="N65">
        <f t="shared" si="1"/>
        <v>-19.785999999999998</v>
      </c>
    </row>
    <row r="66" spans="3:14">
      <c r="C66">
        <f>(Sheet1!W63-24.2)</f>
        <v>15.433000000000003</v>
      </c>
      <c r="D66">
        <f>Sheet1!AG63-52</f>
        <v>-23.738</v>
      </c>
      <c r="G66">
        <v>15.433000000000003</v>
      </c>
      <c r="H66">
        <v>-23.738</v>
      </c>
      <c r="K66" s="2">
        <v>39.633000000000003</v>
      </c>
      <c r="L66" s="2">
        <v>28.262</v>
      </c>
      <c r="M66">
        <f t="shared" si="0"/>
        <v>13.133000000000003</v>
      </c>
      <c r="N66">
        <f t="shared" si="1"/>
        <v>-15.137999999999998</v>
      </c>
    </row>
    <row r="67" spans="3:14">
      <c r="C67">
        <f>(Sheet1!W64-24.2)</f>
        <v>19.114000000000001</v>
      </c>
      <c r="D67">
        <f>Sheet1!AG64-52</f>
        <v>-11.783999999999999</v>
      </c>
      <c r="G67">
        <v>19.114000000000001</v>
      </c>
      <c r="H67">
        <v>-11.783999999999999</v>
      </c>
      <c r="K67" s="2">
        <v>43.314</v>
      </c>
      <c r="L67" s="2">
        <v>40.216000000000001</v>
      </c>
      <c r="M67">
        <f t="shared" si="0"/>
        <v>16.814</v>
      </c>
      <c r="N67">
        <f t="shared" si="1"/>
        <v>-3.1839999999999975</v>
      </c>
    </row>
    <row r="68" spans="3:14">
      <c r="C68">
        <f>(Sheet1!W65-24.2)</f>
        <v>14.852999999999998</v>
      </c>
      <c r="D68">
        <f>Sheet1!AG65-52</f>
        <v>-29.128</v>
      </c>
      <c r="G68">
        <v>14.852999999999998</v>
      </c>
      <c r="H68">
        <v>-29.128</v>
      </c>
      <c r="K68" s="2">
        <v>39.052999999999997</v>
      </c>
      <c r="L68" s="2">
        <v>22.872</v>
      </c>
      <c r="M68">
        <f t="shared" si="0"/>
        <v>12.552999999999997</v>
      </c>
      <c r="N68">
        <f t="shared" si="1"/>
        <v>-20.527999999999999</v>
      </c>
    </row>
    <row r="69" spans="3:14">
      <c r="C69">
        <f>(Sheet1!W66-24.2)</f>
        <v>-11.321999999999999</v>
      </c>
      <c r="D69">
        <f>Sheet1!AG66-52</f>
        <v>-29.085999999999999</v>
      </c>
      <c r="G69">
        <v>-11.321999999999999</v>
      </c>
      <c r="H69">
        <v>-29.085999999999999</v>
      </c>
      <c r="K69" s="2">
        <v>12.878</v>
      </c>
      <c r="L69" s="2">
        <v>22.914000000000001</v>
      </c>
      <c r="M69">
        <f t="shared" si="0"/>
        <v>-13.622</v>
      </c>
      <c r="N69">
        <f t="shared" si="1"/>
        <v>-20.485999999999997</v>
      </c>
    </row>
    <row r="70" spans="3:14">
      <c r="C70">
        <f>(Sheet1!W67-24.2)</f>
        <v>1.3309999999999995</v>
      </c>
      <c r="D70">
        <f>Sheet1!AG67-52</f>
        <v>67.667000000000002</v>
      </c>
      <c r="G70">
        <v>1.3309999999999995</v>
      </c>
      <c r="H70">
        <v>67.667000000000002</v>
      </c>
      <c r="K70" s="2">
        <v>25.530999999999999</v>
      </c>
      <c r="L70" s="2">
        <v>119.667</v>
      </c>
      <c r="M70">
        <f t="shared" ref="M70:M133" si="2">K70-26.5</f>
        <v>-0.96900000000000119</v>
      </c>
      <c r="N70">
        <f t="shared" ref="N70:N133" si="3">L70-43.4</f>
        <v>76.266999999999996</v>
      </c>
    </row>
    <row r="71" spans="3:14">
      <c r="C71">
        <f>(Sheet1!W68-24.2)</f>
        <v>-11.324</v>
      </c>
      <c r="D71">
        <f>Sheet1!AG68-52</f>
        <v>11.420999999999999</v>
      </c>
      <c r="G71">
        <v>-11.324</v>
      </c>
      <c r="H71">
        <v>11.420999999999999</v>
      </c>
      <c r="K71" s="2">
        <v>12.875999999999999</v>
      </c>
      <c r="L71" s="2">
        <v>63.420999999999999</v>
      </c>
      <c r="M71">
        <f t="shared" si="2"/>
        <v>-13.624000000000001</v>
      </c>
      <c r="N71">
        <f t="shared" si="3"/>
        <v>20.021000000000001</v>
      </c>
    </row>
    <row r="72" spans="3:14">
      <c r="C72">
        <f>(Sheet1!W69-24.2)</f>
        <v>-10.558</v>
      </c>
      <c r="D72">
        <f>Sheet1!AG69-52</f>
        <v>21.013000000000005</v>
      </c>
      <c r="G72">
        <v>-10.558</v>
      </c>
      <c r="H72">
        <v>21.013000000000005</v>
      </c>
      <c r="K72" s="2">
        <v>13.641999999999999</v>
      </c>
      <c r="L72" s="2">
        <v>73.013000000000005</v>
      </c>
      <c r="M72">
        <f t="shared" si="2"/>
        <v>-12.858000000000001</v>
      </c>
      <c r="N72">
        <f t="shared" si="3"/>
        <v>29.613000000000007</v>
      </c>
    </row>
    <row r="73" spans="3:14">
      <c r="C73">
        <f>(Sheet1!W70-24.2)</f>
        <v>4.4450000000000003</v>
      </c>
      <c r="D73">
        <f>Sheet1!AG70-52</f>
        <v>65.748999999999995</v>
      </c>
      <c r="G73">
        <v>4.4450000000000003</v>
      </c>
      <c r="H73">
        <v>65.748999999999995</v>
      </c>
      <c r="K73" s="2">
        <v>28.645</v>
      </c>
      <c r="L73" s="2">
        <v>117.749</v>
      </c>
      <c r="M73">
        <f t="shared" si="2"/>
        <v>2.1449999999999996</v>
      </c>
      <c r="N73">
        <f t="shared" si="3"/>
        <v>74.34899999999999</v>
      </c>
    </row>
    <row r="74" spans="3:14">
      <c r="C74">
        <f>(Sheet1!W71-24.2)</f>
        <v>-0.88599999999999923</v>
      </c>
      <c r="D74">
        <f>Sheet1!AG71-52</f>
        <v>36.090999999999994</v>
      </c>
      <c r="G74">
        <v>-0.88599999999999923</v>
      </c>
      <c r="H74">
        <v>36.090999999999994</v>
      </c>
      <c r="K74" s="2">
        <v>23.314</v>
      </c>
      <c r="L74" s="2">
        <v>88.090999999999994</v>
      </c>
      <c r="M74">
        <f t="shared" si="2"/>
        <v>-3.1859999999999999</v>
      </c>
      <c r="N74">
        <f t="shared" si="3"/>
        <v>44.690999999999995</v>
      </c>
    </row>
    <row r="75" spans="3:14">
      <c r="C75">
        <f>(Sheet1!W72-24.2)</f>
        <v>-3.6649999999999991</v>
      </c>
      <c r="D75">
        <f>Sheet1!AG72-52</f>
        <v>6.8400000000000034</v>
      </c>
      <c r="G75">
        <v>-3.6649999999999991</v>
      </c>
      <c r="H75">
        <v>6.8400000000000034</v>
      </c>
      <c r="K75" s="2">
        <v>20.535</v>
      </c>
      <c r="L75" s="2">
        <v>58.84</v>
      </c>
      <c r="M75">
        <f t="shared" si="2"/>
        <v>-5.9649999999999999</v>
      </c>
      <c r="N75">
        <f t="shared" si="3"/>
        <v>15.440000000000005</v>
      </c>
    </row>
    <row r="76" spans="3:14">
      <c r="C76">
        <f>(Sheet1!W73-24.2)</f>
        <v>1.3000000000001677E-2</v>
      </c>
      <c r="D76">
        <f>Sheet1!AG73-52</f>
        <v>7.0999999999997954E-2</v>
      </c>
      <c r="G76">
        <v>1.3000000000001677E-2</v>
      </c>
      <c r="H76">
        <v>7.0999999999997954E-2</v>
      </c>
      <c r="K76" s="2">
        <v>24.213000000000001</v>
      </c>
      <c r="L76" s="2">
        <v>52.070999999999998</v>
      </c>
      <c r="M76">
        <f t="shared" si="2"/>
        <v>-2.286999999999999</v>
      </c>
      <c r="N76">
        <f t="shared" si="3"/>
        <v>8.6709999999999994</v>
      </c>
    </row>
    <row r="77" spans="3:14">
      <c r="C77">
        <f>(Sheet1!W74-24.2)</f>
        <v>-11.641999999999999</v>
      </c>
      <c r="D77">
        <f>Sheet1!AG74-52</f>
        <v>-21.591999999999999</v>
      </c>
      <c r="G77">
        <v>-11.641999999999999</v>
      </c>
      <c r="H77">
        <v>-21.591999999999999</v>
      </c>
      <c r="K77" s="2">
        <v>12.558</v>
      </c>
      <c r="L77" s="2">
        <v>30.408000000000001</v>
      </c>
      <c r="M77">
        <f t="shared" si="2"/>
        <v>-13.942</v>
      </c>
      <c r="N77">
        <f t="shared" si="3"/>
        <v>-12.991999999999997</v>
      </c>
    </row>
    <row r="78" spans="3:14">
      <c r="C78">
        <f>(Sheet1!W75-24.2)</f>
        <v>-2.4220000000000006</v>
      </c>
      <c r="D78">
        <f>Sheet1!AG75-52</f>
        <v>50.796000000000006</v>
      </c>
      <c r="G78">
        <v>-2.4220000000000006</v>
      </c>
      <c r="H78">
        <v>50.796000000000006</v>
      </c>
      <c r="K78" s="2">
        <v>21.777999999999999</v>
      </c>
      <c r="L78" s="2">
        <v>102.79600000000001</v>
      </c>
      <c r="M78">
        <f t="shared" si="2"/>
        <v>-4.7220000000000013</v>
      </c>
      <c r="N78">
        <f t="shared" si="3"/>
        <v>59.396000000000008</v>
      </c>
    </row>
    <row r="79" spans="3:14">
      <c r="C79">
        <f>(Sheet1!W76-24.2)</f>
        <v>4.0280000000000022</v>
      </c>
      <c r="D79">
        <f>Sheet1!AG76-52</f>
        <v>12.745999999999995</v>
      </c>
      <c r="G79">
        <v>4.0280000000000022</v>
      </c>
      <c r="H79">
        <v>12.745999999999995</v>
      </c>
      <c r="K79" s="2">
        <v>28.228000000000002</v>
      </c>
      <c r="L79" s="2">
        <v>64.745999999999995</v>
      </c>
      <c r="M79">
        <f t="shared" si="2"/>
        <v>1.7280000000000015</v>
      </c>
      <c r="N79">
        <f t="shared" si="3"/>
        <v>21.345999999999997</v>
      </c>
    </row>
    <row r="80" spans="3:14">
      <c r="C80">
        <f>(Sheet1!W77-24.2)</f>
        <v>-2.2319999999999993</v>
      </c>
      <c r="D80">
        <f>Sheet1!AG77-52</f>
        <v>16.572000000000003</v>
      </c>
      <c r="G80">
        <v>-2.2319999999999993</v>
      </c>
      <c r="H80">
        <v>16.572000000000003</v>
      </c>
      <c r="K80" s="2">
        <v>21.968</v>
      </c>
      <c r="L80" s="2">
        <v>68.572000000000003</v>
      </c>
      <c r="M80">
        <f t="shared" si="2"/>
        <v>-4.532</v>
      </c>
      <c r="N80">
        <f t="shared" si="3"/>
        <v>25.172000000000004</v>
      </c>
    </row>
    <row r="81" spans="3:14">
      <c r="C81">
        <f>(Sheet1!W78-24.2)</f>
        <v>-5.099999999999838E-2</v>
      </c>
      <c r="D81">
        <f>Sheet1!AG78-52</f>
        <v>-12.426000000000002</v>
      </c>
      <c r="G81">
        <v>-5.099999999999838E-2</v>
      </c>
      <c r="H81">
        <v>-12.426000000000002</v>
      </c>
      <c r="K81" s="2">
        <v>24.149000000000001</v>
      </c>
      <c r="L81" s="2">
        <v>39.573999999999998</v>
      </c>
      <c r="M81">
        <f t="shared" si="2"/>
        <v>-2.3509999999999991</v>
      </c>
      <c r="N81">
        <f t="shared" si="3"/>
        <v>-3.8260000000000005</v>
      </c>
    </row>
    <row r="82" spans="3:14">
      <c r="C82">
        <f>(Sheet1!W79-24.2)</f>
        <v>-5.3619999999999983</v>
      </c>
      <c r="D82">
        <f>Sheet1!AG79-52</f>
        <v>33.581000000000003</v>
      </c>
      <c r="G82">
        <v>-5.3619999999999983</v>
      </c>
      <c r="H82">
        <v>33.581000000000003</v>
      </c>
      <c r="K82" s="2">
        <v>18.838000000000001</v>
      </c>
      <c r="L82" s="2">
        <v>85.581000000000003</v>
      </c>
      <c r="M82">
        <f t="shared" si="2"/>
        <v>-7.661999999999999</v>
      </c>
      <c r="N82">
        <f t="shared" si="3"/>
        <v>42.181000000000004</v>
      </c>
    </row>
    <row r="83" spans="3:14">
      <c r="C83">
        <f>(Sheet1!W80-24.2)</f>
        <v>2.9450000000000003</v>
      </c>
      <c r="D83">
        <f>Sheet1!AG80-52</f>
        <v>5.2620000000000005</v>
      </c>
      <c r="G83">
        <v>2.9450000000000003</v>
      </c>
      <c r="H83">
        <v>5.2620000000000005</v>
      </c>
      <c r="K83" s="2">
        <v>27.145</v>
      </c>
      <c r="L83" s="2">
        <v>57.262</v>
      </c>
      <c r="M83">
        <f t="shared" si="2"/>
        <v>0.64499999999999957</v>
      </c>
      <c r="N83">
        <f t="shared" si="3"/>
        <v>13.862000000000002</v>
      </c>
    </row>
    <row r="84" spans="3:14">
      <c r="C84">
        <f>(Sheet1!W81-24.2)</f>
        <v>-4.6769999999999996</v>
      </c>
      <c r="D84">
        <f>Sheet1!AG81-52</f>
        <v>36.698999999999998</v>
      </c>
      <c r="G84">
        <v>-4.6769999999999996</v>
      </c>
      <c r="H84">
        <v>36.698999999999998</v>
      </c>
      <c r="K84" s="2">
        <v>19.523</v>
      </c>
      <c r="L84" s="2">
        <v>88.698999999999998</v>
      </c>
      <c r="M84">
        <f t="shared" si="2"/>
        <v>-6.9770000000000003</v>
      </c>
      <c r="N84">
        <f t="shared" si="3"/>
        <v>45.298999999999999</v>
      </c>
    </row>
    <row r="85" spans="3:14">
      <c r="C85">
        <f>(Sheet1!W82-24.2)</f>
        <v>1.6550000000000011</v>
      </c>
      <c r="D85">
        <f>Sheet1!AG82-52</f>
        <v>9.054000000000002</v>
      </c>
      <c r="G85">
        <v>1.6550000000000011</v>
      </c>
      <c r="H85">
        <v>9.054000000000002</v>
      </c>
      <c r="K85" s="2">
        <v>25.855</v>
      </c>
      <c r="L85" s="2">
        <v>61.054000000000002</v>
      </c>
      <c r="M85">
        <f t="shared" si="2"/>
        <v>-0.64499999999999957</v>
      </c>
      <c r="N85">
        <f t="shared" si="3"/>
        <v>17.654000000000003</v>
      </c>
    </row>
    <row r="86" spans="3:14">
      <c r="C86">
        <f>(Sheet1!W83-24.2)</f>
        <v>-3.6329999999999991</v>
      </c>
      <c r="D86">
        <f>Sheet1!AG83-52</f>
        <v>87.97399999999999</v>
      </c>
      <c r="G86">
        <v>-3.6329999999999991</v>
      </c>
      <c r="H86">
        <v>87.97399999999999</v>
      </c>
      <c r="K86" s="2">
        <v>20.567</v>
      </c>
      <c r="L86" s="2">
        <v>139.97399999999999</v>
      </c>
      <c r="M86">
        <f t="shared" si="2"/>
        <v>-5.9329999999999998</v>
      </c>
      <c r="N86">
        <f t="shared" si="3"/>
        <v>96.573999999999984</v>
      </c>
    </row>
    <row r="87" spans="3:14">
      <c r="C87">
        <f>(Sheet1!W84-24.2)</f>
        <v>13.046000000000003</v>
      </c>
      <c r="D87">
        <f>Sheet1!AG84-52</f>
        <v>28.435000000000002</v>
      </c>
      <c r="G87">
        <v>13.046000000000003</v>
      </c>
      <c r="H87">
        <v>28.435000000000002</v>
      </c>
      <c r="K87" s="2">
        <v>37.246000000000002</v>
      </c>
      <c r="L87" s="2">
        <v>80.435000000000002</v>
      </c>
      <c r="M87">
        <f t="shared" si="2"/>
        <v>10.746000000000002</v>
      </c>
      <c r="N87">
        <f t="shared" si="3"/>
        <v>37.035000000000004</v>
      </c>
    </row>
    <row r="88" spans="3:14">
      <c r="C88">
        <f>(Sheet1!W85-24.2)</f>
        <v>0.43100000000000094</v>
      </c>
      <c r="D88">
        <f>Sheet1!AG85-52</f>
        <v>7.5060000000000002</v>
      </c>
      <c r="G88">
        <v>0.43100000000000094</v>
      </c>
      <c r="H88">
        <v>7.5060000000000002</v>
      </c>
      <c r="K88" s="2">
        <v>24.631</v>
      </c>
      <c r="L88" s="2">
        <v>59.506</v>
      </c>
      <c r="M88">
        <f t="shared" si="2"/>
        <v>-1.8689999999999998</v>
      </c>
      <c r="N88">
        <f t="shared" si="3"/>
        <v>16.106000000000002</v>
      </c>
    </row>
    <row r="89" spans="3:14">
      <c r="C89">
        <f>(Sheet1!W86-24.2)</f>
        <v>2.8599999999999994</v>
      </c>
      <c r="D89">
        <f>Sheet1!AG86-52</f>
        <v>18.802999999999997</v>
      </c>
      <c r="G89">
        <v>2.8599999999999994</v>
      </c>
      <c r="H89">
        <v>18.802999999999997</v>
      </c>
      <c r="K89" s="2">
        <v>27.06</v>
      </c>
      <c r="L89" s="2">
        <v>70.802999999999997</v>
      </c>
      <c r="M89">
        <f t="shared" si="2"/>
        <v>0.55999999999999872</v>
      </c>
      <c r="N89">
        <f t="shared" si="3"/>
        <v>27.402999999999999</v>
      </c>
    </row>
    <row r="90" spans="3:14">
      <c r="C90">
        <f>(Sheet1!W87-24.2)</f>
        <v>4.4570000000000007</v>
      </c>
      <c r="D90">
        <f>Sheet1!AG87-52</f>
        <v>78.479000000000013</v>
      </c>
      <c r="G90">
        <v>4.4570000000000007</v>
      </c>
      <c r="H90">
        <v>78.479000000000013</v>
      </c>
      <c r="K90" s="2">
        <v>28.657</v>
      </c>
      <c r="L90" s="2">
        <v>130.47900000000001</v>
      </c>
      <c r="M90">
        <f t="shared" si="2"/>
        <v>2.157</v>
      </c>
      <c r="N90">
        <f t="shared" si="3"/>
        <v>87.079000000000008</v>
      </c>
    </row>
    <row r="91" spans="3:14">
      <c r="C91">
        <f>(Sheet1!W88-24.2)</f>
        <v>-1.634999999999998</v>
      </c>
      <c r="D91">
        <f>Sheet1!AG88-52</f>
        <v>50.393000000000001</v>
      </c>
      <c r="G91">
        <v>-1.634999999999998</v>
      </c>
      <c r="H91">
        <v>50.393000000000001</v>
      </c>
      <c r="K91" s="2">
        <v>22.565000000000001</v>
      </c>
      <c r="L91" s="2">
        <v>102.393</v>
      </c>
      <c r="M91">
        <f t="shared" si="2"/>
        <v>-3.9349999999999987</v>
      </c>
      <c r="N91">
        <f t="shared" si="3"/>
        <v>58.993000000000002</v>
      </c>
    </row>
    <row r="92" spans="3:14">
      <c r="C92">
        <f>(Sheet1!W89-24.2)</f>
        <v>3.490000000000002</v>
      </c>
      <c r="D92">
        <f>Sheet1!AG89-52</f>
        <v>55.599999999999994</v>
      </c>
      <c r="G92">
        <v>3.490000000000002</v>
      </c>
      <c r="H92">
        <v>55.599999999999994</v>
      </c>
      <c r="K92" s="2">
        <v>27.69</v>
      </c>
      <c r="L92" s="2">
        <v>107.6</v>
      </c>
      <c r="M92">
        <f t="shared" si="2"/>
        <v>1.1900000000000013</v>
      </c>
      <c r="N92">
        <f t="shared" si="3"/>
        <v>64.199999999999989</v>
      </c>
    </row>
    <row r="93" spans="3:14">
      <c r="C93">
        <f>(Sheet1!W90-24.2)</f>
        <v>2.370000000000001</v>
      </c>
      <c r="D93">
        <f>Sheet1!AG90-52</f>
        <v>-25.506</v>
      </c>
      <c r="G93">
        <v>2.370000000000001</v>
      </c>
      <c r="H93">
        <v>-25.506</v>
      </c>
      <c r="K93" s="2">
        <v>26.57</v>
      </c>
      <c r="L93" s="2">
        <v>26.494</v>
      </c>
      <c r="M93">
        <f t="shared" si="2"/>
        <v>7.0000000000000284E-2</v>
      </c>
      <c r="N93">
        <f t="shared" si="3"/>
        <v>-16.905999999999999</v>
      </c>
    </row>
    <row r="94" spans="3:14">
      <c r="C94">
        <f>(Sheet1!W91-24.2)</f>
        <v>2.8689999999999998</v>
      </c>
      <c r="D94">
        <f>Sheet1!AG91-52</f>
        <v>-22.228999999999999</v>
      </c>
      <c r="G94">
        <v>2.8689999999999998</v>
      </c>
      <c r="H94">
        <v>-22.228999999999999</v>
      </c>
      <c r="K94" s="2">
        <v>27.068999999999999</v>
      </c>
      <c r="L94" s="2">
        <v>29.771000000000001</v>
      </c>
      <c r="M94">
        <f t="shared" si="2"/>
        <v>0.56899999999999906</v>
      </c>
      <c r="N94">
        <f t="shared" si="3"/>
        <v>-13.628999999999998</v>
      </c>
    </row>
    <row r="95" spans="3:14">
      <c r="C95">
        <f>(Sheet1!W92-24.2)</f>
        <v>0.97599999999999909</v>
      </c>
      <c r="D95">
        <f>Sheet1!AG92-52</f>
        <v>-0.38000000000000256</v>
      </c>
      <c r="G95">
        <v>0.97599999999999909</v>
      </c>
      <c r="H95">
        <v>-0.38000000000000256</v>
      </c>
      <c r="K95" s="2">
        <v>25.175999999999998</v>
      </c>
      <c r="L95" s="2">
        <v>51.62</v>
      </c>
      <c r="M95">
        <f t="shared" si="2"/>
        <v>-1.3240000000000016</v>
      </c>
      <c r="N95">
        <f t="shared" si="3"/>
        <v>8.2199999999999989</v>
      </c>
    </row>
    <row r="96" spans="3:14">
      <c r="C96">
        <f>(Sheet1!W93-24.2)</f>
        <v>3.0380000000000003</v>
      </c>
      <c r="D96">
        <f>Sheet1!AG93-52</f>
        <v>9.4110000000000014</v>
      </c>
      <c r="G96">
        <v>3.0380000000000003</v>
      </c>
      <c r="H96">
        <v>9.4110000000000014</v>
      </c>
      <c r="K96" s="2">
        <v>27.238</v>
      </c>
      <c r="L96" s="2">
        <v>61.411000000000001</v>
      </c>
      <c r="M96">
        <f t="shared" si="2"/>
        <v>0.73799999999999955</v>
      </c>
      <c r="N96">
        <f t="shared" si="3"/>
        <v>18.011000000000003</v>
      </c>
    </row>
    <row r="97" spans="3:14">
      <c r="C97">
        <f>(Sheet1!W94-24.2)</f>
        <v>0.4009999999999998</v>
      </c>
      <c r="D97">
        <f>Sheet1!AG94-52</f>
        <v>12.444999999999993</v>
      </c>
      <c r="G97">
        <v>0.4009999999999998</v>
      </c>
      <c r="H97">
        <v>12.444999999999993</v>
      </c>
      <c r="K97" s="2">
        <v>24.600999999999999</v>
      </c>
      <c r="L97" s="2">
        <v>64.444999999999993</v>
      </c>
      <c r="M97">
        <f t="shared" si="2"/>
        <v>-1.8990000000000009</v>
      </c>
      <c r="N97">
        <f t="shared" si="3"/>
        <v>21.044999999999995</v>
      </c>
    </row>
    <row r="98" spans="3:14">
      <c r="C98">
        <f>(Sheet1!W95-24.2)</f>
        <v>0.25100000000000122</v>
      </c>
      <c r="D98">
        <f>Sheet1!AG95-52</f>
        <v>1.1069999999999993</v>
      </c>
      <c r="G98">
        <v>0.25100000000000122</v>
      </c>
      <c r="H98">
        <v>1.1069999999999993</v>
      </c>
      <c r="K98" s="2">
        <v>24.451000000000001</v>
      </c>
      <c r="L98" s="2">
        <v>53.106999999999999</v>
      </c>
      <c r="M98">
        <f t="shared" si="2"/>
        <v>-2.0489999999999995</v>
      </c>
      <c r="N98">
        <f t="shared" si="3"/>
        <v>9.7070000000000007</v>
      </c>
    </row>
    <row r="99" spans="3:14">
      <c r="C99">
        <f>(Sheet1!W96-24.2)</f>
        <v>-3.6329999999999991</v>
      </c>
      <c r="D99">
        <f>Sheet1!AG96-52</f>
        <v>102.25200000000001</v>
      </c>
      <c r="G99">
        <v>-3.6329999999999991</v>
      </c>
      <c r="H99">
        <v>102.25200000000001</v>
      </c>
      <c r="K99" s="2">
        <v>20.567</v>
      </c>
      <c r="L99" s="2">
        <v>154.25200000000001</v>
      </c>
      <c r="M99">
        <f t="shared" si="2"/>
        <v>-5.9329999999999998</v>
      </c>
      <c r="N99">
        <f t="shared" si="3"/>
        <v>110.852</v>
      </c>
    </row>
    <row r="100" spans="3:14">
      <c r="C100">
        <f>(Sheet1!W97-24.2)</f>
        <v>3.9390000000000001</v>
      </c>
      <c r="D100">
        <f>Sheet1!AG97-52</f>
        <v>-11.720999999999997</v>
      </c>
      <c r="G100">
        <v>3.9390000000000001</v>
      </c>
      <c r="H100">
        <v>-11.720999999999997</v>
      </c>
      <c r="K100" s="2">
        <v>28.138999999999999</v>
      </c>
      <c r="L100" s="2">
        <v>40.279000000000003</v>
      </c>
      <c r="M100">
        <f t="shared" si="2"/>
        <v>1.6389999999999993</v>
      </c>
      <c r="N100">
        <f t="shared" si="3"/>
        <v>-3.1209999999999951</v>
      </c>
    </row>
    <row r="101" spans="3:14">
      <c r="C101">
        <f>(Sheet1!W98-24.2)</f>
        <v>7.6170000000000009</v>
      </c>
      <c r="D101">
        <f>Sheet1!AG98-52</f>
        <v>21.11</v>
      </c>
      <c r="G101">
        <v>7.6170000000000009</v>
      </c>
      <c r="H101">
        <v>21.11</v>
      </c>
      <c r="K101" s="2">
        <v>31.817</v>
      </c>
      <c r="L101" s="2">
        <v>73.11</v>
      </c>
      <c r="M101">
        <f t="shared" si="2"/>
        <v>5.3170000000000002</v>
      </c>
      <c r="N101">
        <f t="shared" si="3"/>
        <v>29.71</v>
      </c>
    </row>
    <row r="102" spans="3:14">
      <c r="C102">
        <f>(Sheet1!W99-24.2)</f>
        <v>-5.0629999999999988</v>
      </c>
      <c r="D102">
        <f>Sheet1!AG99-52</f>
        <v>-18.22</v>
      </c>
      <c r="G102">
        <v>-5.0629999999999988</v>
      </c>
      <c r="H102">
        <v>-18.22</v>
      </c>
      <c r="K102" s="2">
        <v>19.137</v>
      </c>
      <c r="L102" s="2">
        <v>33.78</v>
      </c>
      <c r="M102">
        <f t="shared" si="2"/>
        <v>-7.3629999999999995</v>
      </c>
      <c r="N102">
        <f t="shared" si="3"/>
        <v>-9.6199999999999974</v>
      </c>
    </row>
    <row r="103" spans="3:14">
      <c r="C103">
        <f>(Sheet1!W100-24.2)</f>
        <v>-4.3329999999999984</v>
      </c>
      <c r="D103">
        <f>Sheet1!AG100-52</f>
        <v>24.748999999999995</v>
      </c>
      <c r="G103">
        <v>-4.3329999999999984</v>
      </c>
      <c r="H103">
        <v>24.748999999999995</v>
      </c>
      <c r="K103" s="2">
        <v>19.867000000000001</v>
      </c>
      <c r="L103" s="2">
        <v>76.748999999999995</v>
      </c>
      <c r="M103">
        <f t="shared" si="2"/>
        <v>-6.6329999999999991</v>
      </c>
      <c r="N103">
        <f t="shared" si="3"/>
        <v>33.348999999999997</v>
      </c>
    </row>
    <row r="104" spans="3:14">
      <c r="C104">
        <f>(Sheet1!W101-24.2)</f>
        <v>1.0410000000000004</v>
      </c>
      <c r="D104">
        <f>Sheet1!AG101-52</f>
        <v>87.003999999999991</v>
      </c>
      <c r="G104">
        <v>1.0410000000000004</v>
      </c>
      <c r="H104">
        <v>87.003999999999991</v>
      </c>
      <c r="K104" s="2">
        <v>25.241</v>
      </c>
      <c r="L104" s="2">
        <v>139.00399999999999</v>
      </c>
      <c r="M104">
        <f t="shared" si="2"/>
        <v>-1.2590000000000003</v>
      </c>
      <c r="N104">
        <f t="shared" si="3"/>
        <v>95.603999999999985</v>
      </c>
    </row>
    <row r="105" spans="3:14">
      <c r="C105">
        <f>(Sheet1!W102-24.2)</f>
        <v>-1.7249999999999979</v>
      </c>
      <c r="D105">
        <f>Sheet1!AG102-52</f>
        <v>53.561000000000007</v>
      </c>
      <c r="G105">
        <v>-1.7249999999999979</v>
      </c>
      <c r="H105">
        <v>53.561000000000007</v>
      </c>
      <c r="K105" s="2">
        <v>22.475000000000001</v>
      </c>
      <c r="L105" s="2">
        <v>105.56100000000001</v>
      </c>
      <c r="M105">
        <f t="shared" si="2"/>
        <v>-4.0249999999999986</v>
      </c>
      <c r="N105">
        <f t="shared" si="3"/>
        <v>62.161000000000008</v>
      </c>
    </row>
    <row r="106" spans="3:14">
      <c r="C106">
        <f>(Sheet1!W103-24.2)</f>
        <v>1.8940000000000019</v>
      </c>
      <c r="D106">
        <f>Sheet1!AG103-52</f>
        <v>11.692999999999998</v>
      </c>
      <c r="G106">
        <v>1.8940000000000019</v>
      </c>
      <c r="H106">
        <v>11.692999999999998</v>
      </c>
      <c r="K106" s="2">
        <v>26.094000000000001</v>
      </c>
      <c r="L106" s="2">
        <v>63.692999999999998</v>
      </c>
      <c r="M106">
        <f t="shared" si="2"/>
        <v>-0.40599999999999881</v>
      </c>
      <c r="N106">
        <f t="shared" si="3"/>
        <v>20.292999999999999</v>
      </c>
    </row>
    <row r="107" spans="3:14">
      <c r="C107">
        <f>(Sheet1!W104-24.2)</f>
        <v>-1.1050000000000004</v>
      </c>
      <c r="D107">
        <f>Sheet1!AG104-52</f>
        <v>-6.2809999999999988</v>
      </c>
      <c r="G107">
        <v>-1.1050000000000004</v>
      </c>
      <c r="H107">
        <v>-6.2809999999999988</v>
      </c>
      <c r="K107" s="2">
        <v>23.094999999999999</v>
      </c>
      <c r="L107" s="2">
        <v>45.719000000000001</v>
      </c>
      <c r="M107">
        <f t="shared" si="2"/>
        <v>-3.4050000000000011</v>
      </c>
      <c r="N107">
        <f t="shared" si="3"/>
        <v>2.3190000000000026</v>
      </c>
    </row>
    <row r="108" spans="3:14">
      <c r="C108">
        <f>(Sheet1!W105-24.2)</f>
        <v>-8.1589999999999989</v>
      </c>
      <c r="D108">
        <f>Sheet1!AG105-52</f>
        <v>6.1030000000000015</v>
      </c>
      <c r="G108">
        <v>-8.1589999999999989</v>
      </c>
      <c r="H108">
        <v>6.1030000000000015</v>
      </c>
      <c r="K108" s="2">
        <v>16.041</v>
      </c>
      <c r="L108" s="2">
        <v>58.103000000000002</v>
      </c>
      <c r="M108">
        <f t="shared" si="2"/>
        <v>-10.459</v>
      </c>
      <c r="N108">
        <f t="shared" si="3"/>
        <v>14.703000000000003</v>
      </c>
    </row>
    <row r="109" spans="3:14">
      <c r="C109">
        <f>(Sheet1!W106-24.2)</f>
        <v>5.9920000000000009</v>
      </c>
      <c r="D109">
        <f>Sheet1!AG106-52</f>
        <v>-31.509</v>
      </c>
      <c r="G109">
        <v>5.9920000000000009</v>
      </c>
      <c r="H109">
        <v>-31.509</v>
      </c>
      <c r="K109" s="2">
        <v>30.192</v>
      </c>
      <c r="L109" s="2">
        <v>20.491</v>
      </c>
      <c r="M109">
        <f t="shared" si="2"/>
        <v>3.6920000000000002</v>
      </c>
      <c r="N109">
        <f t="shared" si="3"/>
        <v>-22.908999999999999</v>
      </c>
    </row>
    <row r="110" spans="3:14">
      <c r="C110">
        <f>(Sheet1!W107-24.2)</f>
        <v>9.100000000000108E-2</v>
      </c>
      <c r="D110">
        <f>Sheet1!AG107-52</f>
        <v>22.686999999999998</v>
      </c>
      <c r="G110">
        <v>9.100000000000108E-2</v>
      </c>
      <c r="H110">
        <v>22.686999999999998</v>
      </c>
      <c r="K110" s="2">
        <v>24.291</v>
      </c>
      <c r="L110" s="2">
        <v>74.686999999999998</v>
      </c>
      <c r="M110">
        <f t="shared" si="2"/>
        <v>-2.2089999999999996</v>
      </c>
      <c r="N110">
        <f t="shared" si="3"/>
        <v>31.286999999999999</v>
      </c>
    </row>
    <row r="111" spans="3:14">
      <c r="C111">
        <f>(Sheet1!W108-24.2)</f>
        <v>7.4130000000000003</v>
      </c>
      <c r="D111">
        <f>Sheet1!AG108-52</f>
        <v>-29.54</v>
      </c>
      <c r="G111">
        <v>7.4130000000000003</v>
      </c>
      <c r="H111">
        <v>-29.54</v>
      </c>
      <c r="K111" s="2">
        <v>31.613</v>
      </c>
      <c r="L111" s="2">
        <v>22.46</v>
      </c>
      <c r="M111">
        <f t="shared" si="2"/>
        <v>5.1129999999999995</v>
      </c>
      <c r="N111">
        <f t="shared" si="3"/>
        <v>-20.939999999999998</v>
      </c>
    </row>
    <row r="112" spans="3:14">
      <c r="C112">
        <f>(Sheet1!W109-24.2)</f>
        <v>-1.75</v>
      </c>
      <c r="D112">
        <f>Sheet1!AG109-52</f>
        <v>44.116</v>
      </c>
      <c r="G112">
        <v>-1.75</v>
      </c>
      <c r="H112">
        <v>44.116</v>
      </c>
      <c r="K112" s="2">
        <v>22.45</v>
      </c>
      <c r="L112" s="2">
        <v>96.116</v>
      </c>
      <c r="M112">
        <f t="shared" si="2"/>
        <v>-4.0500000000000007</v>
      </c>
      <c r="N112">
        <f t="shared" si="3"/>
        <v>52.716000000000001</v>
      </c>
    </row>
    <row r="113" spans="3:14">
      <c r="C113">
        <f>(Sheet1!W110-24.2)</f>
        <v>-2.9469999999999992</v>
      </c>
      <c r="D113">
        <f>Sheet1!AG110-52</f>
        <v>-11.491999999999997</v>
      </c>
      <c r="G113">
        <v>-2.9469999999999992</v>
      </c>
      <c r="H113">
        <v>-11.491999999999997</v>
      </c>
      <c r="K113" s="2">
        <v>21.253</v>
      </c>
      <c r="L113" s="2">
        <v>40.508000000000003</v>
      </c>
      <c r="M113">
        <f t="shared" si="2"/>
        <v>-5.2469999999999999</v>
      </c>
      <c r="N113">
        <f t="shared" si="3"/>
        <v>-2.8919999999999959</v>
      </c>
    </row>
    <row r="114" spans="3:14">
      <c r="C114">
        <f>(Sheet1!W111-24.2)</f>
        <v>9.9000000000000199E-2</v>
      </c>
      <c r="D114">
        <f>Sheet1!AG111-52</f>
        <v>-2.1159999999999997</v>
      </c>
      <c r="G114">
        <v>9.9000000000000199E-2</v>
      </c>
      <c r="H114">
        <v>-2.1159999999999997</v>
      </c>
      <c r="K114" s="2">
        <v>24.298999999999999</v>
      </c>
      <c r="L114" s="2">
        <v>49.884</v>
      </c>
      <c r="M114">
        <f t="shared" si="2"/>
        <v>-2.2010000000000005</v>
      </c>
      <c r="N114">
        <f t="shared" si="3"/>
        <v>6.4840000000000018</v>
      </c>
    </row>
    <row r="115" spans="3:14">
      <c r="C115">
        <f>(Sheet1!W112-24.2)</f>
        <v>-0.82199999999999918</v>
      </c>
      <c r="D115">
        <f>Sheet1!AG112-52</f>
        <v>27.745999999999995</v>
      </c>
      <c r="G115">
        <v>-0.82199999999999918</v>
      </c>
      <c r="H115">
        <v>27.745999999999995</v>
      </c>
      <c r="K115" s="2">
        <v>23.378</v>
      </c>
      <c r="L115" s="2">
        <v>79.745999999999995</v>
      </c>
      <c r="M115">
        <f t="shared" si="2"/>
        <v>-3.1219999999999999</v>
      </c>
      <c r="N115">
        <f t="shared" si="3"/>
        <v>36.345999999999997</v>
      </c>
    </row>
    <row r="116" spans="3:14">
      <c r="C116">
        <f>(Sheet1!W113-24.2)</f>
        <v>-4.0350000000000001</v>
      </c>
      <c r="D116">
        <f>Sheet1!AG113-52</f>
        <v>11.753999999999998</v>
      </c>
      <c r="G116">
        <v>-4.0350000000000001</v>
      </c>
      <c r="H116">
        <v>11.753999999999998</v>
      </c>
      <c r="K116" s="2">
        <v>20.164999999999999</v>
      </c>
      <c r="L116" s="2">
        <v>63.753999999999998</v>
      </c>
      <c r="M116">
        <f t="shared" si="2"/>
        <v>-6.3350000000000009</v>
      </c>
      <c r="N116">
        <f t="shared" si="3"/>
        <v>20.353999999999999</v>
      </c>
    </row>
    <row r="117" spans="3:14">
      <c r="C117">
        <f>(Sheet1!W114-24.2)</f>
        <v>-5.0000000000000711E-2</v>
      </c>
      <c r="D117">
        <f>Sheet1!AG114-52</f>
        <v>9.5060000000000002</v>
      </c>
      <c r="G117">
        <v>-5.0000000000000711E-2</v>
      </c>
      <c r="H117">
        <v>9.5060000000000002</v>
      </c>
      <c r="K117" s="2">
        <v>24.15</v>
      </c>
      <c r="L117" s="2">
        <v>61.506</v>
      </c>
      <c r="M117">
        <f t="shared" si="2"/>
        <v>-2.3500000000000014</v>
      </c>
      <c r="N117">
        <f t="shared" si="3"/>
        <v>18.106000000000002</v>
      </c>
    </row>
    <row r="118" spans="3:14">
      <c r="C118">
        <f>(Sheet1!W115-24.2)</f>
        <v>4.995000000000001</v>
      </c>
      <c r="D118">
        <f>Sheet1!AG115-52</f>
        <v>6.1820000000000022</v>
      </c>
      <c r="G118">
        <v>4.995000000000001</v>
      </c>
      <c r="H118">
        <v>6.1820000000000022</v>
      </c>
      <c r="K118" s="2">
        <v>29.195</v>
      </c>
      <c r="L118" s="2">
        <v>58.182000000000002</v>
      </c>
      <c r="M118">
        <f t="shared" si="2"/>
        <v>2.6950000000000003</v>
      </c>
      <c r="N118">
        <f t="shared" si="3"/>
        <v>14.782000000000004</v>
      </c>
    </row>
    <row r="119" spans="3:14">
      <c r="C119">
        <f>(Sheet1!W116-24.2)</f>
        <v>-8.1819999999999986</v>
      </c>
      <c r="D119">
        <f>Sheet1!AG116-52</f>
        <v>10.692999999999998</v>
      </c>
      <c r="G119">
        <v>-8.1819999999999986</v>
      </c>
      <c r="H119">
        <v>10.692999999999998</v>
      </c>
      <c r="K119" s="2">
        <v>16.018000000000001</v>
      </c>
      <c r="L119" s="2">
        <v>62.692999999999998</v>
      </c>
      <c r="M119">
        <f t="shared" si="2"/>
        <v>-10.481999999999999</v>
      </c>
      <c r="N119">
        <f t="shared" si="3"/>
        <v>19.292999999999999</v>
      </c>
    </row>
    <row r="120" spans="3:14">
      <c r="C120">
        <f>(Sheet1!W117-24.2)</f>
        <v>1.0670000000000002</v>
      </c>
      <c r="D120">
        <f>Sheet1!AG117-52</f>
        <v>5.3230000000000004</v>
      </c>
      <c r="G120">
        <v>1.0670000000000002</v>
      </c>
      <c r="H120">
        <v>5.3230000000000004</v>
      </c>
      <c r="K120" s="2">
        <v>25.266999999999999</v>
      </c>
      <c r="L120" s="2">
        <v>57.323</v>
      </c>
      <c r="M120">
        <f t="shared" si="2"/>
        <v>-1.2330000000000005</v>
      </c>
      <c r="N120">
        <f t="shared" si="3"/>
        <v>13.923000000000002</v>
      </c>
    </row>
    <row r="121" spans="3:14">
      <c r="C121">
        <f>(Sheet1!W118-24.2)</f>
        <v>-8.77</v>
      </c>
      <c r="D121">
        <f>Sheet1!AG118-52</f>
        <v>69.869</v>
      </c>
      <c r="G121">
        <v>-8.77</v>
      </c>
      <c r="H121">
        <v>69.869</v>
      </c>
      <c r="K121" s="2">
        <v>15.43</v>
      </c>
      <c r="L121" s="2">
        <v>121.869</v>
      </c>
      <c r="M121">
        <f t="shared" si="2"/>
        <v>-11.07</v>
      </c>
      <c r="N121">
        <f t="shared" si="3"/>
        <v>78.468999999999994</v>
      </c>
    </row>
    <row r="122" spans="3:14">
      <c r="C122">
        <f>(Sheet1!W119-24.2)</f>
        <v>-2.4609999999999985</v>
      </c>
      <c r="D122">
        <f>Sheet1!AG119-52</f>
        <v>50.802000000000007</v>
      </c>
      <c r="G122">
        <v>-2.4609999999999985</v>
      </c>
      <c r="H122">
        <v>50.802000000000007</v>
      </c>
      <c r="K122" s="2">
        <v>21.739000000000001</v>
      </c>
      <c r="L122" s="2">
        <v>102.80200000000001</v>
      </c>
      <c r="M122">
        <f t="shared" si="2"/>
        <v>-4.7609999999999992</v>
      </c>
      <c r="N122">
        <f t="shared" si="3"/>
        <v>59.402000000000008</v>
      </c>
    </row>
    <row r="123" spans="3:14">
      <c r="C123">
        <f>(Sheet1!W120-24.2)</f>
        <v>-7.1170000000000009</v>
      </c>
      <c r="D123">
        <f>Sheet1!AG120-52</f>
        <v>71.241</v>
      </c>
      <c r="G123">
        <v>-7.1170000000000009</v>
      </c>
      <c r="H123">
        <v>71.241</v>
      </c>
      <c r="K123" s="2">
        <v>17.082999999999998</v>
      </c>
      <c r="L123" s="2">
        <v>123.241</v>
      </c>
      <c r="M123">
        <f t="shared" si="2"/>
        <v>-9.4170000000000016</v>
      </c>
      <c r="N123">
        <f t="shared" si="3"/>
        <v>79.841000000000008</v>
      </c>
    </row>
    <row r="124" spans="3:14">
      <c r="C124">
        <f>(Sheet1!W121-24.2)</f>
        <v>-11.125999999999999</v>
      </c>
      <c r="D124">
        <f>Sheet1!AG121-52</f>
        <v>-22.530999999999999</v>
      </c>
      <c r="G124">
        <v>-11.125999999999999</v>
      </c>
      <c r="H124">
        <v>-22.530999999999999</v>
      </c>
      <c r="K124" s="2">
        <v>13.074</v>
      </c>
      <c r="L124" s="2">
        <v>29.469000000000001</v>
      </c>
      <c r="M124">
        <f t="shared" si="2"/>
        <v>-13.426</v>
      </c>
      <c r="N124">
        <f t="shared" si="3"/>
        <v>-13.930999999999997</v>
      </c>
    </row>
    <row r="125" spans="3:14">
      <c r="C125">
        <f>(Sheet1!W122-24.2)</f>
        <v>-9.7530000000000001</v>
      </c>
      <c r="D125">
        <f>Sheet1!AG122-52</f>
        <v>-31.693000000000001</v>
      </c>
      <c r="G125">
        <v>-9.7530000000000001</v>
      </c>
      <c r="H125">
        <v>-31.693000000000001</v>
      </c>
      <c r="K125" s="2">
        <v>14.446999999999999</v>
      </c>
      <c r="L125" s="2">
        <v>20.306999999999999</v>
      </c>
      <c r="M125">
        <f t="shared" si="2"/>
        <v>-12.053000000000001</v>
      </c>
      <c r="N125">
        <f t="shared" si="3"/>
        <v>-23.093</v>
      </c>
    </row>
    <row r="126" spans="3:14">
      <c r="C126">
        <f>(Sheet1!W123-24.2)</f>
        <v>-1.4359999999999999</v>
      </c>
      <c r="D126">
        <f>Sheet1!AG123-52</f>
        <v>23.378</v>
      </c>
      <c r="G126">
        <v>-1.4359999999999999</v>
      </c>
      <c r="H126">
        <v>23.378</v>
      </c>
      <c r="K126" s="2">
        <v>22.763999999999999</v>
      </c>
      <c r="L126" s="2">
        <v>75.378</v>
      </c>
      <c r="M126">
        <f t="shared" si="2"/>
        <v>-3.7360000000000007</v>
      </c>
      <c r="N126">
        <f t="shared" si="3"/>
        <v>31.978000000000002</v>
      </c>
    </row>
    <row r="127" spans="3:14">
      <c r="C127">
        <f>(Sheet1!W124-24.2)</f>
        <v>-7.1499999999999986</v>
      </c>
      <c r="D127">
        <f>Sheet1!AG124-52</f>
        <v>4.722999999999999</v>
      </c>
      <c r="G127">
        <v>-7.1499999999999986</v>
      </c>
      <c r="H127">
        <v>4.722999999999999</v>
      </c>
      <c r="K127" s="2">
        <v>17.05</v>
      </c>
      <c r="L127" s="2">
        <v>56.722999999999999</v>
      </c>
      <c r="M127">
        <f t="shared" si="2"/>
        <v>-9.4499999999999993</v>
      </c>
      <c r="N127">
        <f t="shared" si="3"/>
        <v>13.323</v>
      </c>
    </row>
    <row r="128" spans="3:14">
      <c r="C128">
        <f>(Sheet1!W125-24.2)</f>
        <v>-2.1810000000000009</v>
      </c>
      <c r="D128">
        <f>Sheet1!AG125-52</f>
        <v>25.073999999999998</v>
      </c>
      <c r="G128">
        <v>-2.1810000000000009</v>
      </c>
      <c r="H128">
        <v>25.073999999999998</v>
      </c>
      <c r="K128" s="2">
        <v>22.018999999999998</v>
      </c>
      <c r="L128" s="2">
        <v>77.073999999999998</v>
      </c>
      <c r="M128">
        <f t="shared" si="2"/>
        <v>-4.4810000000000016</v>
      </c>
      <c r="N128">
        <f t="shared" si="3"/>
        <v>33.673999999999999</v>
      </c>
    </row>
    <row r="129" spans="3:14">
      <c r="C129">
        <f>(Sheet1!W126-24.2)</f>
        <v>-10.850999999999999</v>
      </c>
      <c r="D129">
        <f>Sheet1!AG126-52</f>
        <v>-27.07</v>
      </c>
      <c r="G129">
        <v>-10.850999999999999</v>
      </c>
      <c r="H129">
        <v>-27.07</v>
      </c>
      <c r="K129" s="2">
        <v>13.349</v>
      </c>
      <c r="L129" s="2">
        <v>24.93</v>
      </c>
      <c r="M129">
        <f t="shared" si="2"/>
        <v>-13.151</v>
      </c>
      <c r="N129">
        <f t="shared" si="3"/>
        <v>-18.47</v>
      </c>
    </row>
    <row r="130" spans="3:14">
      <c r="C130">
        <f>(Sheet1!W127-24.2)</f>
        <v>-10.636999999999999</v>
      </c>
      <c r="D130">
        <f>Sheet1!AG127-52</f>
        <v>-21.439</v>
      </c>
      <c r="G130">
        <v>-10.636999999999999</v>
      </c>
      <c r="H130">
        <v>-21.439</v>
      </c>
      <c r="K130" s="2">
        <v>13.563000000000001</v>
      </c>
      <c r="L130" s="2">
        <v>30.561</v>
      </c>
      <c r="M130">
        <f t="shared" si="2"/>
        <v>-12.936999999999999</v>
      </c>
      <c r="N130">
        <f t="shared" si="3"/>
        <v>-12.838999999999999</v>
      </c>
    </row>
    <row r="131" spans="3:14">
      <c r="C131">
        <f>(Sheet1!W128-24.2)</f>
        <v>2.879999999999999</v>
      </c>
      <c r="D131">
        <f>Sheet1!AG128-52</f>
        <v>18.978999999999999</v>
      </c>
      <c r="G131">
        <v>2.879999999999999</v>
      </c>
      <c r="H131">
        <v>18.978999999999999</v>
      </c>
      <c r="K131" s="2">
        <v>27.08</v>
      </c>
      <c r="L131" s="2">
        <v>70.978999999999999</v>
      </c>
      <c r="M131">
        <f t="shared" si="2"/>
        <v>0.57999999999999829</v>
      </c>
      <c r="N131">
        <f t="shared" si="3"/>
        <v>27.579000000000001</v>
      </c>
    </row>
    <row r="132" spans="3:14">
      <c r="C132">
        <f>(Sheet1!W129-24.2)</f>
        <v>2.1930000000000014</v>
      </c>
      <c r="D132">
        <f>Sheet1!AG129-52</f>
        <v>-1.865000000000002</v>
      </c>
      <c r="G132">
        <v>2.1930000000000014</v>
      </c>
      <c r="H132">
        <v>-1.865000000000002</v>
      </c>
      <c r="K132" s="2">
        <v>26.393000000000001</v>
      </c>
      <c r="L132" s="2">
        <v>50.134999999999998</v>
      </c>
      <c r="M132">
        <f t="shared" si="2"/>
        <v>-0.10699999999999932</v>
      </c>
      <c r="N132">
        <f t="shared" si="3"/>
        <v>6.7349999999999994</v>
      </c>
    </row>
    <row r="133" spans="3:14">
      <c r="C133">
        <f>(Sheet1!W130-24.2)</f>
        <v>-3.1419999999999995</v>
      </c>
      <c r="D133">
        <f>Sheet1!AG130-52</f>
        <v>3.1360000000000028</v>
      </c>
      <c r="G133">
        <v>-3.1419999999999995</v>
      </c>
      <c r="H133">
        <v>3.1360000000000028</v>
      </c>
      <c r="K133" s="2">
        <v>21.058</v>
      </c>
      <c r="L133" s="2">
        <v>55.136000000000003</v>
      </c>
      <c r="M133">
        <f t="shared" si="2"/>
        <v>-5.4420000000000002</v>
      </c>
      <c r="N133">
        <f t="shared" si="3"/>
        <v>11.736000000000004</v>
      </c>
    </row>
    <row r="134" spans="3:14">
      <c r="C134">
        <f>(Sheet1!W131-24.2)</f>
        <v>-12.593</v>
      </c>
      <c r="D134">
        <f>Sheet1!AG131-52</f>
        <v>-4.9179999999999993</v>
      </c>
      <c r="G134">
        <v>-12.593</v>
      </c>
      <c r="H134">
        <v>-4.9179999999999993</v>
      </c>
      <c r="K134" s="2">
        <v>11.606999999999999</v>
      </c>
      <c r="L134" s="2">
        <v>47.082000000000001</v>
      </c>
      <c r="M134">
        <f t="shared" ref="M134:M197" si="4">K134-26.5</f>
        <v>-14.893000000000001</v>
      </c>
      <c r="N134">
        <f t="shared" ref="N134:N197" si="5">L134-43.4</f>
        <v>3.6820000000000022</v>
      </c>
    </row>
    <row r="135" spans="3:14">
      <c r="C135">
        <f>(Sheet1!W132-24.2)</f>
        <v>-14.779</v>
      </c>
      <c r="D135">
        <f>Sheet1!AG132-52</f>
        <v>-23.312999999999999</v>
      </c>
      <c r="G135">
        <v>-14.779</v>
      </c>
      <c r="H135">
        <v>-23.312999999999999</v>
      </c>
      <c r="K135" s="2">
        <v>9.4209999999999994</v>
      </c>
      <c r="L135" s="2">
        <v>28.687000000000001</v>
      </c>
      <c r="M135">
        <f t="shared" si="4"/>
        <v>-17.079000000000001</v>
      </c>
      <c r="N135">
        <f t="shared" si="5"/>
        <v>-14.712999999999997</v>
      </c>
    </row>
    <row r="136" spans="3:14">
      <c r="C136">
        <f>(Sheet1!W133-24.2)</f>
        <v>-13.434999999999999</v>
      </c>
      <c r="D136">
        <f>Sheet1!AG133-52</f>
        <v>-33.716999999999999</v>
      </c>
      <c r="G136">
        <v>-13.434999999999999</v>
      </c>
      <c r="H136">
        <v>-33.716999999999999</v>
      </c>
      <c r="K136" s="2">
        <v>10.765000000000001</v>
      </c>
      <c r="L136" s="2">
        <v>18.283000000000001</v>
      </c>
      <c r="M136">
        <f t="shared" si="4"/>
        <v>-15.734999999999999</v>
      </c>
      <c r="N136">
        <f t="shared" si="5"/>
        <v>-25.116999999999997</v>
      </c>
    </row>
    <row r="137" spans="3:14">
      <c r="C137">
        <f>(Sheet1!W134-24.2)</f>
        <v>-10.955</v>
      </c>
      <c r="D137">
        <f>Sheet1!AG134-52</f>
        <v>-33.323</v>
      </c>
      <c r="G137">
        <v>-10.955</v>
      </c>
      <c r="H137">
        <v>-33.323</v>
      </c>
      <c r="K137" s="2">
        <v>13.244999999999999</v>
      </c>
      <c r="L137" s="2">
        <v>18.677</v>
      </c>
      <c r="M137">
        <f t="shared" si="4"/>
        <v>-13.255000000000001</v>
      </c>
      <c r="N137">
        <f t="shared" si="5"/>
        <v>-24.722999999999999</v>
      </c>
    </row>
    <row r="138" spans="3:14">
      <c r="C138">
        <f>(Sheet1!W135-24.2)</f>
        <v>-6.6750000000000007</v>
      </c>
      <c r="D138">
        <f>Sheet1!AG135-52</f>
        <v>-7.1929999999999978</v>
      </c>
      <c r="G138">
        <v>-6.6750000000000007</v>
      </c>
      <c r="H138">
        <v>-7.1929999999999978</v>
      </c>
      <c r="K138" s="2">
        <v>17.524999999999999</v>
      </c>
      <c r="L138" s="2">
        <v>44.807000000000002</v>
      </c>
      <c r="M138">
        <f t="shared" si="4"/>
        <v>-8.9750000000000014</v>
      </c>
      <c r="N138">
        <f t="shared" si="5"/>
        <v>1.4070000000000036</v>
      </c>
    </row>
    <row r="139" spans="3:14">
      <c r="C139">
        <f>(Sheet1!W136-24.2)</f>
        <v>-13.405999999999999</v>
      </c>
      <c r="D139">
        <f>Sheet1!AG136-52</f>
        <v>-21.800999999999998</v>
      </c>
      <c r="G139">
        <v>-13.405999999999999</v>
      </c>
      <c r="H139">
        <v>-21.800999999999998</v>
      </c>
      <c r="K139" s="2">
        <v>10.794</v>
      </c>
      <c r="L139" s="2">
        <v>30.199000000000002</v>
      </c>
      <c r="M139">
        <f t="shared" si="4"/>
        <v>-15.706</v>
      </c>
      <c r="N139">
        <f t="shared" si="5"/>
        <v>-13.200999999999997</v>
      </c>
    </row>
    <row r="140" spans="3:14">
      <c r="C140">
        <f>(Sheet1!W137-24.2)</f>
        <v>-9.8069999999999986</v>
      </c>
      <c r="D140">
        <f>Sheet1!AG137-52</f>
        <v>-35.284999999999997</v>
      </c>
      <c r="G140">
        <v>-9.8069999999999986</v>
      </c>
      <c r="H140">
        <v>-35.284999999999997</v>
      </c>
      <c r="K140" s="2">
        <v>14.393000000000001</v>
      </c>
      <c r="L140" s="2">
        <v>16.715</v>
      </c>
      <c r="M140">
        <f t="shared" si="4"/>
        <v>-12.106999999999999</v>
      </c>
      <c r="N140">
        <f t="shared" si="5"/>
        <v>-26.684999999999999</v>
      </c>
    </row>
    <row r="141" spans="3:14">
      <c r="C141">
        <f>(Sheet1!W138-24.2)</f>
        <v>-11.013999999999999</v>
      </c>
      <c r="D141">
        <f>Sheet1!AG138-52</f>
        <v>-13.914000000000001</v>
      </c>
      <c r="G141">
        <v>-11.013999999999999</v>
      </c>
      <c r="H141">
        <v>-13.914000000000001</v>
      </c>
      <c r="K141" s="2">
        <v>13.186</v>
      </c>
      <c r="L141" s="2">
        <v>38.085999999999999</v>
      </c>
      <c r="M141">
        <f t="shared" si="4"/>
        <v>-13.314</v>
      </c>
      <c r="N141">
        <f t="shared" si="5"/>
        <v>-5.3140000000000001</v>
      </c>
    </row>
    <row r="142" spans="3:14">
      <c r="C142">
        <f>(Sheet1!W139-24.2)</f>
        <v>-2.6409999999999982</v>
      </c>
      <c r="D142">
        <f>Sheet1!AG139-52</f>
        <v>52.388999999999996</v>
      </c>
      <c r="G142">
        <v>-2.6409999999999982</v>
      </c>
      <c r="H142">
        <v>52.388999999999996</v>
      </c>
      <c r="K142" s="2">
        <v>21.559000000000001</v>
      </c>
      <c r="L142" s="2">
        <v>104.389</v>
      </c>
      <c r="M142">
        <f t="shared" si="4"/>
        <v>-4.9409999999999989</v>
      </c>
      <c r="N142">
        <f t="shared" si="5"/>
        <v>60.988999999999997</v>
      </c>
    </row>
    <row r="143" spans="3:14">
      <c r="C143">
        <f>(Sheet1!W140-24.2)</f>
        <v>-3.6229999999999976</v>
      </c>
      <c r="D143">
        <f>Sheet1!AG140-52</f>
        <v>25.156000000000006</v>
      </c>
      <c r="G143">
        <v>-3.6229999999999976</v>
      </c>
      <c r="H143">
        <v>25.156000000000006</v>
      </c>
      <c r="K143" s="2">
        <v>20.577000000000002</v>
      </c>
      <c r="L143" s="2">
        <v>77.156000000000006</v>
      </c>
      <c r="M143">
        <f t="shared" si="4"/>
        <v>-5.9229999999999983</v>
      </c>
      <c r="N143">
        <f t="shared" si="5"/>
        <v>33.756000000000007</v>
      </c>
    </row>
    <row r="144" spans="3:14">
      <c r="C144">
        <f>(Sheet1!W141-24.2)</f>
        <v>6.1140000000000008</v>
      </c>
      <c r="D144">
        <f>Sheet1!AG141-52</f>
        <v>-28.6</v>
      </c>
      <c r="G144">
        <v>6.1140000000000008</v>
      </c>
      <c r="H144">
        <v>-28.6</v>
      </c>
      <c r="K144" s="2">
        <v>30.314</v>
      </c>
      <c r="L144" s="2">
        <v>23.4</v>
      </c>
      <c r="M144">
        <f t="shared" si="4"/>
        <v>3.8140000000000001</v>
      </c>
      <c r="N144">
        <f t="shared" si="5"/>
        <v>-20</v>
      </c>
    </row>
    <row r="145" spans="3:14">
      <c r="C145">
        <f>(Sheet1!W142-24.2)</f>
        <v>3.0459999999999994</v>
      </c>
      <c r="D145">
        <f>Sheet1!AG142-52</f>
        <v>38.180000000000007</v>
      </c>
      <c r="G145">
        <v>3.0459999999999994</v>
      </c>
      <c r="H145">
        <v>38.180000000000007</v>
      </c>
      <c r="K145" s="2">
        <v>27.245999999999999</v>
      </c>
      <c r="L145" s="2">
        <v>90.18</v>
      </c>
      <c r="M145">
        <f t="shared" si="4"/>
        <v>0.74599999999999866</v>
      </c>
      <c r="N145">
        <f t="shared" si="5"/>
        <v>46.780000000000008</v>
      </c>
    </row>
    <row r="146" spans="3:14">
      <c r="C146">
        <f>(Sheet1!W143-24.2)</f>
        <v>-2.7979999999999983</v>
      </c>
      <c r="D146">
        <f>Sheet1!AG143-52</f>
        <v>33.429000000000002</v>
      </c>
      <c r="G146">
        <v>-2.7979999999999983</v>
      </c>
      <c r="H146">
        <v>33.429000000000002</v>
      </c>
      <c r="K146" s="2">
        <v>21.402000000000001</v>
      </c>
      <c r="L146" s="2">
        <v>85.429000000000002</v>
      </c>
      <c r="M146">
        <f t="shared" si="4"/>
        <v>-5.097999999999999</v>
      </c>
      <c r="N146">
        <f t="shared" si="5"/>
        <v>42.029000000000003</v>
      </c>
    </row>
    <row r="147" spans="3:14">
      <c r="C147">
        <f>(Sheet1!W144-24.2)</f>
        <v>-16.123999999999999</v>
      </c>
      <c r="D147">
        <f>Sheet1!AG144-52</f>
        <v>-34.359000000000002</v>
      </c>
      <c r="G147">
        <v>-16.123999999999999</v>
      </c>
      <c r="H147">
        <v>-34.359000000000002</v>
      </c>
      <c r="K147" s="2">
        <v>8.0760000000000005</v>
      </c>
      <c r="L147" s="2">
        <v>17.640999999999998</v>
      </c>
      <c r="M147">
        <f t="shared" si="4"/>
        <v>-18.423999999999999</v>
      </c>
      <c r="N147">
        <f t="shared" si="5"/>
        <v>-25.759</v>
      </c>
    </row>
    <row r="148" spans="3:14">
      <c r="C148">
        <f>(Sheet1!W145-24.2)</f>
        <v>-1.9009999999999998</v>
      </c>
      <c r="D148">
        <f>Sheet1!AG145-52</f>
        <v>57.316000000000003</v>
      </c>
      <c r="G148">
        <v>-1.9009999999999998</v>
      </c>
      <c r="H148">
        <v>57.316000000000003</v>
      </c>
      <c r="K148" s="2">
        <v>22.298999999999999</v>
      </c>
      <c r="L148" s="2">
        <v>109.316</v>
      </c>
      <c r="M148">
        <f t="shared" si="4"/>
        <v>-4.2010000000000005</v>
      </c>
      <c r="N148">
        <f t="shared" si="5"/>
        <v>65.915999999999997</v>
      </c>
    </row>
    <row r="149" spans="3:14">
      <c r="C149">
        <f>(Sheet1!W146-24.2)</f>
        <v>2.6400000000000006</v>
      </c>
      <c r="D149">
        <f>Sheet1!AG146-52</f>
        <v>-23.943000000000001</v>
      </c>
      <c r="G149">
        <v>2.6400000000000006</v>
      </c>
      <c r="H149">
        <v>-23.943000000000001</v>
      </c>
      <c r="K149" s="2">
        <v>26.84</v>
      </c>
      <c r="L149" s="2">
        <v>28.056999999999999</v>
      </c>
      <c r="M149">
        <f t="shared" si="4"/>
        <v>0.33999999999999986</v>
      </c>
      <c r="N149">
        <f t="shared" si="5"/>
        <v>-15.343</v>
      </c>
    </row>
    <row r="150" spans="3:14">
      <c r="C150">
        <f>(Sheet1!W147-24.2)</f>
        <v>-11.476999999999999</v>
      </c>
      <c r="D150">
        <f>Sheet1!AG147-52</f>
        <v>-17.174999999999997</v>
      </c>
      <c r="G150">
        <v>-11.476999999999999</v>
      </c>
      <c r="H150">
        <v>-17.174999999999997</v>
      </c>
      <c r="K150" s="2">
        <v>12.723000000000001</v>
      </c>
      <c r="L150" s="2">
        <v>34.825000000000003</v>
      </c>
      <c r="M150">
        <f t="shared" si="4"/>
        <v>-13.776999999999999</v>
      </c>
      <c r="N150">
        <f t="shared" si="5"/>
        <v>-8.5749999999999957</v>
      </c>
    </row>
    <row r="151" spans="3:14">
      <c r="C151">
        <f>(Sheet1!W148-24.2)</f>
        <v>-8.088000000000001</v>
      </c>
      <c r="D151">
        <f>Sheet1!AG148-52</f>
        <v>-17.795999999999999</v>
      </c>
      <c r="G151">
        <v>-8.088000000000001</v>
      </c>
      <c r="H151">
        <v>-17.795999999999999</v>
      </c>
      <c r="K151" s="2">
        <v>16.111999999999998</v>
      </c>
      <c r="L151" s="2">
        <v>34.204000000000001</v>
      </c>
      <c r="M151">
        <f t="shared" si="4"/>
        <v>-10.388000000000002</v>
      </c>
      <c r="N151">
        <f t="shared" si="5"/>
        <v>-9.195999999999998</v>
      </c>
    </row>
    <row r="152" spans="3:14">
      <c r="C152">
        <f>(Sheet1!W149-24.2)</f>
        <v>-8.3679999999999986</v>
      </c>
      <c r="D152">
        <f>Sheet1!AG149-52</f>
        <v>-26.184000000000001</v>
      </c>
      <c r="G152">
        <v>-8.3679999999999986</v>
      </c>
      <c r="H152">
        <v>-26.184000000000001</v>
      </c>
      <c r="K152" s="2">
        <v>15.832000000000001</v>
      </c>
      <c r="L152" s="2">
        <v>25.815999999999999</v>
      </c>
      <c r="M152">
        <f t="shared" si="4"/>
        <v>-10.667999999999999</v>
      </c>
      <c r="N152">
        <f t="shared" si="5"/>
        <v>-17.584</v>
      </c>
    </row>
    <row r="153" spans="3:14">
      <c r="C153">
        <f>(Sheet1!W150-24.2)</f>
        <v>-8.02</v>
      </c>
      <c r="D153">
        <f>Sheet1!AG150-52</f>
        <v>3.8430000000000035</v>
      </c>
      <c r="G153">
        <v>-8.02</v>
      </c>
      <c r="H153">
        <v>3.8430000000000035</v>
      </c>
      <c r="K153" s="2">
        <v>16.18</v>
      </c>
      <c r="L153" s="2">
        <v>55.843000000000004</v>
      </c>
      <c r="M153">
        <f t="shared" si="4"/>
        <v>-10.32</v>
      </c>
      <c r="N153">
        <f t="shared" si="5"/>
        <v>12.443000000000005</v>
      </c>
    </row>
    <row r="154" spans="3:14">
      <c r="C154">
        <f>(Sheet1!W151-24.2)</f>
        <v>-12.295</v>
      </c>
      <c r="D154">
        <f>Sheet1!AG151-52</f>
        <v>32.174999999999997</v>
      </c>
      <c r="G154">
        <v>-12.295</v>
      </c>
      <c r="H154">
        <v>32.174999999999997</v>
      </c>
      <c r="K154" s="2">
        <v>11.904999999999999</v>
      </c>
      <c r="L154" s="2">
        <v>84.174999999999997</v>
      </c>
      <c r="M154">
        <f t="shared" si="4"/>
        <v>-14.595000000000001</v>
      </c>
      <c r="N154">
        <f t="shared" si="5"/>
        <v>40.774999999999999</v>
      </c>
    </row>
    <row r="155" spans="3:14">
      <c r="C155">
        <f>(Sheet1!W152-24.2)</f>
        <v>1.0510000000000019</v>
      </c>
      <c r="D155">
        <f>Sheet1!AG152-52</f>
        <v>15.820999999999998</v>
      </c>
      <c r="G155">
        <v>1.0510000000000019</v>
      </c>
      <c r="H155">
        <v>15.820999999999998</v>
      </c>
      <c r="K155" s="2">
        <v>25.251000000000001</v>
      </c>
      <c r="L155" s="2">
        <v>67.820999999999998</v>
      </c>
      <c r="M155">
        <f t="shared" si="4"/>
        <v>-1.2489999999999988</v>
      </c>
      <c r="N155">
        <f t="shared" si="5"/>
        <v>24.420999999999999</v>
      </c>
    </row>
    <row r="156" spans="3:14">
      <c r="C156">
        <f>(Sheet1!W153-24.2)</f>
        <v>0.44900000000000162</v>
      </c>
      <c r="D156">
        <f>Sheet1!AG153-52</f>
        <v>9.2220000000000013</v>
      </c>
      <c r="G156">
        <v>0.44900000000000162</v>
      </c>
      <c r="H156">
        <v>9.2220000000000013</v>
      </c>
      <c r="K156" s="2">
        <v>24.649000000000001</v>
      </c>
      <c r="L156" s="2">
        <v>61.222000000000001</v>
      </c>
      <c r="M156">
        <f t="shared" si="4"/>
        <v>-1.8509999999999991</v>
      </c>
      <c r="N156">
        <f t="shared" si="5"/>
        <v>17.822000000000003</v>
      </c>
    </row>
    <row r="157" spans="3:14">
      <c r="C157">
        <f>(Sheet1!W154-24.2)</f>
        <v>2.2280000000000015</v>
      </c>
      <c r="D157">
        <f>Sheet1!AG154-52</f>
        <v>-16.152999999999999</v>
      </c>
      <c r="G157">
        <v>2.2280000000000015</v>
      </c>
      <c r="H157">
        <v>-16.152999999999999</v>
      </c>
      <c r="K157" s="2">
        <v>26.428000000000001</v>
      </c>
      <c r="L157" s="2">
        <v>35.847000000000001</v>
      </c>
      <c r="M157">
        <f t="shared" si="4"/>
        <v>-7.1999999999999176E-2</v>
      </c>
      <c r="N157">
        <f t="shared" si="5"/>
        <v>-7.5529999999999973</v>
      </c>
    </row>
    <row r="158" spans="3:14">
      <c r="C158">
        <f>(Sheet1!W155-24.2)</f>
        <v>2.4670000000000023</v>
      </c>
      <c r="D158">
        <f>Sheet1!AG155-52</f>
        <v>70.966999999999999</v>
      </c>
      <c r="G158">
        <v>2.4670000000000023</v>
      </c>
      <c r="H158">
        <v>70.966999999999999</v>
      </c>
      <c r="K158" s="2">
        <v>26.667000000000002</v>
      </c>
      <c r="L158" s="2">
        <v>122.967</v>
      </c>
      <c r="M158">
        <f t="shared" si="4"/>
        <v>0.16700000000000159</v>
      </c>
      <c r="N158">
        <f t="shared" si="5"/>
        <v>79.567000000000007</v>
      </c>
    </row>
    <row r="159" spans="3:14">
      <c r="C159">
        <f>(Sheet1!W156-24.2)</f>
        <v>-1.4179999999999993</v>
      </c>
      <c r="D159">
        <f>Sheet1!AG156-52</f>
        <v>46.635000000000005</v>
      </c>
      <c r="G159">
        <v>-1.4179999999999993</v>
      </c>
      <c r="H159">
        <v>46.635000000000005</v>
      </c>
      <c r="K159" s="2">
        <v>22.782</v>
      </c>
      <c r="L159" s="2">
        <v>98.635000000000005</v>
      </c>
      <c r="M159">
        <f t="shared" si="4"/>
        <v>-3.718</v>
      </c>
      <c r="N159">
        <f t="shared" si="5"/>
        <v>55.235000000000007</v>
      </c>
    </row>
    <row r="160" spans="3:14">
      <c r="C160">
        <f>(Sheet1!W157-24.2)</f>
        <v>0.78800000000000026</v>
      </c>
      <c r="D160">
        <f>Sheet1!AG157-52</f>
        <v>41.84</v>
      </c>
      <c r="G160">
        <v>0.78800000000000026</v>
      </c>
      <c r="H160">
        <v>41.84</v>
      </c>
      <c r="K160" s="2">
        <v>24.988</v>
      </c>
      <c r="L160" s="2">
        <v>93.84</v>
      </c>
      <c r="M160">
        <f t="shared" si="4"/>
        <v>-1.5120000000000005</v>
      </c>
      <c r="N160">
        <f t="shared" si="5"/>
        <v>50.440000000000005</v>
      </c>
    </row>
    <row r="161" spans="3:14">
      <c r="C161">
        <f>(Sheet1!W158-24.2)</f>
        <v>0.54299999999999926</v>
      </c>
      <c r="D161">
        <f>Sheet1!AG158-52</f>
        <v>56.822000000000003</v>
      </c>
      <c r="G161">
        <v>0.54299999999999926</v>
      </c>
      <c r="H161">
        <v>56.822000000000003</v>
      </c>
      <c r="K161" s="2">
        <v>24.742999999999999</v>
      </c>
      <c r="L161" s="2">
        <v>108.822</v>
      </c>
      <c r="M161">
        <f t="shared" si="4"/>
        <v>-1.7570000000000014</v>
      </c>
      <c r="N161">
        <f t="shared" si="5"/>
        <v>65.421999999999997</v>
      </c>
    </row>
    <row r="162" spans="3:14">
      <c r="C162">
        <f>(Sheet1!W159-24.2)</f>
        <v>4.929000000000002</v>
      </c>
      <c r="D162">
        <f>Sheet1!AG159-52</f>
        <v>42.692999999999998</v>
      </c>
      <c r="G162">
        <v>4.929000000000002</v>
      </c>
      <c r="H162">
        <v>42.692999999999998</v>
      </c>
      <c r="K162" s="2">
        <v>29.129000000000001</v>
      </c>
      <c r="L162" s="2">
        <v>94.692999999999998</v>
      </c>
      <c r="M162">
        <f t="shared" si="4"/>
        <v>2.6290000000000013</v>
      </c>
      <c r="N162">
        <f t="shared" si="5"/>
        <v>51.292999999999999</v>
      </c>
    </row>
    <row r="163" spans="3:14">
      <c r="C163">
        <f>(Sheet1!W160-24.2)</f>
        <v>-6.7029999999999994</v>
      </c>
      <c r="D163">
        <f>Sheet1!AG160-52</f>
        <v>-14.262999999999998</v>
      </c>
      <c r="G163">
        <v>-6.7029999999999994</v>
      </c>
      <c r="H163">
        <v>-14.262999999999998</v>
      </c>
      <c r="K163" s="2">
        <v>17.497</v>
      </c>
      <c r="L163" s="2">
        <v>37.737000000000002</v>
      </c>
      <c r="M163">
        <f t="shared" si="4"/>
        <v>-9.0030000000000001</v>
      </c>
      <c r="N163">
        <f t="shared" si="5"/>
        <v>-5.6629999999999967</v>
      </c>
    </row>
    <row r="164" spans="3:14">
      <c r="C164">
        <f>(Sheet1!W161-24.2)</f>
        <v>-10.815999999999999</v>
      </c>
      <c r="D164">
        <f>Sheet1!AG161-52</f>
        <v>-36.649000000000001</v>
      </c>
      <c r="G164">
        <v>-10.815999999999999</v>
      </c>
      <c r="H164">
        <v>-36.649000000000001</v>
      </c>
      <c r="K164" s="2">
        <v>13.384</v>
      </c>
      <c r="L164" s="2">
        <v>15.351000000000001</v>
      </c>
      <c r="M164">
        <f t="shared" si="4"/>
        <v>-13.116</v>
      </c>
      <c r="N164">
        <f t="shared" si="5"/>
        <v>-28.048999999999999</v>
      </c>
    </row>
    <row r="165" spans="3:14">
      <c r="C165">
        <f>(Sheet1!W162-24.2)</f>
        <v>-9.1449999999999996</v>
      </c>
      <c r="D165">
        <f>Sheet1!AG162-52</f>
        <v>-24.553999999999998</v>
      </c>
      <c r="G165">
        <v>-9.1449999999999996</v>
      </c>
      <c r="H165">
        <v>-24.553999999999998</v>
      </c>
      <c r="K165" s="2">
        <v>15.055</v>
      </c>
      <c r="L165" s="2">
        <v>27.446000000000002</v>
      </c>
      <c r="M165">
        <f t="shared" si="4"/>
        <v>-11.445</v>
      </c>
      <c r="N165">
        <f t="shared" si="5"/>
        <v>-15.953999999999997</v>
      </c>
    </row>
    <row r="166" spans="3:14">
      <c r="C166">
        <f>(Sheet1!W163-24.2)</f>
        <v>-8.5350000000000001</v>
      </c>
      <c r="D166">
        <f>Sheet1!AG163-52</f>
        <v>-21.972000000000001</v>
      </c>
      <c r="G166">
        <v>-8.5350000000000001</v>
      </c>
      <c r="H166">
        <v>-21.972000000000001</v>
      </c>
      <c r="K166" s="2">
        <v>15.664999999999999</v>
      </c>
      <c r="L166" s="2">
        <v>30.027999999999999</v>
      </c>
      <c r="M166">
        <f t="shared" si="4"/>
        <v>-10.835000000000001</v>
      </c>
      <c r="N166">
        <f t="shared" si="5"/>
        <v>-13.372</v>
      </c>
    </row>
    <row r="167" spans="3:14">
      <c r="C167">
        <f>(Sheet1!W164-24.2)</f>
        <v>-13.501999999999999</v>
      </c>
      <c r="D167">
        <f>Sheet1!AG164-52</f>
        <v>-32.983000000000004</v>
      </c>
      <c r="G167">
        <v>-13.501999999999999</v>
      </c>
      <c r="H167">
        <v>-32.983000000000004</v>
      </c>
      <c r="K167" s="2">
        <v>10.698</v>
      </c>
      <c r="L167" s="2">
        <v>19.016999999999999</v>
      </c>
      <c r="M167">
        <f t="shared" si="4"/>
        <v>-15.802</v>
      </c>
      <c r="N167">
        <f t="shared" si="5"/>
        <v>-24.382999999999999</v>
      </c>
    </row>
    <row r="168" spans="3:14">
      <c r="C168">
        <f>(Sheet1!W165-24.2)</f>
        <v>-9.6969999999999992</v>
      </c>
      <c r="D168">
        <f>Sheet1!AG165-52</f>
        <v>-5.5870000000000033</v>
      </c>
      <c r="G168">
        <v>-9.6969999999999992</v>
      </c>
      <c r="H168">
        <v>-5.5870000000000033</v>
      </c>
      <c r="K168" s="2">
        <v>14.503</v>
      </c>
      <c r="L168" s="2">
        <v>46.412999999999997</v>
      </c>
      <c r="M168">
        <f t="shared" si="4"/>
        <v>-11.997</v>
      </c>
      <c r="N168">
        <f t="shared" si="5"/>
        <v>3.0129999999999981</v>
      </c>
    </row>
    <row r="169" spans="3:14">
      <c r="C169">
        <f>(Sheet1!W166-24.2)</f>
        <v>-11.530999999999999</v>
      </c>
      <c r="D169">
        <f>Sheet1!AG166-52</f>
        <v>-11.890999999999998</v>
      </c>
      <c r="G169">
        <v>-11.530999999999999</v>
      </c>
      <c r="H169">
        <v>-11.890999999999998</v>
      </c>
      <c r="K169" s="2">
        <v>12.669</v>
      </c>
      <c r="L169" s="2">
        <v>40.109000000000002</v>
      </c>
      <c r="M169">
        <f t="shared" si="4"/>
        <v>-13.831</v>
      </c>
      <c r="N169">
        <f t="shared" si="5"/>
        <v>-3.2909999999999968</v>
      </c>
    </row>
    <row r="170" spans="3:14">
      <c r="C170">
        <f>(Sheet1!W167-24.2)</f>
        <v>-11.726999999999999</v>
      </c>
      <c r="D170">
        <f>Sheet1!AG167-52</f>
        <v>-8.125</v>
      </c>
      <c r="G170">
        <v>-11.726999999999999</v>
      </c>
      <c r="H170">
        <v>-8.125</v>
      </c>
      <c r="K170" s="2">
        <v>12.473000000000001</v>
      </c>
      <c r="L170" s="2">
        <v>43.875</v>
      </c>
      <c r="M170">
        <f t="shared" si="4"/>
        <v>-14.026999999999999</v>
      </c>
      <c r="N170">
        <f t="shared" si="5"/>
        <v>0.47500000000000142</v>
      </c>
    </row>
    <row r="171" spans="3:14">
      <c r="C171">
        <f>(Sheet1!W168-24.2)</f>
        <v>6.5440000000000005</v>
      </c>
      <c r="D171">
        <f>Sheet1!AG168-52</f>
        <v>-30.995999999999999</v>
      </c>
      <c r="G171">
        <v>6.5440000000000005</v>
      </c>
      <c r="H171">
        <v>-30.995999999999999</v>
      </c>
      <c r="K171" s="2">
        <v>30.744</v>
      </c>
      <c r="L171" s="2">
        <v>21.004000000000001</v>
      </c>
      <c r="M171">
        <f t="shared" si="4"/>
        <v>4.2439999999999998</v>
      </c>
      <c r="N171">
        <f t="shared" si="5"/>
        <v>-22.395999999999997</v>
      </c>
    </row>
    <row r="172" spans="3:14">
      <c r="C172">
        <f>(Sheet1!W169-24.2)</f>
        <v>2.4720000000000013</v>
      </c>
      <c r="D172">
        <f>Sheet1!AG169-52</f>
        <v>-5.6289999999999978</v>
      </c>
      <c r="G172">
        <v>2.4720000000000013</v>
      </c>
      <c r="H172">
        <v>-5.6289999999999978</v>
      </c>
      <c r="K172" s="2">
        <v>26.672000000000001</v>
      </c>
      <c r="L172" s="2">
        <v>46.371000000000002</v>
      </c>
      <c r="M172">
        <f t="shared" si="4"/>
        <v>0.1720000000000006</v>
      </c>
      <c r="N172">
        <f t="shared" si="5"/>
        <v>2.9710000000000036</v>
      </c>
    </row>
    <row r="173" spans="3:14">
      <c r="C173">
        <f>(Sheet1!W170-24.2)</f>
        <v>-2.4529999999999994</v>
      </c>
      <c r="D173">
        <f>Sheet1!AG170-52</f>
        <v>18.453000000000003</v>
      </c>
      <c r="G173">
        <v>-2.4529999999999994</v>
      </c>
      <c r="H173">
        <v>18.453000000000003</v>
      </c>
      <c r="K173" s="2">
        <v>21.747</v>
      </c>
      <c r="L173" s="2">
        <v>70.453000000000003</v>
      </c>
      <c r="M173">
        <f t="shared" si="4"/>
        <v>-4.7530000000000001</v>
      </c>
      <c r="N173">
        <f t="shared" si="5"/>
        <v>27.053000000000004</v>
      </c>
    </row>
    <row r="174" spans="3:14">
      <c r="C174">
        <f>(Sheet1!W171-24.2)</f>
        <v>-7.0359999999999978</v>
      </c>
      <c r="D174">
        <f>Sheet1!AG171-52</f>
        <v>19.772999999999996</v>
      </c>
      <c r="G174">
        <v>-7.0359999999999978</v>
      </c>
      <c r="H174">
        <v>19.772999999999996</v>
      </c>
      <c r="K174" s="2">
        <v>17.164000000000001</v>
      </c>
      <c r="L174" s="2">
        <v>71.772999999999996</v>
      </c>
      <c r="M174">
        <f t="shared" si="4"/>
        <v>-9.3359999999999985</v>
      </c>
      <c r="N174">
        <f t="shared" si="5"/>
        <v>28.372999999999998</v>
      </c>
    </row>
    <row r="175" spans="3:14">
      <c r="C175">
        <f>(Sheet1!W172-24.2)</f>
        <v>3.3550000000000004</v>
      </c>
      <c r="D175">
        <f>Sheet1!AG172-52</f>
        <v>-21.538</v>
      </c>
      <c r="G175">
        <v>3.3550000000000004</v>
      </c>
      <c r="H175">
        <v>-21.538</v>
      </c>
      <c r="K175" s="2">
        <v>27.555</v>
      </c>
      <c r="L175" s="2">
        <v>30.462</v>
      </c>
      <c r="M175">
        <f t="shared" si="4"/>
        <v>1.0549999999999997</v>
      </c>
      <c r="N175">
        <f t="shared" si="5"/>
        <v>-12.937999999999999</v>
      </c>
    </row>
    <row r="176" spans="3:14">
      <c r="C176">
        <f>(Sheet1!W173-24.2)</f>
        <v>3.0450000000000017</v>
      </c>
      <c r="D176">
        <f>Sheet1!AG173-52</f>
        <v>3.4999999999996589E-2</v>
      </c>
      <c r="G176">
        <v>3.0450000000000017</v>
      </c>
      <c r="H176">
        <v>3.4999999999996589E-2</v>
      </c>
      <c r="K176" s="2">
        <v>27.245000000000001</v>
      </c>
      <c r="L176" s="2">
        <v>52.034999999999997</v>
      </c>
      <c r="M176">
        <f t="shared" si="4"/>
        <v>0.74500000000000099</v>
      </c>
      <c r="N176">
        <f t="shared" si="5"/>
        <v>8.634999999999998</v>
      </c>
    </row>
    <row r="177" spans="3:14">
      <c r="C177">
        <f>(Sheet1!W174-24.2)</f>
        <v>2.8870000000000005</v>
      </c>
      <c r="D177">
        <f>Sheet1!AG174-52</f>
        <v>46.573999999999998</v>
      </c>
      <c r="G177">
        <v>2.8870000000000005</v>
      </c>
      <c r="H177">
        <v>46.573999999999998</v>
      </c>
      <c r="K177" s="2">
        <v>27.087</v>
      </c>
      <c r="L177" s="2">
        <v>98.573999999999998</v>
      </c>
      <c r="M177">
        <f t="shared" si="4"/>
        <v>0.58699999999999974</v>
      </c>
      <c r="N177">
        <f t="shared" si="5"/>
        <v>55.173999999999999</v>
      </c>
    </row>
    <row r="178" spans="3:14">
      <c r="C178">
        <f>(Sheet1!W175-24.2)</f>
        <v>2.9140000000000015</v>
      </c>
      <c r="D178">
        <f>Sheet1!AG175-52</f>
        <v>10.996000000000002</v>
      </c>
      <c r="G178">
        <v>2.9140000000000015</v>
      </c>
      <c r="H178">
        <v>10.996000000000002</v>
      </c>
      <c r="K178" s="2">
        <v>27.114000000000001</v>
      </c>
      <c r="L178" s="2">
        <v>62.996000000000002</v>
      </c>
      <c r="M178">
        <f t="shared" si="4"/>
        <v>0.61400000000000077</v>
      </c>
      <c r="N178">
        <f t="shared" si="5"/>
        <v>19.596000000000004</v>
      </c>
    </row>
    <row r="179" spans="3:14">
      <c r="C179">
        <f>(Sheet1!W176-24.2)</f>
        <v>7.8189999999999991</v>
      </c>
      <c r="D179">
        <f>Sheet1!AG176-52</f>
        <v>-27.76</v>
      </c>
      <c r="G179">
        <v>7.8189999999999991</v>
      </c>
      <c r="H179">
        <v>-27.76</v>
      </c>
      <c r="K179" s="2">
        <v>32.018999999999998</v>
      </c>
      <c r="L179" s="2">
        <v>24.24</v>
      </c>
      <c r="M179">
        <f t="shared" si="4"/>
        <v>5.5189999999999984</v>
      </c>
      <c r="N179">
        <f t="shared" si="5"/>
        <v>-19.16</v>
      </c>
    </row>
    <row r="180" spans="3:14">
      <c r="C180">
        <f>(Sheet1!W177-24.2)</f>
        <v>27.113000000000003</v>
      </c>
      <c r="D180">
        <f>Sheet1!AG177-52</f>
        <v>-32.646000000000001</v>
      </c>
      <c r="G180">
        <v>27.113000000000003</v>
      </c>
      <c r="H180">
        <v>-32.646000000000001</v>
      </c>
      <c r="K180" s="2">
        <v>51.313000000000002</v>
      </c>
      <c r="L180" s="2">
        <v>19.353999999999999</v>
      </c>
      <c r="M180">
        <f t="shared" si="4"/>
        <v>24.813000000000002</v>
      </c>
      <c r="N180">
        <f t="shared" si="5"/>
        <v>-24.045999999999999</v>
      </c>
    </row>
    <row r="181" spans="3:14">
      <c r="C181">
        <f>(Sheet1!W178-24.2)</f>
        <v>5.6780000000000008</v>
      </c>
      <c r="D181">
        <f>Sheet1!AG178-52</f>
        <v>37.56</v>
      </c>
      <c r="G181">
        <v>5.6780000000000008</v>
      </c>
      <c r="H181">
        <v>37.56</v>
      </c>
      <c r="K181" s="2">
        <v>29.878</v>
      </c>
      <c r="L181" s="2">
        <v>89.56</v>
      </c>
      <c r="M181">
        <f t="shared" si="4"/>
        <v>3.3780000000000001</v>
      </c>
      <c r="N181">
        <f t="shared" si="5"/>
        <v>46.160000000000004</v>
      </c>
    </row>
    <row r="182" spans="3:14">
      <c r="C182">
        <f>(Sheet1!W179-24.2)</f>
        <v>5.7600000000000016</v>
      </c>
      <c r="D182">
        <f>Sheet1!AG179-52</f>
        <v>-1.6099999999999994</v>
      </c>
      <c r="G182">
        <v>5.7600000000000016</v>
      </c>
      <c r="H182">
        <v>-1.6099999999999994</v>
      </c>
      <c r="K182" s="2">
        <v>29.96</v>
      </c>
      <c r="L182" s="2">
        <v>50.39</v>
      </c>
      <c r="M182">
        <f t="shared" si="4"/>
        <v>3.4600000000000009</v>
      </c>
      <c r="N182">
        <f t="shared" si="5"/>
        <v>6.990000000000002</v>
      </c>
    </row>
    <row r="183" spans="3:14">
      <c r="C183">
        <f>(Sheet1!W180-24.2)</f>
        <v>2.8509999999999991</v>
      </c>
      <c r="D183">
        <f>Sheet1!AG180-52</f>
        <v>36.938000000000002</v>
      </c>
      <c r="G183">
        <v>2.8509999999999991</v>
      </c>
      <c r="H183">
        <v>36.938000000000002</v>
      </c>
      <c r="K183" s="2">
        <v>27.050999999999998</v>
      </c>
      <c r="L183" s="2">
        <v>88.938000000000002</v>
      </c>
      <c r="M183">
        <f t="shared" si="4"/>
        <v>0.55099999999999838</v>
      </c>
      <c r="N183">
        <f t="shared" si="5"/>
        <v>45.538000000000004</v>
      </c>
    </row>
    <row r="184" spans="3:14">
      <c r="C184">
        <f>(Sheet1!W181-24.2)</f>
        <v>3.1820000000000022</v>
      </c>
      <c r="D184">
        <f>Sheet1!AG181-52</f>
        <v>19.346000000000004</v>
      </c>
      <c r="G184">
        <v>3.1820000000000022</v>
      </c>
      <c r="H184">
        <v>19.346000000000004</v>
      </c>
      <c r="K184" s="2">
        <v>27.382000000000001</v>
      </c>
      <c r="L184" s="2">
        <v>71.346000000000004</v>
      </c>
      <c r="M184">
        <f t="shared" si="4"/>
        <v>0.88200000000000145</v>
      </c>
      <c r="N184">
        <f t="shared" si="5"/>
        <v>27.946000000000005</v>
      </c>
    </row>
    <row r="185" spans="3:14">
      <c r="C185">
        <f>(Sheet1!W182-24.2)</f>
        <v>2.6170000000000009</v>
      </c>
      <c r="D185">
        <f>Sheet1!AG182-52</f>
        <v>7.259999999999998</v>
      </c>
      <c r="G185">
        <v>2.6170000000000009</v>
      </c>
      <c r="H185">
        <v>7.259999999999998</v>
      </c>
      <c r="K185" s="2">
        <v>26.817</v>
      </c>
      <c r="L185" s="2">
        <v>59.26</v>
      </c>
      <c r="M185">
        <f t="shared" si="4"/>
        <v>0.31700000000000017</v>
      </c>
      <c r="N185">
        <f t="shared" si="5"/>
        <v>15.86</v>
      </c>
    </row>
    <row r="186" spans="3:14">
      <c r="C186">
        <f>(Sheet1!W183-24.2)</f>
        <v>19.727</v>
      </c>
      <c r="D186">
        <f>Sheet1!AG183-52</f>
        <v>-35.179000000000002</v>
      </c>
      <c r="G186">
        <v>19.727</v>
      </c>
      <c r="H186">
        <v>-35.179000000000002</v>
      </c>
      <c r="K186" s="2">
        <v>43.927</v>
      </c>
      <c r="L186" s="2">
        <v>16.821000000000002</v>
      </c>
      <c r="M186">
        <f t="shared" si="4"/>
        <v>17.427</v>
      </c>
      <c r="N186">
        <f t="shared" si="5"/>
        <v>-26.578999999999997</v>
      </c>
    </row>
    <row r="187" spans="3:14">
      <c r="C187">
        <f>(Sheet1!W184-24.2)</f>
        <v>6.0809999999999995</v>
      </c>
      <c r="D187">
        <f>Sheet1!AG184-52</f>
        <v>-0.3680000000000021</v>
      </c>
      <c r="G187">
        <v>6.0809999999999995</v>
      </c>
      <c r="H187">
        <v>-0.3680000000000021</v>
      </c>
      <c r="K187" s="2">
        <v>30.280999999999999</v>
      </c>
      <c r="L187" s="2">
        <v>51.631999999999998</v>
      </c>
      <c r="M187">
        <f t="shared" si="4"/>
        <v>3.7809999999999988</v>
      </c>
      <c r="N187">
        <f t="shared" si="5"/>
        <v>8.2319999999999993</v>
      </c>
    </row>
    <row r="188" spans="3:14">
      <c r="C188">
        <f>(Sheet1!W185-24.2)</f>
        <v>28.375000000000004</v>
      </c>
      <c r="D188">
        <f>Sheet1!AG185-52</f>
        <v>-35.126000000000005</v>
      </c>
      <c r="G188">
        <v>28.375000000000004</v>
      </c>
      <c r="H188">
        <v>-35.126000000000005</v>
      </c>
      <c r="K188" s="2">
        <v>52.575000000000003</v>
      </c>
      <c r="L188" s="2">
        <v>16.873999999999999</v>
      </c>
      <c r="M188">
        <f t="shared" si="4"/>
        <v>26.075000000000003</v>
      </c>
      <c r="N188">
        <f t="shared" si="5"/>
        <v>-26.526</v>
      </c>
    </row>
    <row r="189" spans="3:14">
      <c r="C189">
        <f>(Sheet1!W186-24.2)</f>
        <v>8.7690000000000019</v>
      </c>
      <c r="D189">
        <f>Sheet1!AG186-52</f>
        <v>-26.981000000000002</v>
      </c>
      <c r="G189">
        <v>8.7690000000000019</v>
      </c>
      <c r="H189">
        <v>-26.981000000000002</v>
      </c>
      <c r="K189" s="2">
        <v>32.969000000000001</v>
      </c>
      <c r="L189" s="2">
        <v>25.018999999999998</v>
      </c>
      <c r="M189">
        <f t="shared" si="4"/>
        <v>6.4690000000000012</v>
      </c>
      <c r="N189">
        <f t="shared" si="5"/>
        <v>-18.381</v>
      </c>
    </row>
    <row r="190" spans="3:14">
      <c r="C190">
        <f>(Sheet1!W187-24.2)</f>
        <v>28.093999999999998</v>
      </c>
      <c r="D190">
        <f>Sheet1!AG187-52</f>
        <v>-27.629000000000001</v>
      </c>
      <c r="G190">
        <v>28.093999999999998</v>
      </c>
      <c r="H190">
        <v>-27.629000000000001</v>
      </c>
      <c r="K190" s="2">
        <v>52.293999999999997</v>
      </c>
      <c r="L190" s="2">
        <v>24.370999999999999</v>
      </c>
      <c r="M190">
        <f t="shared" si="4"/>
        <v>25.793999999999997</v>
      </c>
      <c r="N190">
        <f t="shared" si="5"/>
        <v>-19.029</v>
      </c>
    </row>
    <row r="191" spans="3:14">
      <c r="C191">
        <f>(Sheet1!W188-24.2)</f>
        <v>15.369000000000003</v>
      </c>
      <c r="D191">
        <f>Sheet1!AG188-52</f>
        <v>-31.285</v>
      </c>
      <c r="G191">
        <v>15.369000000000003</v>
      </c>
      <c r="H191">
        <v>-31.285</v>
      </c>
      <c r="K191" s="2">
        <v>39.569000000000003</v>
      </c>
      <c r="L191" s="2">
        <v>20.715</v>
      </c>
      <c r="M191">
        <f t="shared" si="4"/>
        <v>13.069000000000003</v>
      </c>
      <c r="N191">
        <f t="shared" si="5"/>
        <v>-22.684999999999999</v>
      </c>
    </row>
    <row r="192" spans="3:14">
      <c r="C192">
        <f>(Sheet1!W189-24.2)</f>
        <v>-0.73900000000000077</v>
      </c>
      <c r="D192">
        <f>Sheet1!AG189-52</f>
        <v>-28.123999999999999</v>
      </c>
      <c r="G192">
        <v>-0.73900000000000077</v>
      </c>
      <c r="H192">
        <v>-28.123999999999999</v>
      </c>
      <c r="K192" s="2">
        <v>23.460999999999999</v>
      </c>
      <c r="L192" s="2">
        <v>23.876000000000001</v>
      </c>
      <c r="M192">
        <f t="shared" si="4"/>
        <v>-3.0390000000000015</v>
      </c>
      <c r="N192">
        <f t="shared" si="5"/>
        <v>-19.523999999999997</v>
      </c>
    </row>
    <row r="193" spans="3:14">
      <c r="C193">
        <f>(Sheet1!W190-24.2)</f>
        <v>0.15000000000000213</v>
      </c>
      <c r="D193">
        <f>Sheet1!AG190-52</f>
        <v>21.650999999999996</v>
      </c>
      <c r="G193">
        <v>0.15000000000000213</v>
      </c>
      <c r="H193">
        <v>21.650999999999996</v>
      </c>
      <c r="K193" s="2">
        <v>24.35</v>
      </c>
      <c r="L193" s="2">
        <v>73.650999999999996</v>
      </c>
      <c r="M193">
        <f t="shared" si="4"/>
        <v>-2.1499999999999986</v>
      </c>
      <c r="N193">
        <f t="shared" si="5"/>
        <v>30.250999999999998</v>
      </c>
    </row>
    <row r="194" spans="3:14">
      <c r="C194">
        <f>(Sheet1!W191-24.2)</f>
        <v>6.708000000000002</v>
      </c>
      <c r="D194">
        <f>Sheet1!AG191-52</f>
        <v>7.6259999999999977</v>
      </c>
      <c r="G194">
        <v>6.708000000000002</v>
      </c>
      <c r="H194">
        <v>7.6259999999999977</v>
      </c>
      <c r="K194" s="2">
        <v>30.908000000000001</v>
      </c>
      <c r="L194" s="2">
        <v>59.625999999999998</v>
      </c>
      <c r="M194">
        <f t="shared" si="4"/>
        <v>4.4080000000000013</v>
      </c>
      <c r="N194">
        <f t="shared" si="5"/>
        <v>16.225999999999999</v>
      </c>
    </row>
    <row r="195" spans="3:14">
      <c r="C195">
        <f>(Sheet1!W192-24.2)</f>
        <v>1.3180000000000014</v>
      </c>
      <c r="D195">
        <f>Sheet1!AG192-52</f>
        <v>10.314999999999998</v>
      </c>
      <c r="G195">
        <v>1.3180000000000014</v>
      </c>
      <c r="H195">
        <v>10.314999999999998</v>
      </c>
      <c r="K195" s="2">
        <v>25.518000000000001</v>
      </c>
      <c r="L195" s="2">
        <v>62.314999999999998</v>
      </c>
      <c r="M195">
        <f t="shared" si="4"/>
        <v>-0.98199999999999932</v>
      </c>
      <c r="N195">
        <f t="shared" si="5"/>
        <v>18.914999999999999</v>
      </c>
    </row>
    <row r="196" spans="3:14">
      <c r="C196">
        <f>(Sheet1!W193-24.2)</f>
        <v>-6.5590000000000011</v>
      </c>
      <c r="D196">
        <f>Sheet1!AG193-52</f>
        <v>-2.2019999999999982</v>
      </c>
      <c r="G196">
        <v>-6.5590000000000011</v>
      </c>
      <c r="H196">
        <v>-2.2019999999999982</v>
      </c>
      <c r="K196" s="2">
        <v>17.640999999999998</v>
      </c>
      <c r="L196" s="2">
        <v>49.798000000000002</v>
      </c>
      <c r="M196">
        <f t="shared" si="4"/>
        <v>-8.8590000000000018</v>
      </c>
      <c r="N196">
        <f t="shared" si="5"/>
        <v>6.3980000000000032</v>
      </c>
    </row>
    <row r="197" spans="3:14">
      <c r="C197">
        <f>(Sheet1!W194-24.2)</f>
        <v>-0.77499999999999858</v>
      </c>
      <c r="D197">
        <f>Sheet1!AG194-52</f>
        <v>-22.619</v>
      </c>
      <c r="G197">
        <v>-0.77499999999999858</v>
      </c>
      <c r="H197">
        <v>-22.619</v>
      </c>
      <c r="K197" s="2">
        <v>23.425000000000001</v>
      </c>
      <c r="L197" s="2">
        <v>29.381</v>
      </c>
      <c r="M197">
        <f t="shared" si="4"/>
        <v>-3.0749999999999993</v>
      </c>
      <c r="N197">
        <f t="shared" si="5"/>
        <v>-14.018999999999998</v>
      </c>
    </row>
    <row r="198" spans="3:14">
      <c r="C198">
        <f>(Sheet1!W195-24.2)</f>
        <v>7.9130000000000003</v>
      </c>
      <c r="D198">
        <f>Sheet1!AG195-52</f>
        <v>1.142000000000003</v>
      </c>
      <c r="G198">
        <v>7.9130000000000003</v>
      </c>
      <c r="H198">
        <v>1.142000000000003</v>
      </c>
      <c r="K198" s="2">
        <v>32.113</v>
      </c>
      <c r="L198" s="2">
        <v>53.142000000000003</v>
      </c>
      <c r="M198">
        <f t="shared" ref="M198:M261" si="6">K198-26.5</f>
        <v>5.6129999999999995</v>
      </c>
      <c r="N198">
        <f t="shared" ref="N198:N261" si="7">L198-43.4</f>
        <v>9.7420000000000044</v>
      </c>
    </row>
    <row r="199" spans="3:14">
      <c r="C199">
        <f>(Sheet1!W196-24.2)</f>
        <v>0.88700000000000045</v>
      </c>
      <c r="D199">
        <f>Sheet1!AG196-52</f>
        <v>19.381</v>
      </c>
      <c r="G199">
        <v>0.88700000000000045</v>
      </c>
      <c r="H199">
        <v>19.381</v>
      </c>
      <c r="K199" s="2">
        <v>25.087</v>
      </c>
      <c r="L199" s="2">
        <v>71.381</v>
      </c>
      <c r="M199">
        <f t="shared" si="6"/>
        <v>-1.4130000000000003</v>
      </c>
      <c r="N199">
        <f t="shared" si="7"/>
        <v>27.981000000000002</v>
      </c>
    </row>
    <row r="200" spans="3:14">
      <c r="C200">
        <f>(Sheet1!W197-24.2)</f>
        <v>12.723000000000003</v>
      </c>
      <c r="D200">
        <f>Sheet1!AG197-52</f>
        <v>51.963999999999999</v>
      </c>
      <c r="G200">
        <v>12.723000000000003</v>
      </c>
      <c r="H200">
        <v>51.963999999999999</v>
      </c>
      <c r="K200" s="2">
        <v>36.923000000000002</v>
      </c>
      <c r="L200" s="2">
        <v>103.964</v>
      </c>
      <c r="M200">
        <f t="shared" si="6"/>
        <v>10.423000000000002</v>
      </c>
      <c r="N200">
        <f t="shared" si="7"/>
        <v>60.564</v>
      </c>
    </row>
    <row r="201" spans="3:14">
      <c r="C201">
        <f>(Sheet1!W198-24.2)</f>
        <v>1.4329999999999998</v>
      </c>
      <c r="D201">
        <f>Sheet1!AG198-52</f>
        <v>3.7280000000000015</v>
      </c>
      <c r="G201">
        <v>1.4329999999999998</v>
      </c>
      <c r="H201">
        <v>3.7280000000000015</v>
      </c>
      <c r="K201" s="2">
        <v>25.632999999999999</v>
      </c>
      <c r="L201" s="2">
        <v>55.728000000000002</v>
      </c>
      <c r="M201">
        <f t="shared" si="6"/>
        <v>-0.86700000000000088</v>
      </c>
      <c r="N201">
        <f t="shared" si="7"/>
        <v>12.328000000000003</v>
      </c>
    </row>
    <row r="202" spans="3:14">
      <c r="C202">
        <f>(Sheet1!W199-24.2)</f>
        <v>4.9999999999990052E-3</v>
      </c>
      <c r="D202">
        <f>Sheet1!AG199-52</f>
        <v>7.6300000000000026</v>
      </c>
      <c r="G202">
        <v>4.9999999999990052E-3</v>
      </c>
      <c r="H202">
        <v>7.6300000000000026</v>
      </c>
      <c r="K202" s="2">
        <v>24.204999999999998</v>
      </c>
      <c r="L202" s="2">
        <v>59.63</v>
      </c>
      <c r="M202">
        <f t="shared" si="6"/>
        <v>-2.2950000000000017</v>
      </c>
      <c r="N202">
        <f t="shared" si="7"/>
        <v>16.230000000000004</v>
      </c>
    </row>
    <row r="203" spans="3:14">
      <c r="C203">
        <f>(Sheet1!W200-24.2)</f>
        <v>0.73799999999999955</v>
      </c>
      <c r="D203">
        <f>Sheet1!AG200-52</f>
        <v>2.5379999999999967</v>
      </c>
      <c r="G203">
        <v>0.73799999999999955</v>
      </c>
      <c r="H203">
        <v>2.5379999999999967</v>
      </c>
      <c r="K203" s="2">
        <v>24.937999999999999</v>
      </c>
      <c r="L203" s="2">
        <v>54.537999999999997</v>
      </c>
      <c r="M203">
        <f t="shared" si="6"/>
        <v>-1.5620000000000012</v>
      </c>
      <c r="N203">
        <f t="shared" si="7"/>
        <v>11.137999999999998</v>
      </c>
    </row>
    <row r="204" spans="3:14">
      <c r="C204">
        <f>(Sheet1!W201-24.2)</f>
        <v>-5.7379999999999995</v>
      </c>
      <c r="D204">
        <f>Sheet1!AG201-52</f>
        <v>-21.777000000000001</v>
      </c>
      <c r="G204">
        <v>-5.7379999999999995</v>
      </c>
      <c r="H204">
        <v>-21.777000000000001</v>
      </c>
      <c r="K204" s="2">
        <v>18.462</v>
      </c>
      <c r="L204" s="2">
        <v>30.222999999999999</v>
      </c>
      <c r="M204">
        <f t="shared" si="6"/>
        <v>-8.0380000000000003</v>
      </c>
      <c r="N204">
        <f t="shared" si="7"/>
        <v>-13.177</v>
      </c>
    </row>
    <row r="205" spans="3:14">
      <c r="C205">
        <f>(Sheet1!W202-24.2)</f>
        <v>0.10000000000000142</v>
      </c>
      <c r="D205">
        <f>Sheet1!AG202-52</f>
        <v>-20.492000000000001</v>
      </c>
      <c r="G205">
        <v>0.10000000000000142</v>
      </c>
      <c r="H205">
        <v>-20.492000000000001</v>
      </c>
      <c r="K205" s="2">
        <v>24.3</v>
      </c>
      <c r="L205" s="2">
        <v>31.507999999999999</v>
      </c>
      <c r="M205">
        <f t="shared" si="6"/>
        <v>-2.1999999999999993</v>
      </c>
      <c r="N205">
        <f t="shared" si="7"/>
        <v>-11.891999999999999</v>
      </c>
    </row>
    <row r="206" spans="3:14">
      <c r="C206">
        <f>(Sheet1!W203-24.2)</f>
        <v>3.9200000000000017</v>
      </c>
      <c r="D206">
        <f>Sheet1!AG203-52</f>
        <v>17.465000000000003</v>
      </c>
      <c r="G206">
        <v>3.9200000000000017</v>
      </c>
      <c r="H206">
        <v>17.465000000000003</v>
      </c>
      <c r="K206" s="2">
        <v>28.12</v>
      </c>
      <c r="L206" s="2">
        <v>69.465000000000003</v>
      </c>
      <c r="M206">
        <f t="shared" si="6"/>
        <v>1.620000000000001</v>
      </c>
      <c r="N206">
        <f t="shared" si="7"/>
        <v>26.065000000000005</v>
      </c>
    </row>
    <row r="207" spans="3:14">
      <c r="C207">
        <f>(Sheet1!W204-24.2)</f>
        <v>12.428000000000001</v>
      </c>
      <c r="D207">
        <f>Sheet1!AG204-52</f>
        <v>-6.2220000000000013</v>
      </c>
      <c r="G207">
        <v>12.428000000000001</v>
      </c>
      <c r="H207">
        <v>-6.2220000000000013</v>
      </c>
      <c r="K207" s="2">
        <v>36.628</v>
      </c>
      <c r="L207" s="2">
        <v>45.777999999999999</v>
      </c>
      <c r="M207">
        <f t="shared" si="6"/>
        <v>10.128</v>
      </c>
      <c r="N207">
        <f t="shared" si="7"/>
        <v>2.3780000000000001</v>
      </c>
    </row>
    <row r="208" spans="3:14">
      <c r="C208">
        <f>(Sheet1!W205-24.2)</f>
        <v>24.279</v>
      </c>
      <c r="D208">
        <f>Sheet1!AG205-52</f>
        <v>-30.442</v>
      </c>
      <c r="G208">
        <v>24.279</v>
      </c>
      <c r="H208">
        <v>-30.442</v>
      </c>
      <c r="K208" s="2">
        <v>48.478999999999999</v>
      </c>
      <c r="L208" s="2">
        <v>21.558</v>
      </c>
      <c r="M208">
        <f t="shared" si="6"/>
        <v>21.978999999999999</v>
      </c>
      <c r="N208">
        <f t="shared" si="7"/>
        <v>-21.841999999999999</v>
      </c>
    </row>
    <row r="209" spans="3:14">
      <c r="C209">
        <f>(Sheet1!W206-24.2)</f>
        <v>20.044999999999998</v>
      </c>
      <c r="D209">
        <f>Sheet1!AG206-52</f>
        <v>-25.93</v>
      </c>
      <c r="G209">
        <v>20.044999999999998</v>
      </c>
      <c r="H209">
        <v>-25.93</v>
      </c>
      <c r="K209" s="2">
        <v>44.244999999999997</v>
      </c>
      <c r="L209" s="2">
        <v>26.07</v>
      </c>
      <c r="M209">
        <f t="shared" si="6"/>
        <v>17.744999999999997</v>
      </c>
      <c r="N209">
        <f t="shared" si="7"/>
        <v>-17.329999999999998</v>
      </c>
    </row>
    <row r="210" spans="3:14">
      <c r="C210">
        <f>(Sheet1!W207-24.2)</f>
        <v>23.12</v>
      </c>
      <c r="D210">
        <f>Sheet1!AG207-52</f>
        <v>-31.177</v>
      </c>
      <c r="G210">
        <v>23.12</v>
      </c>
      <c r="H210">
        <v>-31.177</v>
      </c>
      <c r="K210" s="2">
        <v>47.32</v>
      </c>
      <c r="L210" s="2">
        <v>20.823</v>
      </c>
      <c r="M210">
        <f t="shared" si="6"/>
        <v>20.82</v>
      </c>
      <c r="N210">
        <f t="shared" si="7"/>
        <v>-22.576999999999998</v>
      </c>
    </row>
    <row r="211" spans="3:14">
      <c r="C211">
        <f>(Sheet1!W208-24.2)</f>
        <v>25.202000000000002</v>
      </c>
      <c r="D211">
        <f>Sheet1!AG208-52</f>
        <v>-24.16</v>
      </c>
      <c r="G211">
        <v>25.202000000000002</v>
      </c>
      <c r="H211">
        <v>-24.16</v>
      </c>
      <c r="K211" s="2">
        <v>49.402000000000001</v>
      </c>
      <c r="L211" s="2">
        <v>27.84</v>
      </c>
      <c r="M211">
        <f t="shared" si="6"/>
        <v>22.902000000000001</v>
      </c>
      <c r="N211">
        <f t="shared" si="7"/>
        <v>-15.559999999999999</v>
      </c>
    </row>
    <row r="212" spans="3:14">
      <c r="C212">
        <f>(Sheet1!W209-24.2)</f>
        <v>24.720000000000002</v>
      </c>
      <c r="D212">
        <f>Sheet1!AG209-52</f>
        <v>-33.780999999999999</v>
      </c>
      <c r="G212">
        <v>24.720000000000002</v>
      </c>
      <c r="H212">
        <v>-33.780999999999999</v>
      </c>
      <c r="K212" s="2">
        <v>48.92</v>
      </c>
      <c r="L212" s="2">
        <v>18.219000000000001</v>
      </c>
      <c r="M212">
        <f t="shared" si="6"/>
        <v>22.42</v>
      </c>
      <c r="N212">
        <f t="shared" si="7"/>
        <v>-25.180999999999997</v>
      </c>
    </row>
    <row r="213" spans="3:14">
      <c r="C213">
        <f>(Sheet1!W210-24.2)</f>
        <v>29.079000000000004</v>
      </c>
      <c r="D213">
        <f>Sheet1!AG210-52</f>
        <v>-32.391999999999996</v>
      </c>
      <c r="G213">
        <v>29.079000000000004</v>
      </c>
      <c r="H213">
        <v>-32.391999999999996</v>
      </c>
      <c r="K213" s="2">
        <v>53.279000000000003</v>
      </c>
      <c r="L213" s="2">
        <v>19.608000000000001</v>
      </c>
      <c r="M213">
        <f t="shared" si="6"/>
        <v>26.779000000000003</v>
      </c>
      <c r="N213">
        <f t="shared" si="7"/>
        <v>-23.791999999999998</v>
      </c>
    </row>
    <row r="214" spans="3:14">
      <c r="C214">
        <f>(Sheet1!W211-24.2)</f>
        <v>25.793000000000003</v>
      </c>
      <c r="D214">
        <f>Sheet1!AG211-52</f>
        <v>-32.549999999999997</v>
      </c>
      <c r="G214">
        <v>25.793000000000003</v>
      </c>
      <c r="H214">
        <v>-32.549999999999997</v>
      </c>
      <c r="K214" s="2">
        <v>49.993000000000002</v>
      </c>
      <c r="L214" s="2">
        <v>19.45</v>
      </c>
      <c r="M214">
        <f t="shared" si="6"/>
        <v>23.493000000000002</v>
      </c>
      <c r="N214">
        <f t="shared" si="7"/>
        <v>-23.95</v>
      </c>
    </row>
    <row r="215" spans="3:14">
      <c r="C215">
        <f>(Sheet1!W212-24.2)</f>
        <v>0.23400000000000176</v>
      </c>
      <c r="D215">
        <f>Sheet1!AG212-52</f>
        <v>-20.248000000000001</v>
      </c>
      <c r="G215">
        <v>0.23400000000000176</v>
      </c>
      <c r="H215">
        <v>-20.248000000000001</v>
      </c>
      <c r="K215" s="2">
        <v>24.434000000000001</v>
      </c>
      <c r="L215" s="2">
        <v>31.751999999999999</v>
      </c>
      <c r="M215">
        <f t="shared" si="6"/>
        <v>-2.0659999999999989</v>
      </c>
      <c r="N215">
        <f t="shared" si="7"/>
        <v>-11.648</v>
      </c>
    </row>
    <row r="216" spans="3:14">
      <c r="C216">
        <f>(Sheet1!W213-24.2)</f>
        <v>12.552000000000003</v>
      </c>
      <c r="D216">
        <f>Sheet1!AG213-52</f>
        <v>-22.314</v>
      </c>
      <c r="G216">
        <v>12.552000000000003</v>
      </c>
      <c r="H216">
        <v>-22.314</v>
      </c>
      <c r="K216" s="2">
        <v>36.752000000000002</v>
      </c>
      <c r="L216" s="2">
        <v>29.686</v>
      </c>
      <c r="M216">
        <f t="shared" si="6"/>
        <v>10.252000000000002</v>
      </c>
      <c r="N216">
        <f t="shared" si="7"/>
        <v>-13.713999999999999</v>
      </c>
    </row>
    <row r="217" spans="3:14">
      <c r="C217">
        <f>(Sheet1!W214-24.2)</f>
        <v>2.3019999999999996</v>
      </c>
      <c r="D217">
        <f>Sheet1!AG214-52</f>
        <v>-23.204999999999998</v>
      </c>
      <c r="G217">
        <v>2.3019999999999996</v>
      </c>
      <c r="H217">
        <v>-23.204999999999998</v>
      </c>
      <c r="K217" s="2">
        <v>26.501999999999999</v>
      </c>
      <c r="L217" s="2">
        <v>28.795000000000002</v>
      </c>
      <c r="M217">
        <f t="shared" si="6"/>
        <v>1.9999999999988916E-3</v>
      </c>
      <c r="N217">
        <f t="shared" si="7"/>
        <v>-14.604999999999997</v>
      </c>
    </row>
    <row r="218" spans="3:14">
      <c r="C218">
        <f>(Sheet1!W215-24.2)</f>
        <v>40.420999999999992</v>
      </c>
      <c r="D218">
        <f>Sheet1!AG215-52</f>
        <v>-25.928000000000001</v>
      </c>
      <c r="G218">
        <v>40.420999999999992</v>
      </c>
      <c r="H218">
        <v>-25.928000000000001</v>
      </c>
      <c r="K218" s="2">
        <v>64.620999999999995</v>
      </c>
      <c r="L218" s="2">
        <v>26.071999999999999</v>
      </c>
      <c r="M218">
        <f t="shared" si="6"/>
        <v>38.120999999999995</v>
      </c>
      <c r="N218">
        <f t="shared" si="7"/>
        <v>-17.327999999999999</v>
      </c>
    </row>
    <row r="219" spans="3:14">
      <c r="C219">
        <f>(Sheet1!W216-24.2)</f>
        <v>38.754999999999995</v>
      </c>
      <c r="D219">
        <f>Sheet1!AG216-52</f>
        <v>-24.079000000000001</v>
      </c>
      <c r="G219">
        <v>38.754999999999995</v>
      </c>
      <c r="H219">
        <v>-24.079000000000001</v>
      </c>
      <c r="K219" s="2">
        <v>62.954999999999998</v>
      </c>
      <c r="L219" s="2">
        <v>27.920999999999999</v>
      </c>
      <c r="M219">
        <f t="shared" si="6"/>
        <v>36.454999999999998</v>
      </c>
      <c r="N219">
        <f t="shared" si="7"/>
        <v>-15.478999999999999</v>
      </c>
    </row>
    <row r="220" spans="3:14">
      <c r="C220">
        <f>(Sheet1!W217-24.2)</f>
        <v>40.950000000000003</v>
      </c>
      <c r="D220">
        <f>Sheet1!AG217-52</f>
        <v>-31.16</v>
      </c>
      <c r="G220">
        <v>40.950000000000003</v>
      </c>
      <c r="H220">
        <v>-31.16</v>
      </c>
      <c r="K220" s="2">
        <v>65.150000000000006</v>
      </c>
      <c r="L220" s="2">
        <v>20.84</v>
      </c>
      <c r="M220">
        <f t="shared" si="6"/>
        <v>38.650000000000006</v>
      </c>
      <c r="N220">
        <f t="shared" si="7"/>
        <v>-22.56</v>
      </c>
    </row>
    <row r="221" spans="3:14">
      <c r="C221">
        <f>(Sheet1!W218-24.2)</f>
        <v>12.872000000000003</v>
      </c>
      <c r="D221">
        <f>Sheet1!AG218-52</f>
        <v>-29.186</v>
      </c>
      <c r="G221">
        <v>12.872000000000003</v>
      </c>
      <c r="H221">
        <v>-29.186</v>
      </c>
      <c r="K221" s="2">
        <v>37.072000000000003</v>
      </c>
      <c r="L221" s="2">
        <v>22.814</v>
      </c>
      <c r="M221">
        <f t="shared" si="6"/>
        <v>10.572000000000003</v>
      </c>
      <c r="N221">
        <f t="shared" si="7"/>
        <v>-20.585999999999999</v>
      </c>
    </row>
    <row r="222" spans="3:14">
      <c r="C222">
        <f>(Sheet1!W219-24.2)</f>
        <v>21.683000000000003</v>
      </c>
      <c r="D222">
        <f>Sheet1!AG219-52</f>
        <v>-31.541</v>
      </c>
      <c r="G222">
        <v>21.683000000000003</v>
      </c>
      <c r="H222">
        <v>-31.541</v>
      </c>
      <c r="K222" s="2">
        <v>45.883000000000003</v>
      </c>
      <c r="L222" s="2">
        <v>20.459</v>
      </c>
      <c r="M222">
        <f t="shared" si="6"/>
        <v>19.383000000000003</v>
      </c>
      <c r="N222">
        <f t="shared" si="7"/>
        <v>-22.940999999999999</v>
      </c>
    </row>
    <row r="223" spans="3:14">
      <c r="C223">
        <f>(Sheet1!W220-24.2)</f>
        <v>51.05</v>
      </c>
      <c r="D223">
        <f>Sheet1!AG220-52</f>
        <v>-15.802</v>
      </c>
      <c r="G223">
        <v>51.05</v>
      </c>
      <c r="H223">
        <v>-15.802</v>
      </c>
      <c r="K223" s="2">
        <v>75.25</v>
      </c>
      <c r="L223" s="2">
        <v>36.198</v>
      </c>
      <c r="M223">
        <f t="shared" si="6"/>
        <v>48.75</v>
      </c>
      <c r="N223">
        <f t="shared" si="7"/>
        <v>-7.2019999999999982</v>
      </c>
    </row>
    <row r="224" spans="3:14">
      <c r="C224">
        <f>(Sheet1!W221-24.2)</f>
        <v>0.23499999999999943</v>
      </c>
      <c r="D224">
        <f>Sheet1!AG221-52</f>
        <v>-21.456</v>
      </c>
      <c r="G224">
        <v>0.23499999999999943</v>
      </c>
      <c r="H224">
        <v>-21.456</v>
      </c>
      <c r="K224" s="2">
        <v>24.434999999999999</v>
      </c>
      <c r="L224" s="2">
        <v>30.544</v>
      </c>
      <c r="M224">
        <f t="shared" si="6"/>
        <v>-2.0650000000000013</v>
      </c>
      <c r="N224">
        <f t="shared" si="7"/>
        <v>-12.855999999999998</v>
      </c>
    </row>
    <row r="225" spans="3:14">
      <c r="C225">
        <f>(Sheet1!W222-24.2)</f>
        <v>14.485000000000003</v>
      </c>
      <c r="D225">
        <f>Sheet1!AG222-52</f>
        <v>-31.018000000000001</v>
      </c>
      <c r="G225">
        <v>14.485000000000003</v>
      </c>
      <c r="H225">
        <v>-31.018000000000001</v>
      </c>
      <c r="K225" s="2">
        <v>38.685000000000002</v>
      </c>
      <c r="L225" s="2">
        <v>20.981999999999999</v>
      </c>
      <c r="M225">
        <f t="shared" si="6"/>
        <v>12.185000000000002</v>
      </c>
      <c r="N225">
        <f t="shared" si="7"/>
        <v>-22.417999999999999</v>
      </c>
    </row>
    <row r="226" spans="3:14">
      <c r="C226">
        <f>(Sheet1!W223-24.2)</f>
        <v>20.736000000000001</v>
      </c>
      <c r="D226">
        <f>Sheet1!AG223-52</f>
        <v>-18.582999999999998</v>
      </c>
      <c r="G226">
        <v>20.736000000000001</v>
      </c>
      <c r="H226">
        <v>-18.582999999999998</v>
      </c>
      <c r="K226" s="2">
        <v>44.936</v>
      </c>
      <c r="L226" s="2">
        <v>33.417000000000002</v>
      </c>
      <c r="M226">
        <f t="shared" si="6"/>
        <v>18.436</v>
      </c>
      <c r="N226">
        <f t="shared" si="7"/>
        <v>-9.982999999999997</v>
      </c>
    </row>
    <row r="227" spans="3:14">
      <c r="C227">
        <f>(Sheet1!W224-24.2)</f>
        <v>0.37800000000000011</v>
      </c>
      <c r="D227">
        <f>Sheet1!AG224-52</f>
        <v>-33.004999999999995</v>
      </c>
      <c r="G227">
        <v>0.37800000000000011</v>
      </c>
      <c r="H227">
        <v>-33.004999999999995</v>
      </c>
      <c r="K227" s="2">
        <v>24.577999999999999</v>
      </c>
      <c r="L227" s="2">
        <v>18.995000000000001</v>
      </c>
      <c r="M227">
        <f t="shared" si="6"/>
        <v>-1.9220000000000006</v>
      </c>
      <c r="N227">
        <f t="shared" si="7"/>
        <v>-24.404999999999998</v>
      </c>
    </row>
    <row r="228" spans="3:14">
      <c r="C228">
        <f>(Sheet1!W225-24.2)</f>
        <v>4.4239999999999995</v>
      </c>
      <c r="D228">
        <f>Sheet1!AG225-52</f>
        <v>4.3320000000000007</v>
      </c>
      <c r="G228">
        <v>4.4239999999999995</v>
      </c>
      <c r="H228">
        <v>4.3320000000000007</v>
      </c>
      <c r="K228" s="2">
        <v>28.623999999999999</v>
      </c>
      <c r="L228" s="2">
        <v>56.332000000000001</v>
      </c>
      <c r="M228">
        <f t="shared" si="6"/>
        <v>2.1239999999999988</v>
      </c>
      <c r="N228">
        <f t="shared" si="7"/>
        <v>12.932000000000002</v>
      </c>
    </row>
    <row r="229" spans="3:14">
      <c r="C229">
        <f>(Sheet1!W226-24.2)</f>
        <v>6.9849999999999994</v>
      </c>
      <c r="D229">
        <f>Sheet1!AG226-52</f>
        <v>11.957999999999998</v>
      </c>
      <c r="G229">
        <v>6.9849999999999994</v>
      </c>
      <c r="H229">
        <v>11.957999999999998</v>
      </c>
      <c r="K229" s="2">
        <v>31.184999999999999</v>
      </c>
      <c r="L229" s="2">
        <v>63.957999999999998</v>
      </c>
      <c r="M229">
        <f t="shared" si="6"/>
        <v>4.6849999999999987</v>
      </c>
      <c r="N229">
        <f t="shared" si="7"/>
        <v>20.558</v>
      </c>
    </row>
    <row r="230" spans="3:14">
      <c r="C230">
        <f>(Sheet1!W227-24.2)</f>
        <v>3.6810000000000009</v>
      </c>
      <c r="D230">
        <f>Sheet1!AG227-52</f>
        <v>-18.685000000000002</v>
      </c>
      <c r="G230">
        <v>3.6810000000000009</v>
      </c>
      <c r="H230">
        <v>-18.685000000000002</v>
      </c>
      <c r="K230" s="2">
        <v>27.881</v>
      </c>
      <c r="L230" s="2">
        <v>33.314999999999998</v>
      </c>
      <c r="M230">
        <f t="shared" si="6"/>
        <v>1.3810000000000002</v>
      </c>
      <c r="N230">
        <f t="shared" si="7"/>
        <v>-10.085000000000001</v>
      </c>
    </row>
    <row r="231" spans="3:14">
      <c r="C231">
        <f>(Sheet1!W228-24.2)</f>
        <v>-6.8499999999999979</v>
      </c>
      <c r="D231">
        <f>Sheet1!AG228-52</f>
        <v>-17.447000000000003</v>
      </c>
      <c r="G231">
        <v>-6.8499999999999979</v>
      </c>
      <c r="H231">
        <v>-17.447000000000003</v>
      </c>
      <c r="K231" s="2">
        <v>17.350000000000001</v>
      </c>
      <c r="L231" s="2">
        <v>34.552999999999997</v>
      </c>
      <c r="M231">
        <f t="shared" si="6"/>
        <v>-9.1499999999999986</v>
      </c>
      <c r="N231">
        <f t="shared" si="7"/>
        <v>-8.8470000000000013</v>
      </c>
    </row>
    <row r="232" spans="3:14">
      <c r="C232">
        <f>(Sheet1!W229-24.2)</f>
        <v>-3.5249999999999986</v>
      </c>
      <c r="D232">
        <f>Sheet1!AG229-52</f>
        <v>-5.0200000000000031</v>
      </c>
      <c r="G232">
        <v>-3.5249999999999986</v>
      </c>
      <c r="H232">
        <v>-5.0200000000000031</v>
      </c>
      <c r="K232" s="2">
        <v>20.675000000000001</v>
      </c>
      <c r="L232" s="2">
        <v>46.98</v>
      </c>
      <c r="M232">
        <f t="shared" si="6"/>
        <v>-5.8249999999999993</v>
      </c>
      <c r="N232">
        <f t="shared" si="7"/>
        <v>3.5799999999999983</v>
      </c>
    </row>
    <row r="233" spans="3:14">
      <c r="C233">
        <f>(Sheet1!W230-24.2)</f>
        <v>-1.504999999999999</v>
      </c>
      <c r="D233">
        <f>Sheet1!AG230-52</f>
        <v>54.947000000000003</v>
      </c>
      <c r="G233">
        <v>-1.504999999999999</v>
      </c>
      <c r="H233">
        <v>54.947000000000003</v>
      </c>
      <c r="K233" s="2">
        <v>22.695</v>
      </c>
      <c r="L233" s="2">
        <v>106.947</v>
      </c>
      <c r="M233">
        <f t="shared" si="6"/>
        <v>-3.8049999999999997</v>
      </c>
      <c r="N233">
        <f t="shared" si="7"/>
        <v>63.547000000000004</v>
      </c>
    </row>
    <row r="234" spans="3:14">
      <c r="C234">
        <f>(Sheet1!W231-24.2)</f>
        <v>-0.48799999999999955</v>
      </c>
      <c r="D234">
        <f>Sheet1!AG231-52</f>
        <v>31.024000000000001</v>
      </c>
      <c r="G234">
        <v>-0.48799999999999955</v>
      </c>
      <c r="H234">
        <v>31.024000000000001</v>
      </c>
      <c r="K234" s="2">
        <v>23.712</v>
      </c>
      <c r="L234" s="2">
        <v>83.024000000000001</v>
      </c>
      <c r="M234">
        <f t="shared" si="6"/>
        <v>-2.7880000000000003</v>
      </c>
      <c r="N234">
        <f t="shared" si="7"/>
        <v>39.624000000000002</v>
      </c>
    </row>
    <row r="235" spans="3:14">
      <c r="C235">
        <f>(Sheet1!W232-24.2)</f>
        <v>4.9909999999999997</v>
      </c>
      <c r="D235">
        <f>Sheet1!AG232-52</f>
        <v>45.466999999999999</v>
      </c>
      <c r="G235">
        <v>4.9909999999999997</v>
      </c>
      <c r="H235">
        <v>45.466999999999999</v>
      </c>
      <c r="K235" s="2">
        <v>29.190999999999999</v>
      </c>
      <c r="L235" s="2">
        <v>97.466999999999999</v>
      </c>
      <c r="M235">
        <f t="shared" si="6"/>
        <v>2.6909999999999989</v>
      </c>
      <c r="N235">
        <f t="shared" si="7"/>
        <v>54.067</v>
      </c>
    </row>
    <row r="236" spans="3:14">
      <c r="C236">
        <f>(Sheet1!W233-24.2)</f>
        <v>19.05</v>
      </c>
      <c r="D236">
        <f>Sheet1!AG233-52</f>
        <v>-28.224</v>
      </c>
      <c r="G236">
        <v>19.05</v>
      </c>
      <c r="H236">
        <v>-28.224</v>
      </c>
      <c r="K236" s="2">
        <v>43.25</v>
      </c>
      <c r="L236" s="2">
        <v>23.776</v>
      </c>
      <c r="M236">
        <f t="shared" si="6"/>
        <v>16.75</v>
      </c>
      <c r="N236">
        <f t="shared" si="7"/>
        <v>-19.623999999999999</v>
      </c>
    </row>
    <row r="237" spans="3:14">
      <c r="C237">
        <f>(Sheet1!W234-24.2)</f>
        <v>5.4700000000000024</v>
      </c>
      <c r="D237">
        <f>Sheet1!AG234-52</f>
        <v>30.335999999999999</v>
      </c>
      <c r="G237">
        <v>5.4700000000000024</v>
      </c>
      <c r="H237">
        <v>30.335999999999999</v>
      </c>
      <c r="K237" s="2">
        <v>29.67</v>
      </c>
      <c r="L237" s="2">
        <v>82.335999999999999</v>
      </c>
      <c r="M237">
        <f t="shared" si="6"/>
        <v>3.1700000000000017</v>
      </c>
      <c r="N237">
        <f t="shared" si="7"/>
        <v>38.936</v>
      </c>
    </row>
    <row r="238" spans="3:14">
      <c r="C238">
        <f>(Sheet1!W235-24.2)</f>
        <v>2.2929999999999993</v>
      </c>
      <c r="D238">
        <f>Sheet1!AG235-52</f>
        <v>52.786000000000001</v>
      </c>
      <c r="G238">
        <v>2.2929999999999993</v>
      </c>
      <c r="H238">
        <v>52.786000000000001</v>
      </c>
      <c r="K238" s="2">
        <v>26.492999999999999</v>
      </c>
      <c r="L238" s="2">
        <v>104.786</v>
      </c>
      <c r="M238">
        <f t="shared" si="6"/>
        <v>-7.0000000000014495E-3</v>
      </c>
      <c r="N238">
        <f t="shared" si="7"/>
        <v>61.386000000000003</v>
      </c>
    </row>
    <row r="239" spans="3:14">
      <c r="C239">
        <f>(Sheet1!W236-24.2)</f>
        <v>2.2929999999999993</v>
      </c>
      <c r="D239">
        <f>Sheet1!AG236-52</f>
        <v>52.786000000000001</v>
      </c>
      <c r="G239">
        <v>2.2929999999999993</v>
      </c>
      <c r="H239">
        <v>52.786000000000001</v>
      </c>
      <c r="K239" s="2">
        <v>26.492999999999999</v>
      </c>
      <c r="L239" s="2">
        <v>104.786</v>
      </c>
      <c r="M239">
        <f t="shared" si="6"/>
        <v>-7.0000000000014495E-3</v>
      </c>
      <c r="N239">
        <f t="shared" si="7"/>
        <v>61.386000000000003</v>
      </c>
    </row>
    <row r="240" spans="3:14">
      <c r="C240">
        <f>(Sheet1!W237-24.2)</f>
        <v>1.2740000000000009</v>
      </c>
      <c r="D240">
        <f>Sheet1!AG237-52</f>
        <v>22.807000000000002</v>
      </c>
      <c r="G240">
        <v>1.2740000000000009</v>
      </c>
      <c r="H240">
        <v>22.807000000000002</v>
      </c>
      <c r="K240" s="2">
        <v>25.474</v>
      </c>
      <c r="L240" s="2">
        <v>74.807000000000002</v>
      </c>
      <c r="M240">
        <f t="shared" si="6"/>
        <v>-1.0259999999999998</v>
      </c>
      <c r="N240">
        <f t="shared" si="7"/>
        <v>31.407000000000004</v>
      </c>
    </row>
    <row r="241" spans="3:14">
      <c r="C241">
        <f>(Sheet1!W238-24.2)</f>
        <v>1.1530000000000022</v>
      </c>
      <c r="D241">
        <f>Sheet1!AG238-52</f>
        <v>56.213999999999999</v>
      </c>
      <c r="G241">
        <v>1.1530000000000022</v>
      </c>
      <c r="H241">
        <v>56.213999999999999</v>
      </c>
      <c r="K241" s="2">
        <v>25.353000000000002</v>
      </c>
      <c r="L241" s="2">
        <v>108.214</v>
      </c>
      <c r="M241">
        <f t="shared" si="6"/>
        <v>-1.1469999999999985</v>
      </c>
      <c r="N241">
        <f t="shared" si="7"/>
        <v>64.813999999999993</v>
      </c>
    </row>
    <row r="242" spans="3:14">
      <c r="C242">
        <f>(Sheet1!W239-24.2)</f>
        <v>4.7140000000000022</v>
      </c>
      <c r="D242">
        <f>Sheet1!AG239-52</f>
        <v>59.317999999999998</v>
      </c>
      <c r="G242">
        <v>4.7140000000000022</v>
      </c>
      <c r="H242">
        <v>59.317999999999998</v>
      </c>
      <c r="K242" s="2">
        <v>28.914000000000001</v>
      </c>
      <c r="L242" s="2">
        <v>111.318</v>
      </c>
      <c r="M242">
        <f t="shared" si="6"/>
        <v>2.4140000000000015</v>
      </c>
      <c r="N242">
        <f t="shared" si="7"/>
        <v>67.918000000000006</v>
      </c>
    </row>
    <row r="243" spans="3:14">
      <c r="C243">
        <f>(Sheet1!W240-24.2)</f>
        <v>19.657999999999998</v>
      </c>
      <c r="D243">
        <f>Sheet1!AG240-52</f>
        <v>-25.1</v>
      </c>
      <c r="G243">
        <v>19.657999999999998</v>
      </c>
      <c r="H243">
        <v>-25.1</v>
      </c>
      <c r="K243" s="2">
        <v>43.857999999999997</v>
      </c>
      <c r="L243" s="2">
        <v>26.9</v>
      </c>
      <c r="M243">
        <f t="shared" si="6"/>
        <v>17.357999999999997</v>
      </c>
      <c r="N243">
        <f t="shared" si="7"/>
        <v>-16.5</v>
      </c>
    </row>
    <row r="244" spans="3:14">
      <c r="C244">
        <f>(Sheet1!W241-24.2)</f>
        <v>6.3440000000000012</v>
      </c>
      <c r="D244">
        <f>Sheet1!AG241-52</f>
        <v>-28.08</v>
      </c>
      <c r="G244">
        <v>6.3440000000000012</v>
      </c>
      <c r="H244">
        <v>-28.08</v>
      </c>
      <c r="K244" s="2">
        <v>30.544</v>
      </c>
      <c r="L244" s="2">
        <v>23.92</v>
      </c>
      <c r="M244">
        <f t="shared" si="6"/>
        <v>4.0440000000000005</v>
      </c>
      <c r="N244">
        <f t="shared" si="7"/>
        <v>-19.479999999999997</v>
      </c>
    </row>
    <row r="245" spans="3:14">
      <c r="C245">
        <f>(Sheet1!W242-24.2)</f>
        <v>-9.9049999999999994</v>
      </c>
      <c r="D245">
        <f>Sheet1!AG242-52</f>
        <v>-21.468</v>
      </c>
      <c r="G245">
        <v>-9.9049999999999994</v>
      </c>
      <c r="H245">
        <v>-21.468</v>
      </c>
      <c r="K245" s="2">
        <v>14.295</v>
      </c>
      <c r="L245" s="2">
        <v>30.532</v>
      </c>
      <c r="M245">
        <f t="shared" si="6"/>
        <v>-12.205</v>
      </c>
      <c r="N245">
        <f t="shared" si="7"/>
        <v>-12.867999999999999</v>
      </c>
    </row>
    <row r="246" spans="3:14">
      <c r="C246">
        <f>(Sheet1!W243-24.2)</f>
        <v>15.190999999999999</v>
      </c>
      <c r="D246">
        <f>Sheet1!AG243-52</f>
        <v>39.28</v>
      </c>
      <c r="G246">
        <v>15.190999999999999</v>
      </c>
      <c r="H246">
        <v>39.28</v>
      </c>
      <c r="K246" s="2">
        <v>39.390999999999998</v>
      </c>
      <c r="L246" s="2">
        <v>91.28</v>
      </c>
      <c r="M246">
        <f t="shared" si="6"/>
        <v>12.890999999999998</v>
      </c>
      <c r="N246">
        <f t="shared" si="7"/>
        <v>47.88</v>
      </c>
    </row>
    <row r="247" spans="3:14">
      <c r="C247">
        <f>(Sheet1!W244-24.2)</f>
        <v>3.9990000000000023</v>
      </c>
      <c r="D247">
        <f>Sheet1!AG244-52</f>
        <v>44.912000000000006</v>
      </c>
      <c r="G247">
        <v>3.9990000000000023</v>
      </c>
      <c r="H247">
        <v>44.912000000000006</v>
      </c>
      <c r="K247" s="2">
        <v>28.199000000000002</v>
      </c>
      <c r="L247" s="2">
        <v>96.912000000000006</v>
      </c>
      <c r="M247">
        <f t="shared" si="6"/>
        <v>1.6990000000000016</v>
      </c>
      <c r="N247">
        <f t="shared" si="7"/>
        <v>53.512000000000008</v>
      </c>
    </row>
    <row r="248" spans="3:14">
      <c r="C248">
        <f>(Sheet1!W245-24.2)</f>
        <v>11.047000000000001</v>
      </c>
      <c r="D248">
        <f>Sheet1!AG245-52</f>
        <v>-12.871000000000002</v>
      </c>
      <c r="G248">
        <v>11.047000000000001</v>
      </c>
      <c r="H248">
        <v>-12.871000000000002</v>
      </c>
      <c r="K248" s="2">
        <v>35.247</v>
      </c>
      <c r="L248" s="2">
        <v>39.128999999999998</v>
      </c>
      <c r="M248">
        <f t="shared" si="6"/>
        <v>8.7469999999999999</v>
      </c>
      <c r="N248">
        <f t="shared" si="7"/>
        <v>-4.2710000000000008</v>
      </c>
    </row>
    <row r="249" spans="3:14">
      <c r="C249">
        <f>(Sheet1!W246-24.2)</f>
        <v>5.2310000000000016</v>
      </c>
      <c r="D249">
        <f>Sheet1!AG246-52</f>
        <v>-33.676000000000002</v>
      </c>
      <c r="G249">
        <v>5.2310000000000016</v>
      </c>
      <c r="H249">
        <v>-33.676000000000002</v>
      </c>
      <c r="K249" s="2">
        <v>29.431000000000001</v>
      </c>
      <c r="L249" s="2">
        <v>18.324000000000002</v>
      </c>
      <c r="M249">
        <f t="shared" si="6"/>
        <v>2.9310000000000009</v>
      </c>
      <c r="N249">
        <f t="shared" si="7"/>
        <v>-25.075999999999997</v>
      </c>
    </row>
    <row r="250" spans="3:14">
      <c r="C250">
        <f>(Sheet1!W247-24.2)</f>
        <v>-5.2899999999999991</v>
      </c>
      <c r="D250">
        <f>Sheet1!AG247-52</f>
        <v>-31.972999999999999</v>
      </c>
      <c r="G250">
        <v>-5.2899999999999991</v>
      </c>
      <c r="H250">
        <v>-31.972999999999999</v>
      </c>
      <c r="K250" s="2">
        <v>18.91</v>
      </c>
      <c r="L250" s="2">
        <v>20.027000000000001</v>
      </c>
      <c r="M250">
        <f t="shared" si="6"/>
        <v>-7.59</v>
      </c>
      <c r="N250">
        <f t="shared" si="7"/>
        <v>-23.372999999999998</v>
      </c>
    </row>
    <row r="251" spans="3:14">
      <c r="C251">
        <f>(Sheet1!W248-24.2)</f>
        <v>46.361999999999995</v>
      </c>
      <c r="D251">
        <f>Sheet1!AG248-52</f>
        <v>-33.442</v>
      </c>
      <c r="G251">
        <v>46.361999999999995</v>
      </c>
      <c r="H251">
        <v>-33.442</v>
      </c>
      <c r="K251" s="2">
        <v>70.561999999999998</v>
      </c>
      <c r="L251" s="2">
        <v>18.558</v>
      </c>
      <c r="M251">
        <f t="shared" si="6"/>
        <v>44.061999999999998</v>
      </c>
      <c r="N251">
        <f t="shared" si="7"/>
        <v>-24.841999999999999</v>
      </c>
    </row>
    <row r="252" spans="3:14">
      <c r="C252">
        <f>(Sheet1!W249-24.2)</f>
        <v>0.93700000000000117</v>
      </c>
      <c r="D252">
        <f>Sheet1!AG249-52</f>
        <v>-33.326999999999998</v>
      </c>
      <c r="G252">
        <v>0.93700000000000117</v>
      </c>
      <c r="H252">
        <v>-33.326999999999998</v>
      </c>
      <c r="K252" s="2">
        <v>25.137</v>
      </c>
      <c r="L252" s="2">
        <v>18.672999999999998</v>
      </c>
      <c r="M252">
        <f t="shared" si="6"/>
        <v>-1.3629999999999995</v>
      </c>
      <c r="N252">
        <f t="shared" si="7"/>
        <v>-24.727</v>
      </c>
    </row>
    <row r="253" spans="3:14">
      <c r="C253">
        <f>(Sheet1!W250-24.2)</f>
        <v>31.385999999999999</v>
      </c>
      <c r="D253">
        <f>Sheet1!AG250-52</f>
        <v>-26.959</v>
      </c>
      <c r="G253">
        <v>31.385999999999999</v>
      </c>
      <c r="H253">
        <v>-26.959</v>
      </c>
      <c r="K253" s="2">
        <v>55.585999999999999</v>
      </c>
      <c r="L253" s="2">
        <v>25.041</v>
      </c>
      <c r="M253">
        <f t="shared" si="6"/>
        <v>29.085999999999999</v>
      </c>
      <c r="N253">
        <f t="shared" si="7"/>
        <v>-18.358999999999998</v>
      </c>
    </row>
    <row r="254" spans="3:14">
      <c r="C254">
        <f>(Sheet1!W251-24.2)</f>
        <v>11.175000000000001</v>
      </c>
      <c r="D254">
        <f>Sheet1!AG251-52</f>
        <v>-30.611999999999998</v>
      </c>
      <c r="G254">
        <v>11.175000000000001</v>
      </c>
      <c r="H254">
        <v>-30.611999999999998</v>
      </c>
      <c r="K254" s="2">
        <v>35.375</v>
      </c>
      <c r="L254" s="2">
        <v>21.388000000000002</v>
      </c>
      <c r="M254">
        <f t="shared" si="6"/>
        <v>8.875</v>
      </c>
      <c r="N254">
        <f t="shared" si="7"/>
        <v>-22.011999999999997</v>
      </c>
    </row>
    <row r="255" spans="3:14">
      <c r="C255">
        <f>(Sheet1!W252-24.2)</f>
        <v>15.285999999999998</v>
      </c>
      <c r="D255">
        <f>Sheet1!AG252-52</f>
        <v>-28.109000000000002</v>
      </c>
      <c r="G255">
        <v>15.285999999999998</v>
      </c>
      <c r="H255">
        <v>-28.109000000000002</v>
      </c>
      <c r="K255" s="2">
        <v>39.485999999999997</v>
      </c>
      <c r="L255" s="2">
        <v>23.890999999999998</v>
      </c>
      <c r="M255">
        <f t="shared" si="6"/>
        <v>12.985999999999997</v>
      </c>
      <c r="N255">
        <f t="shared" si="7"/>
        <v>-19.509</v>
      </c>
    </row>
    <row r="256" spans="3:14">
      <c r="C256">
        <f>(Sheet1!W253-24.2)</f>
        <v>29.378000000000004</v>
      </c>
      <c r="D256">
        <f>Sheet1!AG253-52</f>
        <v>-26.547000000000001</v>
      </c>
      <c r="G256">
        <v>29.378000000000004</v>
      </c>
      <c r="H256">
        <v>-26.547000000000001</v>
      </c>
      <c r="K256" s="2">
        <v>53.578000000000003</v>
      </c>
      <c r="L256" s="2">
        <v>25.452999999999999</v>
      </c>
      <c r="M256">
        <f t="shared" si="6"/>
        <v>27.078000000000003</v>
      </c>
      <c r="N256">
        <f t="shared" si="7"/>
        <v>-17.946999999999999</v>
      </c>
    </row>
    <row r="257" spans="3:14">
      <c r="C257">
        <f>(Sheet1!W254-24.2)</f>
        <v>16.007000000000001</v>
      </c>
      <c r="D257">
        <f>Sheet1!AG254-52</f>
        <v>30.144999999999996</v>
      </c>
      <c r="G257">
        <v>16.007000000000001</v>
      </c>
      <c r="H257">
        <v>30.144999999999996</v>
      </c>
      <c r="K257" s="2">
        <v>40.207000000000001</v>
      </c>
      <c r="L257" s="2">
        <v>82.144999999999996</v>
      </c>
      <c r="M257">
        <f t="shared" si="6"/>
        <v>13.707000000000001</v>
      </c>
      <c r="N257">
        <f t="shared" si="7"/>
        <v>38.744999999999997</v>
      </c>
    </row>
    <row r="258" spans="3:14">
      <c r="C258">
        <f>(Sheet1!W255-24.2)</f>
        <v>3.9239999999999995</v>
      </c>
      <c r="D258">
        <f>Sheet1!AG255-52</f>
        <v>-11.706000000000003</v>
      </c>
      <c r="G258">
        <v>3.9239999999999995</v>
      </c>
      <c r="H258">
        <v>-11.706000000000003</v>
      </c>
      <c r="K258" s="2">
        <v>28.123999999999999</v>
      </c>
      <c r="L258" s="2">
        <v>40.293999999999997</v>
      </c>
      <c r="M258">
        <f t="shared" si="6"/>
        <v>1.6239999999999988</v>
      </c>
      <c r="N258">
        <f t="shared" si="7"/>
        <v>-3.1060000000000016</v>
      </c>
    </row>
    <row r="259" spans="3:14">
      <c r="C259">
        <f>(Sheet1!W256-24.2)</f>
        <v>10.998000000000001</v>
      </c>
      <c r="D259">
        <f>Sheet1!AG256-52</f>
        <v>24.340000000000003</v>
      </c>
      <c r="G259">
        <v>10.998000000000001</v>
      </c>
      <c r="H259">
        <v>24.340000000000003</v>
      </c>
      <c r="K259" s="2">
        <v>35.198</v>
      </c>
      <c r="L259" s="2">
        <v>76.34</v>
      </c>
      <c r="M259">
        <f t="shared" si="6"/>
        <v>8.6980000000000004</v>
      </c>
      <c r="N259">
        <f t="shared" si="7"/>
        <v>32.940000000000005</v>
      </c>
    </row>
    <row r="260" spans="3:14">
      <c r="C260">
        <f>(Sheet1!W257-24.2)</f>
        <v>1.9160000000000004</v>
      </c>
      <c r="D260">
        <f>Sheet1!AG257-52</f>
        <v>-33.5</v>
      </c>
      <c r="G260">
        <v>1.9160000000000004</v>
      </c>
      <c r="H260">
        <v>-33.5</v>
      </c>
      <c r="K260" s="2">
        <v>26.116</v>
      </c>
      <c r="L260" s="2">
        <v>18.5</v>
      </c>
      <c r="M260">
        <f t="shared" si="6"/>
        <v>-0.38400000000000034</v>
      </c>
      <c r="N260">
        <f t="shared" si="7"/>
        <v>-24.9</v>
      </c>
    </row>
    <row r="261" spans="3:14">
      <c r="C261">
        <f>(Sheet1!W258-24.2)</f>
        <v>12.238000000000003</v>
      </c>
      <c r="D261">
        <f>Sheet1!AG258-52</f>
        <v>4.8680000000000021</v>
      </c>
      <c r="G261">
        <v>12.238000000000003</v>
      </c>
      <c r="H261">
        <v>4.8680000000000021</v>
      </c>
      <c r="K261" s="2">
        <v>36.438000000000002</v>
      </c>
      <c r="L261" s="2">
        <v>56.868000000000002</v>
      </c>
      <c r="M261">
        <f t="shared" si="6"/>
        <v>9.9380000000000024</v>
      </c>
      <c r="N261">
        <f t="shared" si="7"/>
        <v>13.468000000000004</v>
      </c>
    </row>
    <row r="262" spans="3:14">
      <c r="C262">
        <f>(Sheet1!W259-24.2)</f>
        <v>8.1459999999999972</v>
      </c>
      <c r="D262">
        <f>Sheet1!AG259-52</f>
        <v>-11.970999999999997</v>
      </c>
      <c r="G262">
        <v>8.1459999999999972</v>
      </c>
      <c r="H262">
        <v>-11.970999999999997</v>
      </c>
      <c r="K262" s="2">
        <v>32.345999999999997</v>
      </c>
      <c r="L262" s="2">
        <v>40.029000000000003</v>
      </c>
      <c r="M262">
        <f t="shared" ref="M262:M325" si="8">K262-26.5</f>
        <v>5.8459999999999965</v>
      </c>
      <c r="N262">
        <f t="shared" ref="N262:N325" si="9">L262-43.4</f>
        <v>-3.3709999999999951</v>
      </c>
    </row>
    <row r="263" spans="3:14">
      <c r="C263">
        <f>(Sheet1!W260-24.2)</f>
        <v>10.029999999999998</v>
      </c>
      <c r="D263">
        <f>Sheet1!AG260-52</f>
        <v>-19.762999999999998</v>
      </c>
      <c r="G263">
        <v>10.029999999999998</v>
      </c>
      <c r="H263">
        <v>-19.762999999999998</v>
      </c>
      <c r="K263" s="2">
        <v>34.229999999999997</v>
      </c>
      <c r="L263" s="2">
        <v>32.237000000000002</v>
      </c>
      <c r="M263">
        <f t="shared" si="8"/>
        <v>7.7299999999999969</v>
      </c>
      <c r="N263">
        <f t="shared" si="9"/>
        <v>-11.162999999999997</v>
      </c>
    </row>
    <row r="264" spans="3:14">
      <c r="C264">
        <f>(Sheet1!W261-24.2)</f>
        <v>12.518000000000004</v>
      </c>
      <c r="D264">
        <f>Sheet1!AG261-52</f>
        <v>17.802999999999997</v>
      </c>
      <c r="G264">
        <v>12.518000000000004</v>
      </c>
      <c r="H264">
        <v>17.802999999999997</v>
      </c>
      <c r="K264" s="2">
        <v>36.718000000000004</v>
      </c>
      <c r="L264" s="2">
        <v>69.802999999999997</v>
      </c>
      <c r="M264">
        <f t="shared" si="8"/>
        <v>10.218000000000004</v>
      </c>
      <c r="N264">
        <f t="shared" si="9"/>
        <v>26.402999999999999</v>
      </c>
    </row>
    <row r="265" spans="3:14">
      <c r="C265">
        <f>(Sheet1!W262-24.2)</f>
        <v>1.1679999999999993</v>
      </c>
      <c r="D265">
        <f>Sheet1!AG262-52</f>
        <v>2.7920000000000016</v>
      </c>
      <c r="G265">
        <v>1.1679999999999993</v>
      </c>
      <c r="H265">
        <v>2.7920000000000016</v>
      </c>
      <c r="K265" s="2">
        <v>25.367999999999999</v>
      </c>
      <c r="L265" s="2">
        <v>54.792000000000002</v>
      </c>
      <c r="M265">
        <f t="shared" si="8"/>
        <v>-1.1320000000000014</v>
      </c>
      <c r="N265">
        <f t="shared" si="9"/>
        <v>11.392000000000003</v>
      </c>
    </row>
    <row r="266" spans="3:14">
      <c r="C266">
        <f>(Sheet1!W263-24.2)</f>
        <v>-0.1039999999999992</v>
      </c>
      <c r="D266">
        <f>Sheet1!AG263-52</f>
        <v>14.063000000000002</v>
      </c>
      <c r="G266">
        <v>-0.1039999999999992</v>
      </c>
      <c r="H266">
        <v>14.063000000000002</v>
      </c>
      <c r="K266" s="2">
        <v>24.096</v>
      </c>
      <c r="L266" s="2">
        <v>66.063000000000002</v>
      </c>
      <c r="M266">
        <f t="shared" si="8"/>
        <v>-2.4039999999999999</v>
      </c>
      <c r="N266">
        <f t="shared" si="9"/>
        <v>22.663000000000004</v>
      </c>
    </row>
    <row r="267" spans="3:14">
      <c r="C267">
        <f>(Sheet1!W264-24.2)</f>
        <v>19.215999999999998</v>
      </c>
      <c r="D267">
        <f>Sheet1!AG264-52</f>
        <v>-11.296999999999997</v>
      </c>
      <c r="G267">
        <v>19.215999999999998</v>
      </c>
      <c r="H267">
        <v>-11.296999999999997</v>
      </c>
      <c r="K267" s="2">
        <v>43.415999999999997</v>
      </c>
      <c r="L267" s="2">
        <v>40.703000000000003</v>
      </c>
      <c r="M267">
        <f t="shared" si="8"/>
        <v>16.915999999999997</v>
      </c>
      <c r="N267">
        <f t="shared" si="9"/>
        <v>-2.6969999999999956</v>
      </c>
    </row>
    <row r="268" spans="3:14">
      <c r="C268">
        <f>(Sheet1!W265-24.2)</f>
        <v>6.5689999999999991</v>
      </c>
      <c r="D268">
        <f>Sheet1!AG265-52</f>
        <v>21.823999999999998</v>
      </c>
      <c r="G268">
        <v>6.5689999999999991</v>
      </c>
      <c r="H268">
        <v>21.823999999999998</v>
      </c>
      <c r="K268" s="2">
        <v>30.768999999999998</v>
      </c>
      <c r="L268" s="2">
        <v>73.823999999999998</v>
      </c>
      <c r="M268">
        <f t="shared" si="8"/>
        <v>4.2689999999999984</v>
      </c>
      <c r="N268">
        <f t="shared" si="9"/>
        <v>30.423999999999999</v>
      </c>
    </row>
    <row r="269" spans="3:14">
      <c r="C269">
        <f>(Sheet1!W266-24.2)</f>
        <v>4.1350000000000016</v>
      </c>
      <c r="D269">
        <f>Sheet1!AG266-52</f>
        <v>4.1430000000000007</v>
      </c>
      <c r="G269">
        <v>4.1350000000000016</v>
      </c>
      <c r="H269">
        <v>4.1430000000000007</v>
      </c>
      <c r="K269" s="2">
        <v>28.335000000000001</v>
      </c>
      <c r="L269" s="2">
        <v>56.143000000000001</v>
      </c>
      <c r="M269">
        <f t="shared" si="8"/>
        <v>1.8350000000000009</v>
      </c>
      <c r="N269">
        <f t="shared" si="9"/>
        <v>12.743000000000002</v>
      </c>
    </row>
    <row r="270" spans="3:14">
      <c r="C270">
        <f>(Sheet1!W267-24.2)</f>
        <v>1.679000000000002</v>
      </c>
      <c r="D270">
        <f>Sheet1!AG267-52</f>
        <v>-5.0489999999999995</v>
      </c>
      <c r="G270">
        <v>1.679000000000002</v>
      </c>
      <c r="H270">
        <v>-5.0489999999999995</v>
      </c>
      <c r="K270" s="2">
        <v>25.879000000000001</v>
      </c>
      <c r="L270" s="2">
        <v>46.951000000000001</v>
      </c>
      <c r="M270">
        <f t="shared" si="8"/>
        <v>-0.62099999999999866</v>
      </c>
      <c r="N270">
        <f t="shared" si="9"/>
        <v>3.5510000000000019</v>
      </c>
    </row>
    <row r="271" spans="3:14">
      <c r="C271">
        <f>(Sheet1!W268-24.2)</f>
        <v>-6.3499999999999979</v>
      </c>
      <c r="D271">
        <f>Sheet1!AG268-52</f>
        <v>-15.533000000000001</v>
      </c>
      <c r="G271">
        <v>-6.3499999999999979</v>
      </c>
      <c r="H271">
        <v>-15.533000000000001</v>
      </c>
      <c r="K271" s="2">
        <v>17.850000000000001</v>
      </c>
      <c r="L271" s="2">
        <v>36.466999999999999</v>
      </c>
      <c r="M271">
        <f t="shared" si="8"/>
        <v>-8.6499999999999986</v>
      </c>
      <c r="N271">
        <f t="shared" si="9"/>
        <v>-6.9329999999999998</v>
      </c>
    </row>
    <row r="272" spans="3:14">
      <c r="C272">
        <f>(Sheet1!W269-24.2)</f>
        <v>0.32900000000000063</v>
      </c>
      <c r="D272">
        <f>Sheet1!AG269-52</f>
        <v>1.5360000000000014</v>
      </c>
      <c r="G272">
        <v>0.32900000000000063</v>
      </c>
      <c r="H272">
        <v>1.5360000000000014</v>
      </c>
      <c r="K272" s="2">
        <v>24.529</v>
      </c>
      <c r="L272" s="2">
        <v>53.536000000000001</v>
      </c>
      <c r="M272">
        <f t="shared" si="8"/>
        <v>-1.9710000000000001</v>
      </c>
      <c r="N272">
        <f t="shared" si="9"/>
        <v>10.136000000000003</v>
      </c>
    </row>
    <row r="273" spans="3:14">
      <c r="C273">
        <f>(Sheet1!W270-24.2)</f>
        <v>18.016000000000002</v>
      </c>
      <c r="D273">
        <f>Sheet1!AG270-52</f>
        <v>-14.094999999999999</v>
      </c>
      <c r="G273">
        <v>18.016000000000002</v>
      </c>
      <c r="H273">
        <v>-14.094999999999999</v>
      </c>
      <c r="K273" s="2">
        <v>42.216000000000001</v>
      </c>
      <c r="L273" s="2">
        <v>37.905000000000001</v>
      </c>
      <c r="M273">
        <f t="shared" si="8"/>
        <v>15.716000000000001</v>
      </c>
      <c r="N273">
        <f t="shared" si="9"/>
        <v>-5.4949999999999974</v>
      </c>
    </row>
    <row r="274" spans="3:14">
      <c r="C274">
        <f>(Sheet1!W271-24.2)</f>
        <v>11.958000000000002</v>
      </c>
      <c r="D274">
        <f>Sheet1!AG271-52</f>
        <v>-28.523</v>
      </c>
      <c r="G274">
        <v>11.958000000000002</v>
      </c>
      <c r="H274">
        <v>-28.523</v>
      </c>
      <c r="K274" s="2">
        <v>36.158000000000001</v>
      </c>
      <c r="L274" s="2">
        <v>23.477</v>
      </c>
      <c r="M274">
        <f t="shared" si="8"/>
        <v>9.6580000000000013</v>
      </c>
      <c r="N274">
        <f t="shared" si="9"/>
        <v>-19.922999999999998</v>
      </c>
    </row>
    <row r="275" spans="3:14">
      <c r="C275">
        <f>(Sheet1!W272-24.2)</f>
        <v>21.669999999999998</v>
      </c>
      <c r="D275">
        <f>Sheet1!AG272-52</f>
        <v>26.784000000000006</v>
      </c>
      <c r="G275">
        <v>21.669999999999998</v>
      </c>
      <c r="H275">
        <v>26.784000000000006</v>
      </c>
      <c r="K275" s="2">
        <v>45.87</v>
      </c>
      <c r="L275" s="2">
        <v>78.784000000000006</v>
      </c>
      <c r="M275">
        <f t="shared" si="8"/>
        <v>19.369999999999997</v>
      </c>
      <c r="N275">
        <f t="shared" si="9"/>
        <v>35.384000000000007</v>
      </c>
    </row>
    <row r="276" spans="3:14">
      <c r="C276">
        <f>(Sheet1!W273-24.2)</f>
        <v>0.44099999999999895</v>
      </c>
      <c r="D276">
        <f>Sheet1!AG273-52</f>
        <v>-24.809000000000001</v>
      </c>
      <c r="G276">
        <v>0.44099999999999895</v>
      </c>
      <c r="H276">
        <v>-24.809000000000001</v>
      </c>
      <c r="K276" s="2">
        <v>24.640999999999998</v>
      </c>
      <c r="L276" s="2">
        <v>27.190999999999999</v>
      </c>
      <c r="M276">
        <f t="shared" si="8"/>
        <v>-1.8590000000000018</v>
      </c>
      <c r="N276">
        <f t="shared" si="9"/>
        <v>-16.209</v>
      </c>
    </row>
    <row r="277" spans="3:14">
      <c r="C277">
        <f>(Sheet1!W274-24.2)</f>
        <v>0.10200000000000031</v>
      </c>
      <c r="D277">
        <f>Sheet1!AG274-52</f>
        <v>-23.876000000000001</v>
      </c>
      <c r="G277">
        <v>0.10200000000000031</v>
      </c>
      <c r="H277">
        <v>-23.876000000000001</v>
      </c>
      <c r="K277" s="2">
        <v>24.302</v>
      </c>
      <c r="L277" s="2">
        <v>28.123999999999999</v>
      </c>
      <c r="M277">
        <f t="shared" si="8"/>
        <v>-2.1980000000000004</v>
      </c>
      <c r="N277">
        <f t="shared" si="9"/>
        <v>-15.276</v>
      </c>
    </row>
    <row r="278" spans="3:14">
      <c r="C278">
        <f>(Sheet1!W275-24.2)</f>
        <v>-5.3619999999999983</v>
      </c>
      <c r="D278">
        <f>Sheet1!AG275-52</f>
        <v>-28.088000000000001</v>
      </c>
      <c r="G278">
        <v>-5.3619999999999983</v>
      </c>
      <c r="H278">
        <v>-28.088000000000001</v>
      </c>
      <c r="K278" s="2">
        <v>18.838000000000001</v>
      </c>
      <c r="L278" s="2">
        <v>23.911999999999999</v>
      </c>
      <c r="M278">
        <f t="shared" si="8"/>
        <v>-7.661999999999999</v>
      </c>
      <c r="N278">
        <f t="shared" si="9"/>
        <v>-19.488</v>
      </c>
    </row>
    <row r="279" spans="3:14">
      <c r="C279">
        <f>(Sheet1!W276-24.2)</f>
        <v>8.2140000000000022</v>
      </c>
      <c r="D279">
        <f>Sheet1!AG276-52</f>
        <v>36.081999999999994</v>
      </c>
      <c r="G279">
        <v>8.2140000000000022</v>
      </c>
      <c r="H279">
        <v>36.081999999999994</v>
      </c>
      <c r="K279" s="2">
        <v>32.414000000000001</v>
      </c>
      <c r="L279" s="2">
        <v>88.081999999999994</v>
      </c>
      <c r="M279">
        <f t="shared" si="8"/>
        <v>5.9140000000000015</v>
      </c>
      <c r="N279">
        <f t="shared" si="9"/>
        <v>44.681999999999995</v>
      </c>
    </row>
    <row r="280" spans="3:14">
      <c r="C280">
        <f>(Sheet1!W277-24.2)</f>
        <v>-4.7569999999999979</v>
      </c>
      <c r="D280">
        <f>Sheet1!AG277-52</f>
        <v>-14.229999999999997</v>
      </c>
      <c r="G280">
        <v>-4.7569999999999979</v>
      </c>
      <c r="H280">
        <v>-14.229999999999997</v>
      </c>
      <c r="K280" s="2">
        <v>19.443000000000001</v>
      </c>
      <c r="L280" s="2">
        <v>37.770000000000003</v>
      </c>
      <c r="M280">
        <f t="shared" si="8"/>
        <v>-7.0569999999999986</v>
      </c>
      <c r="N280">
        <f t="shared" si="9"/>
        <v>-5.6299999999999955</v>
      </c>
    </row>
    <row r="281" spans="3:14">
      <c r="C281">
        <f>(Sheet1!W278-24.2)</f>
        <v>5.0590000000000011</v>
      </c>
      <c r="D281">
        <f>Sheet1!AG278-52</f>
        <v>37.372</v>
      </c>
      <c r="G281">
        <v>5.0590000000000011</v>
      </c>
      <c r="H281">
        <v>37.372</v>
      </c>
      <c r="K281" s="2">
        <v>29.259</v>
      </c>
      <c r="L281" s="2">
        <v>89.372</v>
      </c>
      <c r="M281">
        <f t="shared" si="8"/>
        <v>2.7590000000000003</v>
      </c>
      <c r="N281">
        <f t="shared" si="9"/>
        <v>45.972000000000001</v>
      </c>
    </row>
    <row r="282" spans="3:14">
      <c r="C282">
        <f>(Sheet1!W279-24.2)</f>
        <v>-1.4319999999999986</v>
      </c>
      <c r="D282">
        <f>Sheet1!AG279-52</f>
        <v>31.488</v>
      </c>
      <c r="G282">
        <v>-1.4319999999999986</v>
      </c>
      <c r="H282">
        <v>31.488</v>
      </c>
      <c r="K282" s="2">
        <v>22.768000000000001</v>
      </c>
      <c r="L282" s="2">
        <v>83.488</v>
      </c>
      <c r="M282">
        <f t="shared" si="8"/>
        <v>-3.7319999999999993</v>
      </c>
      <c r="N282">
        <f t="shared" si="9"/>
        <v>40.088000000000001</v>
      </c>
    </row>
    <row r="283" spans="3:14">
      <c r="C283">
        <f>(Sheet1!W280-24.2)</f>
        <v>10.026999999999997</v>
      </c>
      <c r="D283">
        <f>Sheet1!AG280-52</f>
        <v>-31.95</v>
      </c>
      <c r="G283">
        <v>10.026999999999997</v>
      </c>
      <c r="H283">
        <v>-31.95</v>
      </c>
      <c r="K283" s="2">
        <v>34.226999999999997</v>
      </c>
      <c r="L283" s="2">
        <v>20.05</v>
      </c>
      <c r="M283">
        <f t="shared" si="8"/>
        <v>7.7269999999999968</v>
      </c>
      <c r="N283">
        <f t="shared" si="9"/>
        <v>-23.349999999999998</v>
      </c>
    </row>
    <row r="284" spans="3:14">
      <c r="C284">
        <f>(Sheet1!W281-24.2)</f>
        <v>8.7739999999999974</v>
      </c>
      <c r="D284">
        <f>Sheet1!AG281-52</f>
        <v>-21.238</v>
      </c>
      <c r="G284">
        <v>8.7739999999999974</v>
      </c>
      <c r="H284">
        <v>-21.238</v>
      </c>
      <c r="K284" s="2">
        <v>32.973999999999997</v>
      </c>
      <c r="L284" s="2">
        <v>30.762</v>
      </c>
      <c r="M284">
        <f t="shared" si="8"/>
        <v>6.4739999999999966</v>
      </c>
      <c r="N284">
        <f t="shared" si="9"/>
        <v>-12.637999999999998</v>
      </c>
    </row>
    <row r="285" spans="3:14">
      <c r="C285">
        <f>(Sheet1!W282-24.2)</f>
        <v>0.47100000000000009</v>
      </c>
      <c r="D285">
        <f>Sheet1!AG282-52</f>
        <v>22.665999999999997</v>
      </c>
      <c r="G285">
        <v>0.47100000000000009</v>
      </c>
      <c r="H285">
        <v>22.665999999999997</v>
      </c>
      <c r="K285" s="2">
        <v>24.670999999999999</v>
      </c>
      <c r="L285" s="2">
        <v>74.665999999999997</v>
      </c>
      <c r="M285">
        <f t="shared" si="8"/>
        <v>-1.8290000000000006</v>
      </c>
      <c r="N285">
        <f t="shared" si="9"/>
        <v>31.265999999999998</v>
      </c>
    </row>
    <row r="286" spans="3:14">
      <c r="C286">
        <f>(Sheet1!W283-24.2)</f>
        <v>-7.6729999999999983</v>
      </c>
      <c r="D286">
        <f>Sheet1!AG283-52</f>
        <v>-36.085999999999999</v>
      </c>
      <c r="G286">
        <v>-7.6729999999999983</v>
      </c>
      <c r="H286">
        <v>-36.085999999999999</v>
      </c>
      <c r="K286" s="2">
        <v>16.527000000000001</v>
      </c>
      <c r="L286" s="2">
        <v>15.914</v>
      </c>
      <c r="M286">
        <f t="shared" si="8"/>
        <v>-9.972999999999999</v>
      </c>
      <c r="N286">
        <f t="shared" si="9"/>
        <v>-27.485999999999997</v>
      </c>
    </row>
    <row r="287" spans="3:14">
      <c r="C287">
        <f>(Sheet1!W284-24.2)</f>
        <v>-8.1269999999999989</v>
      </c>
      <c r="D287">
        <f>Sheet1!AG284-52</f>
        <v>-34.042999999999999</v>
      </c>
      <c r="G287">
        <v>-8.1269999999999989</v>
      </c>
      <c r="H287">
        <v>-34.042999999999999</v>
      </c>
      <c r="K287" s="2">
        <v>16.073</v>
      </c>
      <c r="L287" s="2">
        <v>17.957000000000001</v>
      </c>
      <c r="M287">
        <f t="shared" si="8"/>
        <v>-10.427</v>
      </c>
      <c r="N287">
        <f t="shared" si="9"/>
        <v>-25.442999999999998</v>
      </c>
    </row>
    <row r="288" spans="3:14">
      <c r="C288">
        <f>(Sheet1!W285-24.2)</f>
        <v>30.247000000000003</v>
      </c>
      <c r="D288">
        <f>Sheet1!AG285-52</f>
        <v>-11.814999999999998</v>
      </c>
      <c r="G288">
        <v>30.247000000000003</v>
      </c>
      <c r="H288">
        <v>-11.814999999999998</v>
      </c>
      <c r="K288" s="2">
        <v>54.447000000000003</v>
      </c>
      <c r="L288" s="2">
        <v>40.185000000000002</v>
      </c>
      <c r="M288">
        <f t="shared" si="8"/>
        <v>27.947000000000003</v>
      </c>
      <c r="N288">
        <f t="shared" si="9"/>
        <v>-3.2149999999999963</v>
      </c>
    </row>
    <row r="289" spans="3:14">
      <c r="C289">
        <f>(Sheet1!W286-24.2)</f>
        <v>8.8910000000000018</v>
      </c>
      <c r="D289">
        <f>Sheet1!AG286-52</f>
        <v>11.353999999999999</v>
      </c>
      <c r="G289">
        <v>8.8910000000000018</v>
      </c>
      <c r="H289">
        <v>11.353999999999999</v>
      </c>
      <c r="K289" s="2">
        <v>33.091000000000001</v>
      </c>
      <c r="L289" s="2">
        <v>63.353999999999999</v>
      </c>
      <c r="M289">
        <f t="shared" si="8"/>
        <v>6.5910000000000011</v>
      </c>
      <c r="N289">
        <f t="shared" si="9"/>
        <v>19.954000000000001</v>
      </c>
    </row>
    <row r="290" spans="3:14">
      <c r="C290">
        <f>(Sheet1!W287-24.2)</f>
        <v>3.2530000000000001</v>
      </c>
      <c r="D290">
        <f>Sheet1!AG287-52</f>
        <v>-15.631</v>
      </c>
      <c r="G290">
        <v>3.2530000000000001</v>
      </c>
      <c r="H290">
        <v>-15.631</v>
      </c>
      <c r="K290" s="2">
        <v>27.452999999999999</v>
      </c>
      <c r="L290" s="2">
        <v>36.369</v>
      </c>
      <c r="M290">
        <f t="shared" si="8"/>
        <v>0.9529999999999994</v>
      </c>
      <c r="N290">
        <f t="shared" si="9"/>
        <v>-7.0309999999999988</v>
      </c>
    </row>
    <row r="291" spans="3:14">
      <c r="C291">
        <f>(Sheet1!W288-24.2)</f>
        <v>16.729000000000003</v>
      </c>
      <c r="D291">
        <f>Sheet1!AG288-52</f>
        <v>85.762</v>
      </c>
      <c r="G291">
        <v>16.729000000000003</v>
      </c>
      <c r="H291">
        <v>85.762</v>
      </c>
      <c r="K291" s="2">
        <v>40.929000000000002</v>
      </c>
      <c r="L291" s="2">
        <v>137.762</v>
      </c>
      <c r="M291">
        <f t="shared" si="8"/>
        <v>14.429000000000002</v>
      </c>
      <c r="N291">
        <f t="shared" si="9"/>
        <v>94.361999999999995</v>
      </c>
    </row>
    <row r="292" spans="3:14">
      <c r="C292">
        <f>(Sheet1!W289-24.2)</f>
        <v>7.968</v>
      </c>
      <c r="D292">
        <f>Sheet1!AG289-52</f>
        <v>-4.8449999999999989</v>
      </c>
      <c r="G292">
        <v>7.968</v>
      </c>
      <c r="H292">
        <v>-4.8449999999999989</v>
      </c>
      <c r="K292" s="2">
        <v>32.167999999999999</v>
      </c>
      <c r="L292" s="2">
        <v>47.155000000000001</v>
      </c>
      <c r="M292">
        <f t="shared" si="8"/>
        <v>5.6679999999999993</v>
      </c>
      <c r="N292">
        <f t="shared" si="9"/>
        <v>3.7550000000000026</v>
      </c>
    </row>
    <row r="293" spans="3:14">
      <c r="C293">
        <f>(Sheet1!W290-24.2)</f>
        <v>16.087</v>
      </c>
      <c r="D293">
        <f>Sheet1!AG290-52</f>
        <v>36.914000000000001</v>
      </c>
      <c r="G293">
        <v>16.087</v>
      </c>
      <c r="H293">
        <v>36.914000000000001</v>
      </c>
      <c r="K293" s="2">
        <v>40.286999999999999</v>
      </c>
      <c r="L293" s="2">
        <v>88.914000000000001</v>
      </c>
      <c r="M293">
        <f t="shared" si="8"/>
        <v>13.786999999999999</v>
      </c>
      <c r="N293">
        <f t="shared" si="9"/>
        <v>45.514000000000003</v>
      </c>
    </row>
    <row r="294" spans="3:14">
      <c r="C294">
        <f>(Sheet1!W291-24.2)</f>
        <v>-4.0219999999999985</v>
      </c>
      <c r="D294">
        <f>Sheet1!AG291-52</f>
        <v>-31.501000000000001</v>
      </c>
      <c r="G294">
        <v>-4.0219999999999985</v>
      </c>
      <c r="H294">
        <v>-31.501000000000001</v>
      </c>
      <c r="K294" s="2">
        <v>20.178000000000001</v>
      </c>
      <c r="L294" s="2">
        <v>20.498999999999999</v>
      </c>
      <c r="M294">
        <f t="shared" si="8"/>
        <v>-6.3219999999999992</v>
      </c>
      <c r="N294">
        <f t="shared" si="9"/>
        <v>-22.901</v>
      </c>
    </row>
    <row r="295" spans="3:14">
      <c r="C295">
        <f>(Sheet1!W292-24.2)</f>
        <v>2.3240000000000016</v>
      </c>
      <c r="D295">
        <f>Sheet1!AG292-52</f>
        <v>-19.621000000000002</v>
      </c>
      <c r="G295">
        <v>2.3240000000000016</v>
      </c>
      <c r="H295">
        <v>-19.621000000000002</v>
      </c>
      <c r="K295" s="2">
        <v>26.524000000000001</v>
      </c>
      <c r="L295" s="2">
        <v>32.378999999999998</v>
      </c>
      <c r="M295">
        <f t="shared" si="8"/>
        <v>2.4000000000000909E-2</v>
      </c>
      <c r="N295">
        <f t="shared" si="9"/>
        <v>-11.021000000000001</v>
      </c>
    </row>
    <row r="296" spans="3:14">
      <c r="C296">
        <f>(Sheet1!W293-24.2)</f>
        <v>4.1820000000000022</v>
      </c>
      <c r="D296">
        <f>Sheet1!AG293-52</f>
        <v>17.488</v>
      </c>
      <c r="G296">
        <v>4.1820000000000022</v>
      </c>
      <c r="H296">
        <v>17.488</v>
      </c>
      <c r="K296" s="2">
        <v>28.382000000000001</v>
      </c>
      <c r="L296" s="2">
        <v>69.488</v>
      </c>
      <c r="M296">
        <f t="shared" si="8"/>
        <v>1.8820000000000014</v>
      </c>
      <c r="N296">
        <f t="shared" si="9"/>
        <v>26.088000000000001</v>
      </c>
    </row>
    <row r="297" spans="3:14">
      <c r="C297">
        <f>(Sheet1!W294-24.2)</f>
        <v>11.028000000000002</v>
      </c>
      <c r="D297">
        <f>Sheet1!AG294-52</f>
        <v>18.233000000000004</v>
      </c>
      <c r="G297">
        <v>11.028000000000002</v>
      </c>
      <c r="H297">
        <v>18.233000000000004</v>
      </c>
      <c r="K297" s="2">
        <v>35.228000000000002</v>
      </c>
      <c r="L297" s="2">
        <v>70.233000000000004</v>
      </c>
      <c r="M297">
        <f t="shared" si="8"/>
        <v>8.7280000000000015</v>
      </c>
      <c r="N297">
        <f t="shared" si="9"/>
        <v>26.833000000000006</v>
      </c>
    </row>
    <row r="298" spans="3:14">
      <c r="C298">
        <f>(Sheet1!W295-24.2)</f>
        <v>3.4830000000000005</v>
      </c>
      <c r="D298">
        <f>Sheet1!AG295-52</f>
        <v>65.554000000000002</v>
      </c>
      <c r="G298">
        <v>3.4830000000000005</v>
      </c>
      <c r="H298">
        <v>65.554000000000002</v>
      </c>
      <c r="K298" s="2">
        <v>27.683</v>
      </c>
      <c r="L298" s="2">
        <v>117.554</v>
      </c>
      <c r="M298">
        <f t="shared" si="8"/>
        <v>1.1829999999999998</v>
      </c>
      <c r="N298">
        <f t="shared" si="9"/>
        <v>74.153999999999996</v>
      </c>
    </row>
    <row r="299" spans="3:14">
      <c r="C299">
        <f>(Sheet1!W296-24.2)</f>
        <v>-3.6189999999999998</v>
      </c>
      <c r="D299">
        <f>Sheet1!AG296-52</f>
        <v>-22.792999999999999</v>
      </c>
      <c r="G299">
        <v>-3.6189999999999998</v>
      </c>
      <c r="H299">
        <v>-22.792999999999999</v>
      </c>
      <c r="K299" s="2">
        <v>20.581</v>
      </c>
      <c r="L299" s="2">
        <v>29.207000000000001</v>
      </c>
      <c r="M299">
        <f t="shared" si="8"/>
        <v>-5.9190000000000005</v>
      </c>
      <c r="N299">
        <f t="shared" si="9"/>
        <v>-14.192999999999998</v>
      </c>
    </row>
    <row r="300" spans="3:14">
      <c r="C300">
        <f>(Sheet1!W297-24.2)</f>
        <v>2.9400000000000013</v>
      </c>
      <c r="D300">
        <f>Sheet1!AG297-52</f>
        <v>-7.1730000000000018</v>
      </c>
      <c r="G300">
        <v>2.9400000000000013</v>
      </c>
      <c r="H300">
        <v>-7.1730000000000018</v>
      </c>
      <c r="K300" s="2">
        <v>27.14</v>
      </c>
      <c r="L300" s="2">
        <v>44.826999999999998</v>
      </c>
      <c r="M300">
        <f t="shared" si="8"/>
        <v>0.64000000000000057</v>
      </c>
      <c r="N300">
        <f t="shared" si="9"/>
        <v>1.4269999999999996</v>
      </c>
    </row>
    <row r="301" spans="3:14">
      <c r="C301">
        <f>(Sheet1!W298-24.2)</f>
        <v>-6.1589999999999989</v>
      </c>
      <c r="D301">
        <f>Sheet1!AG298-52</f>
        <v>-24.69</v>
      </c>
      <c r="G301">
        <v>-6.1589999999999989</v>
      </c>
      <c r="H301">
        <v>-24.69</v>
      </c>
      <c r="K301" s="2">
        <v>18.041</v>
      </c>
      <c r="L301" s="2">
        <v>27.31</v>
      </c>
      <c r="M301">
        <f t="shared" si="8"/>
        <v>-8.4589999999999996</v>
      </c>
      <c r="N301">
        <f t="shared" si="9"/>
        <v>-16.09</v>
      </c>
    </row>
    <row r="302" spans="3:14">
      <c r="C302">
        <f>(Sheet1!W299-24.2)</f>
        <v>14.656000000000002</v>
      </c>
      <c r="D302">
        <f>Sheet1!AG299-52</f>
        <v>-20.471</v>
      </c>
      <c r="G302">
        <v>14.656000000000002</v>
      </c>
      <c r="H302">
        <v>-20.471</v>
      </c>
      <c r="K302" s="2">
        <v>38.856000000000002</v>
      </c>
      <c r="L302" s="2">
        <v>31.529</v>
      </c>
      <c r="M302">
        <f t="shared" si="8"/>
        <v>12.356000000000002</v>
      </c>
      <c r="N302">
        <f t="shared" si="9"/>
        <v>-11.870999999999999</v>
      </c>
    </row>
    <row r="303" spans="3:14">
      <c r="C303">
        <f>(Sheet1!W300-24.2)</f>
        <v>16.890000000000004</v>
      </c>
      <c r="D303">
        <f>Sheet1!AG300-52</f>
        <v>-5.7289999999999992</v>
      </c>
      <c r="G303">
        <v>16.890000000000004</v>
      </c>
      <c r="H303">
        <v>-5.7289999999999992</v>
      </c>
      <c r="K303" s="2">
        <v>41.09</v>
      </c>
      <c r="L303" s="2">
        <v>46.271000000000001</v>
      </c>
      <c r="M303">
        <f t="shared" si="8"/>
        <v>14.590000000000003</v>
      </c>
      <c r="N303">
        <f t="shared" si="9"/>
        <v>2.8710000000000022</v>
      </c>
    </row>
    <row r="304" spans="3:14">
      <c r="C304">
        <f>(Sheet1!W301-24.2)</f>
        <v>2.5549999999999997</v>
      </c>
      <c r="D304">
        <f>Sheet1!AG301-52</f>
        <v>-14.744999999999997</v>
      </c>
      <c r="G304">
        <v>2.5549999999999997</v>
      </c>
      <c r="H304">
        <v>-14.744999999999997</v>
      </c>
      <c r="K304" s="2">
        <v>26.754999999999999</v>
      </c>
      <c r="L304" s="2">
        <v>37.255000000000003</v>
      </c>
      <c r="M304">
        <f t="shared" si="8"/>
        <v>0.25499999999999901</v>
      </c>
      <c r="N304">
        <f t="shared" si="9"/>
        <v>-6.144999999999996</v>
      </c>
    </row>
    <row r="305" spans="3:14">
      <c r="C305">
        <f>(Sheet1!W302-24.2)</f>
        <v>-4.0139999999999993</v>
      </c>
      <c r="D305">
        <f>Sheet1!AG302-52</f>
        <v>-26.754000000000001</v>
      </c>
      <c r="G305">
        <v>-4.0139999999999993</v>
      </c>
      <c r="H305">
        <v>-26.754000000000001</v>
      </c>
      <c r="K305" s="2">
        <v>20.186</v>
      </c>
      <c r="L305" s="2">
        <v>25.245999999999999</v>
      </c>
      <c r="M305">
        <f t="shared" si="8"/>
        <v>-6.3140000000000001</v>
      </c>
      <c r="N305">
        <f t="shared" si="9"/>
        <v>-18.154</v>
      </c>
    </row>
    <row r="306" spans="3:14">
      <c r="C306">
        <f>(Sheet1!W303-24.2)</f>
        <v>14.818000000000001</v>
      </c>
      <c r="D306">
        <f>Sheet1!AG303-52</f>
        <v>-25.933</v>
      </c>
      <c r="G306">
        <v>14.818000000000001</v>
      </c>
      <c r="H306">
        <v>-25.933</v>
      </c>
      <c r="K306" s="2">
        <v>39.018000000000001</v>
      </c>
      <c r="L306" s="2">
        <v>26.067</v>
      </c>
      <c r="M306">
        <f t="shared" si="8"/>
        <v>12.518000000000001</v>
      </c>
      <c r="N306">
        <f t="shared" si="9"/>
        <v>-17.332999999999998</v>
      </c>
    </row>
    <row r="307" spans="3:14">
      <c r="C307">
        <f>(Sheet1!W304-24.2)</f>
        <v>1.0820000000000007</v>
      </c>
      <c r="D307">
        <f>Sheet1!AG304-52</f>
        <v>42.298000000000002</v>
      </c>
      <c r="G307">
        <v>1.0820000000000007</v>
      </c>
      <c r="H307">
        <v>42.298000000000002</v>
      </c>
      <c r="K307" s="2">
        <v>25.282</v>
      </c>
      <c r="L307" s="2">
        <v>94.298000000000002</v>
      </c>
      <c r="M307">
        <f t="shared" si="8"/>
        <v>-1.218</v>
      </c>
      <c r="N307">
        <f t="shared" si="9"/>
        <v>50.898000000000003</v>
      </c>
    </row>
    <row r="308" spans="3:14">
      <c r="C308">
        <f>(Sheet1!W305-24.2)</f>
        <v>1.0030000000000001</v>
      </c>
      <c r="D308">
        <f>Sheet1!AG305-52</f>
        <v>-32.805</v>
      </c>
      <c r="G308">
        <v>1.0030000000000001</v>
      </c>
      <c r="H308">
        <v>-32.805</v>
      </c>
      <c r="K308" s="2">
        <v>25.202999999999999</v>
      </c>
      <c r="L308" s="2">
        <v>19.195</v>
      </c>
      <c r="M308">
        <f t="shared" si="8"/>
        <v>-1.2970000000000006</v>
      </c>
      <c r="N308">
        <f t="shared" si="9"/>
        <v>-24.204999999999998</v>
      </c>
    </row>
    <row r="309" spans="3:14">
      <c r="C309">
        <f>(Sheet1!W306-24.2)</f>
        <v>9.9270000000000032</v>
      </c>
      <c r="D309">
        <f>Sheet1!AG306-52</f>
        <v>52.988</v>
      </c>
      <c r="G309">
        <v>9.9270000000000032</v>
      </c>
      <c r="H309">
        <v>52.988</v>
      </c>
      <c r="K309" s="2">
        <v>34.127000000000002</v>
      </c>
      <c r="L309" s="2">
        <v>104.988</v>
      </c>
      <c r="M309">
        <f t="shared" si="8"/>
        <v>7.6270000000000024</v>
      </c>
      <c r="N309">
        <f t="shared" si="9"/>
        <v>61.588000000000001</v>
      </c>
    </row>
    <row r="310" spans="3:14">
      <c r="C310">
        <f>(Sheet1!W307-24.2)</f>
        <v>1.6090000000000018</v>
      </c>
      <c r="D310">
        <f>Sheet1!AG307-52</f>
        <v>31.197000000000003</v>
      </c>
      <c r="G310">
        <v>1.6090000000000018</v>
      </c>
      <c r="H310">
        <v>31.197000000000003</v>
      </c>
      <c r="K310" s="2">
        <v>25.809000000000001</v>
      </c>
      <c r="L310" s="2">
        <v>83.197000000000003</v>
      </c>
      <c r="M310">
        <f t="shared" si="8"/>
        <v>-0.69099999999999895</v>
      </c>
      <c r="N310">
        <f t="shared" si="9"/>
        <v>39.797000000000004</v>
      </c>
    </row>
    <row r="311" spans="3:14">
      <c r="C311">
        <f>(Sheet1!W308-24.2)</f>
        <v>3.990000000000002</v>
      </c>
      <c r="D311">
        <f>Sheet1!AG308-52</f>
        <v>-27.077999999999999</v>
      </c>
      <c r="G311">
        <v>3.990000000000002</v>
      </c>
      <c r="H311">
        <v>-27.077999999999999</v>
      </c>
      <c r="K311" s="2">
        <v>28.19</v>
      </c>
      <c r="L311" s="2">
        <v>24.922000000000001</v>
      </c>
      <c r="M311">
        <f t="shared" si="8"/>
        <v>1.6900000000000013</v>
      </c>
      <c r="N311">
        <f t="shared" si="9"/>
        <v>-18.477999999999998</v>
      </c>
    </row>
    <row r="312" spans="3:14">
      <c r="C312">
        <f>(Sheet1!W309-24.2)</f>
        <v>10.134000000000004</v>
      </c>
      <c r="D312">
        <f>Sheet1!AG309-52</f>
        <v>16.099999999999994</v>
      </c>
      <c r="G312">
        <v>10.134000000000004</v>
      </c>
      <c r="H312">
        <v>16.099999999999994</v>
      </c>
      <c r="K312" s="2">
        <v>34.334000000000003</v>
      </c>
      <c r="L312" s="2">
        <v>68.099999999999994</v>
      </c>
      <c r="M312">
        <f t="shared" si="8"/>
        <v>7.8340000000000032</v>
      </c>
      <c r="N312">
        <f t="shared" si="9"/>
        <v>24.699999999999996</v>
      </c>
    </row>
    <row r="313" spans="3:14">
      <c r="C313">
        <f>(Sheet1!W310-24.2)</f>
        <v>3.4350000000000023</v>
      </c>
      <c r="D313">
        <f>Sheet1!AG310-52</f>
        <v>-21.013999999999999</v>
      </c>
      <c r="G313">
        <v>3.4350000000000023</v>
      </c>
      <c r="H313">
        <v>-21.013999999999999</v>
      </c>
      <c r="K313" s="2">
        <v>27.635000000000002</v>
      </c>
      <c r="L313" s="2">
        <v>30.986000000000001</v>
      </c>
      <c r="M313">
        <f t="shared" si="8"/>
        <v>1.1350000000000016</v>
      </c>
      <c r="N313">
        <f t="shared" si="9"/>
        <v>-12.413999999999998</v>
      </c>
    </row>
    <row r="314" spans="3:14">
      <c r="C314">
        <f>(Sheet1!W311-24.2)</f>
        <v>-2.8350000000000009</v>
      </c>
      <c r="D314">
        <f>Sheet1!AG311-52</f>
        <v>-39.878999999999998</v>
      </c>
      <c r="G314">
        <v>-2.8350000000000009</v>
      </c>
      <c r="H314">
        <v>-39.878999999999998</v>
      </c>
      <c r="K314" s="2">
        <v>21.364999999999998</v>
      </c>
      <c r="L314" s="2">
        <v>12.121</v>
      </c>
      <c r="M314">
        <f t="shared" si="8"/>
        <v>-5.1350000000000016</v>
      </c>
      <c r="N314">
        <f t="shared" si="9"/>
        <v>-31.278999999999996</v>
      </c>
    </row>
    <row r="315" spans="3:14">
      <c r="C315">
        <f>(Sheet1!W312-24.2)</f>
        <v>-2.8709999999999987</v>
      </c>
      <c r="D315">
        <f>Sheet1!AG312-52</f>
        <v>-37.978999999999999</v>
      </c>
      <c r="G315">
        <v>-2.8709999999999987</v>
      </c>
      <c r="H315">
        <v>-37.978999999999999</v>
      </c>
      <c r="K315" s="2">
        <v>21.329000000000001</v>
      </c>
      <c r="L315" s="2">
        <v>14.021000000000001</v>
      </c>
      <c r="M315">
        <f t="shared" si="8"/>
        <v>-5.1709999999999994</v>
      </c>
      <c r="N315">
        <f t="shared" si="9"/>
        <v>-29.378999999999998</v>
      </c>
    </row>
    <row r="316" spans="3:14">
      <c r="C316">
        <f>(Sheet1!W313-24.2)</f>
        <v>-1.5769999999999982</v>
      </c>
      <c r="D316">
        <f>Sheet1!AG313-52</f>
        <v>-29.824000000000002</v>
      </c>
      <c r="G316">
        <v>-1.5769999999999982</v>
      </c>
      <c r="H316">
        <v>-29.824000000000002</v>
      </c>
      <c r="K316" s="2">
        <v>22.623000000000001</v>
      </c>
      <c r="L316" s="2">
        <v>22.175999999999998</v>
      </c>
      <c r="M316">
        <f t="shared" si="8"/>
        <v>-3.8769999999999989</v>
      </c>
      <c r="N316">
        <f t="shared" si="9"/>
        <v>-21.224</v>
      </c>
    </row>
    <row r="317" spans="3:14">
      <c r="C317">
        <f>(Sheet1!W314-24.2)</f>
        <v>-6.1690000000000005</v>
      </c>
      <c r="D317">
        <f>Sheet1!AG314-52</f>
        <v>-37.834000000000003</v>
      </c>
      <c r="G317">
        <v>-6.1690000000000005</v>
      </c>
      <c r="H317">
        <v>-37.834000000000003</v>
      </c>
      <c r="K317" s="2">
        <v>18.030999999999999</v>
      </c>
      <c r="L317" s="2">
        <v>14.166</v>
      </c>
      <c r="M317">
        <f t="shared" si="8"/>
        <v>-8.4690000000000012</v>
      </c>
      <c r="N317">
        <f t="shared" si="9"/>
        <v>-29.233999999999998</v>
      </c>
    </row>
    <row r="318" spans="3:14">
      <c r="C318">
        <f>(Sheet1!W315-24.2)</f>
        <v>-2.1119999999999983</v>
      </c>
      <c r="D318">
        <f>Sheet1!AG315-52</f>
        <v>-27.536999999999999</v>
      </c>
      <c r="G318">
        <v>-2.1119999999999983</v>
      </c>
      <c r="H318">
        <v>-27.536999999999999</v>
      </c>
      <c r="K318" s="2">
        <v>22.088000000000001</v>
      </c>
      <c r="L318" s="2">
        <v>24.463000000000001</v>
      </c>
      <c r="M318">
        <f t="shared" si="8"/>
        <v>-4.411999999999999</v>
      </c>
      <c r="N318">
        <f t="shared" si="9"/>
        <v>-18.936999999999998</v>
      </c>
    </row>
    <row r="319" spans="3:14">
      <c r="C319">
        <f>(Sheet1!W316-24.2)</f>
        <v>-13.271999999999998</v>
      </c>
      <c r="D319">
        <f>Sheet1!AG316-52</f>
        <v>-29.931000000000001</v>
      </c>
      <c r="G319">
        <v>-13.271999999999998</v>
      </c>
      <c r="H319">
        <v>-29.931000000000001</v>
      </c>
      <c r="K319" s="2">
        <v>10.928000000000001</v>
      </c>
      <c r="L319" s="2">
        <v>22.068999999999999</v>
      </c>
      <c r="M319">
        <f t="shared" si="8"/>
        <v>-15.571999999999999</v>
      </c>
      <c r="N319">
        <f t="shared" si="9"/>
        <v>-21.331</v>
      </c>
    </row>
    <row r="320" spans="3:14">
      <c r="C320">
        <f>(Sheet1!W317-24.2)</f>
        <v>-6.7669999999999995</v>
      </c>
      <c r="D320">
        <f>Sheet1!AG317-52</f>
        <v>-37.652999999999999</v>
      </c>
      <c r="G320">
        <v>-6.7669999999999995</v>
      </c>
      <c r="H320">
        <v>-37.652999999999999</v>
      </c>
      <c r="K320" s="2">
        <v>17.433</v>
      </c>
      <c r="L320" s="2">
        <v>14.347</v>
      </c>
      <c r="M320">
        <f t="shared" si="8"/>
        <v>-9.0670000000000002</v>
      </c>
      <c r="N320">
        <f t="shared" si="9"/>
        <v>-29.052999999999997</v>
      </c>
    </row>
    <row r="321" spans="3:14">
      <c r="C321">
        <f>(Sheet1!W318-24.2)</f>
        <v>19.059000000000001</v>
      </c>
      <c r="D321">
        <f>Sheet1!AG318-52</f>
        <v>-24.709</v>
      </c>
      <c r="G321">
        <v>19.059000000000001</v>
      </c>
      <c r="H321">
        <v>-24.709</v>
      </c>
      <c r="K321" s="2">
        <v>43.259</v>
      </c>
      <c r="L321" s="2">
        <v>27.291</v>
      </c>
      <c r="M321">
        <f t="shared" si="8"/>
        <v>16.759</v>
      </c>
      <c r="N321">
        <f t="shared" si="9"/>
        <v>-16.108999999999998</v>
      </c>
    </row>
    <row r="322" spans="3:14">
      <c r="C322">
        <f>(Sheet1!W319-24.2)</f>
        <v>1.0229999999999997</v>
      </c>
      <c r="D322">
        <f>Sheet1!AG319-52</f>
        <v>-9.6569999999999965</v>
      </c>
      <c r="G322">
        <v>1.0229999999999997</v>
      </c>
      <c r="H322">
        <v>-9.6569999999999965</v>
      </c>
      <c r="K322" s="2">
        <v>25.222999999999999</v>
      </c>
      <c r="L322" s="2">
        <v>42.343000000000004</v>
      </c>
      <c r="M322">
        <f t="shared" si="8"/>
        <v>-1.277000000000001</v>
      </c>
      <c r="N322">
        <f t="shared" si="9"/>
        <v>-1.0569999999999951</v>
      </c>
    </row>
    <row r="323" spans="3:14">
      <c r="C323">
        <f>(Sheet1!W320-24.2)</f>
        <v>22.485000000000003</v>
      </c>
      <c r="D323">
        <f>Sheet1!AG320-52</f>
        <v>-14.310000000000002</v>
      </c>
      <c r="G323">
        <v>22.485000000000003</v>
      </c>
      <c r="H323">
        <v>-14.310000000000002</v>
      </c>
      <c r="K323" s="2">
        <v>46.685000000000002</v>
      </c>
      <c r="L323" s="2">
        <v>37.69</v>
      </c>
      <c r="M323">
        <f t="shared" si="8"/>
        <v>20.185000000000002</v>
      </c>
      <c r="N323">
        <f t="shared" si="9"/>
        <v>-5.7100000000000009</v>
      </c>
    </row>
    <row r="324" spans="3:14">
      <c r="C324">
        <f>(Sheet1!W321-24.2)</f>
        <v>-3.593</v>
      </c>
      <c r="D324">
        <f>Sheet1!AG321-52</f>
        <v>-29.753</v>
      </c>
      <c r="G324">
        <v>-3.593</v>
      </c>
      <c r="H324">
        <v>-29.753</v>
      </c>
      <c r="K324" s="2">
        <v>20.606999999999999</v>
      </c>
      <c r="L324" s="2">
        <v>22.247</v>
      </c>
      <c r="M324">
        <f t="shared" si="8"/>
        <v>-5.8930000000000007</v>
      </c>
      <c r="N324">
        <f t="shared" si="9"/>
        <v>-21.152999999999999</v>
      </c>
    </row>
    <row r="325" spans="3:14">
      <c r="C325">
        <f>(Sheet1!W322-24.2)</f>
        <v>15.163999999999998</v>
      </c>
      <c r="D325">
        <f>Sheet1!AG322-52</f>
        <v>-19.176000000000002</v>
      </c>
      <c r="G325">
        <v>15.163999999999998</v>
      </c>
      <c r="H325">
        <v>-19.176000000000002</v>
      </c>
      <c r="K325" s="2">
        <v>39.363999999999997</v>
      </c>
      <c r="L325" s="2">
        <v>32.823999999999998</v>
      </c>
      <c r="M325">
        <f t="shared" si="8"/>
        <v>12.863999999999997</v>
      </c>
      <c r="N325">
        <f t="shared" si="9"/>
        <v>-10.576000000000001</v>
      </c>
    </row>
    <row r="326" spans="3:14">
      <c r="C326">
        <f>(Sheet1!W323-24.2)</f>
        <v>21.711000000000002</v>
      </c>
      <c r="D326">
        <f>Sheet1!AG323-52</f>
        <v>-16.600000000000001</v>
      </c>
      <c r="G326">
        <v>21.711000000000002</v>
      </c>
      <c r="H326">
        <v>-16.600000000000001</v>
      </c>
      <c r="K326" s="2">
        <v>45.911000000000001</v>
      </c>
      <c r="L326" s="2">
        <v>35.4</v>
      </c>
      <c r="M326">
        <f t="shared" ref="M326:M338" si="10">K326-26.5</f>
        <v>19.411000000000001</v>
      </c>
      <c r="N326">
        <f t="shared" ref="N326:N338" si="11">L326-43.4</f>
        <v>-8</v>
      </c>
    </row>
    <row r="327" spans="3:14">
      <c r="C327">
        <f>(Sheet1!W324-24.2)</f>
        <v>5.3060000000000009</v>
      </c>
      <c r="D327">
        <f>Sheet1!AG324-52</f>
        <v>14.325000000000003</v>
      </c>
      <c r="G327">
        <v>5.3060000000000009</v>
      </c>
      <c r="H327">
        <v>14.325000000000003</v>
      </c>
      <c r="K327" s="2">
        <v>29.506</v>
      </c>
      <c r="L327" s="2">
        <v>66.325000000000003</v>
      </c>
      <c r="M327">
        <f t="shared" si="10"/>
        <v>3.0060000000000002</v>
      </c>
      <c r="N327">
        <f t="shared" si="11"/>
        <v>22.925000000000004</v>
      </c>
    </row>
    <row r="328" spans="3:14">
      <c r="C328">
        <f>(Sheet1!W325-24.2)</f>
        <v>5.6810000000000009</v>
      </c>
      <c r="D328">
        <f>Sheet1!AG325-52</f>
        <v>-15.156999999999996</v>
      </c>
      <c r="G328">
        <v>5.6810000000000009</v>
      </c>
      <c r="H328">
        <v>-15.156999999999996</v>
      </c>
      <c r="K328" s="2">
        <v>29.881</v>
      </c>
      <c r="L328" s="2">
        <v>36.843000000000004</v>
      </c>
      <c r="M328">
        <f t="shared" si="10"/>
        <v>3.3810000000000002</v>
      </c>
      <c r="N328">
        <f t="shared" si="11"/>
        <v>-6.5569999999999951</v>
      </c>
    </row>
    <row r="329" spans="3:14">
      <c r="C329">
        <f>(Sheet1!W326-24.2)</f>
        <v>6.8210000000000015</v>
      </c>
      <c r="D329">
        <f>Sheet1!AG326-52</f>
        <v>13.668999999999997</v>
      </c>
      <c r="G329">
        <v>6.8210000000000015</v>
      </c>
      <c r="H329">
        <v>13.668999999999997</v>
      </c>
      <c r="K329" s="2">
        <v>31.021000000000001</v>
      </c>
      <c r="L329" s="2">
        <v>65.668999999999997</v>
      </c>
      <c r="M329">
        <f t="shared" si="10"/>
        <v>4.5210000000000008</v>
      </c>
      <c r="N329">
        <f t="shared" si="11"/>
        <v>22.268999999999998</v>
      </c>
    </row>
    <row r="330" spans="3:14">
      <c r="C330">
        <f>(Sheet1!W327-24.2)</f>
        <v>-4.727999999999998</v>
      </c>
      <c r="D330">
        <f>Sheet1!AG327-52</f>
        <v>-32.013000000000005</v>
      </c>
      <c r="G330">
        <v>-4.727999999999998</v>
      </c>
      <c r="H330">
        <v>-32.013000000000005</v>
      </c>
      <c r="K330" s="2">
        <v>19.472000000000001</v>
      </c>
      <c r="L330" s="2">
        <v>19.986999999999998</v>
      </c>
      <c r="M330">
        <f t="shared" si="10"/>
        <v>-7.0279999999999987</v>
      </c>
      <c r="N330">
        <f t="shared" si="11"/>
        <v>-23.413</v>
      </c>
    </row>
    <row r="331" spans="3:14">
      <c r="C331">
        <f>(Sheet1!W328-24.2)</f>
        <v>3.1000000000000014</v>
      </c>
      <c r="D331">
        <f>Sheet1!AG328-52</f>
        <v>55.572999999999993</v>
      </c>
      <c r="G331">
        <v>3.1000000000000014</v>
      </c>
      <c r="H331">
        <v>55.572999999999993</v>
      </c>
      <c r="K331" s="2">
        <v>27.3</v>
      </c>
      <c r="L331" s="2">
        <v>107.57299999999999</v>
      </c>
      <c r="M331">
        <f t="shared" si="10"/>
        <v>0.80000000000000071</v>
      </c>
      <c r="N331">
        <f t="shared" si="11"/>
        <v>64.173000000000002</v>
      </c>
    </row>
    <row r="332" spans="3:14">
      <c r="C332">
        <f>(Sheet1!W329-24.2)</f>
        <v>5.8710000000000022</v>
      </c>
      <c r="D332">
        <f>Sheet1!AG329-52</f>
        <v>-22.082000000000001</v>
      </c>
      <c r="G332">
        <v>5.8710000000000022</v>
      </c>
      <c r="H332">
        <v>-22.082000000000001</v>
      </c>
      <c r="K332" s="2">
        <v>30.071000000000002</v>
      </c>
      <c r="L332" s="2">
        <v>29.917999999999999</v>
      </c>
      <c r="M332">
        <f t="shared" si="10"/>
        <v>3.5710000000000015</v>
      </c>
      <c r="N332">
        <f t="shared" si="11"/>
        <v>-13.481999999999999</v>
      </c>
    </row>
    <row r="333" spans="3:14">
      <c r="C333">
        <f>(Sheet1!W330-24.2)</f>
        <v>3.3530000000000015</v>
      </c>
      <c r="D333">
        <f>Sheet1!AG330-52</f>
        <v>-17.497999999999998</v>
      </c>
      <c r="G333">
        <v>3.3530000000000015</v>
      </c>
      <c r="H333">
        <v>-17.497999999999998</v>
      </c>
      <c r="K333" s="2">
        <v>27.553000000000001</v>
      </c>
      <c r="L333" s="2">
        <v>34.502000000000002</v>
      </c>
      <c r="M333">
        <f t="shared" si="10"/>
        <v>1.0530000000000008</v>
      </c>
      <c r="N333">
        <f t="shared" si="11"/>
        <v>-8.8979999999999961</v>
      </c>
    </row>
    <row r="334" spans="3:14">
      <c r="C334">
        <f>(Sheet1!W331-24.2)</f>
        <v>24.154999999999998</v>
      </c>
      <c r="D334">
        <f>Sheet1!AG331-52</f>
        <v>-15.140999999999998</v>
      </c>
      <c r="G334">
        <v>24.154999999999998</v>
      </c>
      <c r="H334">
        <v>-15.140999999999998</v>
      </c>
      <c r="K334" s="2">
        <v>48.354999999999997</v>
      </c>
      <c r="L334" s="2">
        <v>36.859000000000002</v>
      </c>
      <c r="M334">
        <f t="shared" si="10"/>
        <v>21.854999999999997</v>
      </c>
      <c r="N334">
        <f t="shared" si="11"/>
        <v>-6.5409999999999968</v>
      </c>
    </row>
    <row r="335" spans="3:14">
      <c r="C335">
        <f>(Sheet1!W332-24.2)</f>
        <v>19.333000000000002</v>
      </c>
      <c r="D335">
        <f>Sheet1!AG332-52</f>
        <v>-20.149000000000001</v>
      </c>
      <c r="G335">
        <v>19.333000000000002</v>
      </c>
      <c r="H335">
        <v>-20.149000000000001</v>
      </c>
      <c r="K335" s="2">
        <v>43.533000000000001</v>
      </c>
      <c r="L335" s="2">
        <v>31.850999999999999</v>
      </c>
      <c r="M335">
        <f t="shared" si="10"/>
        <v>17.033000000000001</v>
      </c>
      <c r="N335">
        <f t="shared" si="11"/>
        <v>-11.548999999999999</v>
      </c>
    </row>
    <row r="336" spans="3:14">
      <c r="C336">
        <f>(Sheet1!W333-24.2)</f>
        <v>24.922000000000001</v>
      </c>
      <c r="D336">
        <f>Sheet1!AG333-52</f>
        <v>-9.036999999999999</v>
      </c>
      <c r="G336">
        <v>24.922000000000001</v>
      </c>
      <c r="H336">
        <v>-9.036999999999999</v>
      </c>
      <c r="K336" s="2">
        <v>49.122</v>
      </c>
      <c r="L336" s="2">
        <v>42.963000000000001</v>
      </c>
      <c r="M336">
        <f t="shared" si="10"/>
        <v>22.622</v>
      </c>
      <c r="N336">
        <f t="shared" si="11"/>
        <v>-0.43699999999999761</v>
      </c>
    </row>
    <row r="337" spans="3:14">
      <c r="C337">
        <f>(Sheet1!W334-24.2)</f>
        <v>27.522000000000002</v>
      </c>
      <c r="D337">
        <f>Sheet1!AG334-52</f>
        <v>-26.78</v>
      </c>
      <c r="G337">
        <v>27.522000000000002</v>
      </c>
      <c r="H337">
        <v>-26.78</v>
      </c>
      <c r="K337" s="2">
        <v>51.722000000000001</v>
      </c>
      <c r="L337" s="2">
        <v>25.22</v>
      </c>
      <c r="M337">
        <f t="shared" si="10"/>
        <v>25.222000000000001</v>
      </c>
      <c r="N337">
        <f t="shared" si="11"/>
        <v>-18.18</v>
      </c>
    </row>
    <row r="338" spans="3:14">
      <c r="C338">
        <f>(Sheet1!W335-24.2)</f>
        <v>20.945000000000004</v>
      </c>
      <c r="D338">
        <f>Sheet1!AG335-52</f>
        <v>-14.808999999999997</v>
      </c>
      <c r="G338">
        <v>20.945000000000004</v>
      </c>
      <c r="H338">
        <v>-14.808999999999997</v>
      </c>
      <c r="K338" s="2">
        <v>45.145000000000003</v>
      </c>
      <c r="L338" s="2">
        <v>37.191000000000003</v>
      </c>
      <c r="M338">
        <f t="shared" si="10"/>
        <v>18.645000000000003</v>
      </c>
      <c r="N338">
        <f t="shared" si="11"/>
        <v>-6.2089999999999961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"/>
  <sheetViews>
    <sheetView workbookViewId="0">
      <selection activeCell="L335" sqref="L335"/>
    </sheetView>
  </sheetViews>
  <sheetFormatPr baseColWidth="10" defaultRowHeight="15" x14ac:dyDescent="0"/>
  <cols>
    <col min="9" max="9" width="19.6640625" customWidth="1"/>
    <col min="10" max="10" width="19.33203125" customWidth="1"/>
    <col min="11" max="11" width="19" customWidth="1"/>
    <col min="14" max="14" width="20" customWidth="1"/>
    <col min="15" max="16" width="19.33203125" customWidth="1"/>
  </cols>
  <sheetData>
    <row r="1" spans="1:17">
      <c r="A1" t="s">
        <v>1014</v>
      </c>
      <c r="B1" t="s">
        <v>1015</v>
      </c>
      <c r="D1" t="s">
        <v>1021</v>
      </c>
      <c r="E1" t="s">
        <v>1022</v>
      </c>
      <c r="F1" t="s">
        <v>1023</v>
      </c>
      <c r="G1" t="s">
        <v>1024</v>
      </c>
      <c r="I1" t="s">
        <v>1025</v>
      </c>
      <c r="J1" t="s">
        <v>1026</v>
      </c>
      <c r="K1" t="s">
        <v>1027</v>
      </c>
      <c r="L1" t="s">
        <v>1028</v>
      </c>
      <c r="N1" t="s">
        <v>1025</v>
      </c>
      <c r="O1" t="s">
        <v>1026</v>
      </c>
      <c r="P1" t="s">
        <v>1027</v>
      </c>
      <c r="Q1" t="s">
        <v>1028</v>
      </c>
    </row>
    <row r="2" spans="1:17">
      <c r="A2">
        <v>17.026000000000003</v>
      </c>
      <c r="B2">
        <v>-15.157999999999998</v>
      </c>
      <c r="D2">
        <f>IF(A2&gt;0,1,0)</f>
        <v>1</v>
      </c>
      <c r="E2">
        <f>IF(A2&lt;0,1,0)</f>
        <v>0</v>
      </c>
      <c r="F2">
        <f>IF(B2&gt;0,1,0)</f>
        <v>0</v>
      </c>
      <c r="G2">
        <f>IF(B2&lt;0,1,0)</f>
        <v>1</v>
      </c>
      <c r="I2" t="b">
        <f>AND(D2=1,G2=1)</f>
        <v>1</v>
      </c>
      <c r="J2" t="b">
        <f>AND(D2=1,F2=1)</f>
        <v>0</v>
      </c>
      <c r="K2" t="b">
        <f>AND(E2=1,G2=1)</f>
        <v>0</v>
      </c>
      <c r="L2" t="b">
        <f>AND(E2=1,F2=1)</f>
        <v>0</v>
      </c>
      <c r="N2">
        <f>INT(I2)</f>
        <v>1</v>
      </c>
      <c r="O2">
        <f t="shared" ref="O2:Q2" si="0">INT(J2)</f>
        <v>0</v>
      </c>
      <c r="P2">
        <f t="shared" si="0"/>
        <v>0</v>
      </c>
      <c r="Q2">
        <f t="shared" si="0"/>
        <v>0</v>
      </c>
    </row>
    <row r="3" spans="1:17">
      <c r="A3">
        <v>0.57700000000000173</v>
      </c>
      <c r="B3">
        <v>-0.53000000000000114</v>
      </c>
      <c r="D3">
        <f t="shared" ref="D3:D66" si="1">IF(A3&gt;0,1,0)</f>
        <v>1</v>
      </c>
      <c r="E3">
        <f t="shared" ref="E3:E66" si="2">IF(A3&lt;0,1,0)</f>
        <v>0</v>
      </c>
      <c r="F3">
        <f t="shared" ref="F3:F66" si="3">IF(B3&gt;0,1,0)</f>
        <v>0</v>
      </c>
      <c r="G3">
        <f t="shared" ref="G3:G66" si="4">IF(B3&lt;0,1,0)</f>
        <v>1</v>
      </c>
      <c r="I3" t="b">
        <f>AND(D3=1,G3=1)</f>
        <v>1</v>
      </c>
      <c r="J3" t="b">
        <f>AND(D3=1,F3=1)</f>
        <v>0</v>
      </c>
      <c r="K3" t="b">
        <f t="shared" ref="K3:K66" si="5">AND(E3=1,G3=1)</f>
        <v>0</v>
      </c>
      <c r="L3" t="b">
        <f t="shared" ref="L3:L66" si="6">AND(E3=1,F3=1)</f>
        <v>0</v>
      </c>
      <c r="N3">
        <f t="shared" ref="N3:N66" si="7">INT(I3)</f>
        <v>1</v>
      </c>
      <c r="O3">
        <f t="shared" ref="O3:O66" si="8">INT(J3)</f>
        <v>0</v>
      </c>
      <c r="P3">
        <f t="shared" ref="P3:P66" si="9">INT(K3)</f>
        <v>0</v>
      </c>
      <c r="Q3">
        <f t="shared" ref="Q3:Q66" si="10">INT(L3)</f>
        <v>0</v>
      </c>
    </row>
    <row r="4" spans="1:17">
      <c r="A4">
        <v>7.4269999999999996</v>
      </c>
      <c r="B4">
        <v>38.905999999999999</v>
      </c>
      <c r="D4">
        <f t="shared" si="1"/>
        <v>1</v>
      </c>
      <c r="E4">
        <f t="shared" si="2"/>
        <v>0</v>
      </c>
      <c r="F4">
        <f t="shared" si="3"/>
        <v>1</v>
      </c>
      <c r="G4">
        <f t="shared" si="4"/>
        <v>0</v>
      </c>
      <c r="I4" t="b">
        <f t="shared" ref="I4:I66" si="11">AND(D4=1,G4=1)</f>
        <v>0</v>
      </c>
      <c r="J4" t="b">
        <f t="shared" ref="J4:J66" si="12">AND(D4=1,F4=1)</f>
        <v>1</v>
      </c>
      <c r="K4" t="b">
        <f t="shared" si="5"/>
        <v>0</v>
      </c>
      <c r="L4" t="b">
        <f t="shared" si="6"/>
        <v>0</v>
      </c>
      <c r="N4">
        <f t="shared" si="7"/>
        <v>0</v>
      </c>
      <c r="O4">
        <f t="shared" si="8"/>
        <v>1</v>
      </c>
      <c r="P4">
        <f t="shared" si="9"/>
        <v>0</v>
      </c>
      <c r="Q4">
        <f t="shared" si="10"/>
        <v>0</v>
      </c>
    </row>
    <row r="5" spans="1:17">
      <c r="A5">
        <v>0.76599999999999824</v>
      </c>
      <c r="B5">
        <v>33.196000000000005</v>
      </c>
      <c r="D5">
        <f t="shared" si="1"/>
        <v>1</v>
      </c>
      <c r="E5">
        <f t="shared" si="2"/>
        <v>0</v>
      </c>
      <c r="F5">
        <f t="shared" si="3"/>
        <v>1</v>
      </c>
      <c r="G5">
        <f t="shared" si="4"/>
        <v>0</v>
      </c>
      <c r="I5" t="b">
        <f t="shared" si="11"/>
        <v>0</v>
      </c>
      <c r="J5" t="b">
        <f t="shared" si="12"/>
        <v>1</v>
      </c>
      <c r="K5" t="b">
        <f t="shared" si="5"/>
        <v>0</v>
      </c>
      <c r="L5" t="b">
        <f t="shared" si="6"/>
        <v>0</v>
      </c>
      <c r="N5">
        <f t="shared" si="7"/>
        <v>0</v>
      </c>
      <c r="O5">
        <f t="shared" si="8"/>
        <v>1</v>
      </c>
      <c r="P5">
        <f t="shared" si="9"/>
        <v>0</v>
      </c>
      <c r="Q5">
        <f t="shared" si="10"/>
        <v>0</v>
      </c>
    </row>
    <row r="6" spans="1:17">
      <c r="A6">
        <v>-6.3760000000000012</v>
      </c>
      <c r="B6">
        <v>-10.656999999999996</v>
      </c>
      <c r="D6">
        <f t="shared" si="1"/>
        <v>0</v>
      </c>
      <c r="E6">
        <f t="shared" si="2"/>
        <v>1</v>
      </c>
      <c r="F6">
        <f t="shared" si="3"/>
        <v>0</v>
      </c>
      <c r="G6">
        <f t="shared" si="4"/>
        <v>1</v>
      </c>
      <c r="I6" t="b">
        <f t="shared" si="11"/>
        <v>0</v>
      </c>
      <c r="J6" t="b">
        <f t="shared" si="12"/>
        <v>0</v>
      </c>
      <c r="K6" t="b">
        <f t="shared" si="5"/>
        <v>1</v>
      </c>
      <c r="L6" t="b">
        <f t="shared" si="6"/>
        <v>0</v>
      </c>
      <c r="N6">
        <f t="shared" si="7"/>
        <v>0</v>
      </c>
      <c r="O6">
        <f t="shared" si="8"/>
        <v>0</v>
      </c>
      <c r="P6">
        <f t="shared" si="9"/>
        <v>1</v>
      </c>
      <c r="Q6">
        <f t="shared" si="10"/>
        <v>0</v>
      </c>
    </row>
    <row r="7" spans="1:17">
      <c r="A7">
        <v>-4.7199999999999989</v>
      </c>
      <c r="B7">
        <v>8.8230000000000004</v>
      </c>
      <c r="D7">
        <f t="shared" si="1"/>
        <v>0</v>
      </c>
      <c r="E7">
        <f t="shared" si="2"/>
        <v>1</v>
      </c>
      <c r="F7">
        <f t="shared" si="3"/>
        <v>1</v>
      </c>
      <c r="G7">
        <f t="shared" si="4"/>
        <v>0</v>
      </c>
      <c r="I7" t="b">
        <f t="shared" si="11"/>
        <v>0</v>
      </c>
      <c r="J7" t="b">
        <f t="shared" si="12"/>
        <v>0</v>
      </c>
      <c r="K7" t="b">
        <f t="shared" si="5"/>
        <v>0</v>
      </c>
      <c r="L7" t="b">
        <f t="shared" si="6"/>
        <v>1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1</v>
      </c>
    </row>
    <row r="8" spans="1:17">
      <c r="A8">
        <v>-2.3120000000000012</v>
      </c>
      <c r="B8">
        <v>19.883000000000003</v>
      </c>
      <c r="D8">
        <f t="shared" si="1"/>
        <v>0</v>
      </c>
      <c r="E8">
        <f t="shared" si="2"/>
        <v>1</v>
      </c>
      <c r="F8">
        <f t="shared" si="3"/>
        <v>1</v>
      </c>
      <c r="G8">
        <f t="shared" si="4"/>
        <v>0</v>
      </c>
      <c r="I8" t="b">
        <f t="shared" si="11"/>
        <v>0</v>
      </c>
      <c r="J8" t="b">
        <f t="shared" si="12"/>
        <v>0</v>
      </c>
      <c r="K8" t="b">
        <f t="shared" si="5"/>
        <v>0</v>
      </c>
      <c r="L8" t="b">
        <f t="shared" si="6"/>
        <v>1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1</v>
      </c>
    </row>
    <row r="9" spans="1:17">
      <c r="A9">
        <v>-17.638999999999999</v>
      </c>
      <c r="B9">
        <v>-25.863999999999997</v>
      </c>
      <c r="D9">
        <f t="shared" si="1"/>
        <v>0</v>
      </c>
      <c r="E9">
        <f t="shared" si="2"/>
        <v>1</v>
      </c>
      <c r="F9">
        <f t="shared" si="3"/>
        <v>0</v>
      </c>
      <c r="G9">
        <f t="shared" si="4"/>
        <v>1</v>
      </c>
      <c r="I9" t="b">
        <f t="shared" si="11"/>
        <v>0</v>
      </c>
      <c r="J9" t="b">
        <f t="shared" si="12"/>
        <v>0</v>
      </c>
      <c r="K9" t="b">
        <f t="shared" si="5"/>
        <v>1</v>
      </c>
      <c r="L9" t="b">
        <f t="shared" si="6"/>
        <v>0</v>
      </c>
      <c r="N9">
        <f t="shared" si="7"/>
        <v>0</v>
      </c>
      <c r="O9">
        <f t="shared" si="8"/>
        <v>0</v>
      </c>
      <c r="P9">
        <f t="shared" si="9"/>
        <v>1</v>
      </c>
      <c r="Q9">
        <f t="shared" si="10"/>
        <v>0</v>
      </c>
    </row>
    <row r="10" spans="1:17">
      <c r="A10">
        <v>-6.7250000000000014</v>
      </c>
      <c r="B10">
        <v>-12.204999999999998</v>
      </c>
      <c r="D10">
        <f t="shared" si="1"/>
        <v>0</v>
      </c>
      <c r="E10">
        <f t="shared" si="2"/>
        <v>1</v>
      </c>
      <c r="F10">
        <f t="shared" si="3"/>
        <v>0</v>
      </c>
      <c r="G10">
        <f t="shared" si="4"/>
        <v>1</v>
      </c>
      <c r="I10" t="b">
        <f t="shared" si="11"/>
        <v>0</v>
      </c>
      <c r="J10" t="b">
        <f t="shared" si="12"/>
        <v>0</v>
      </c>
      <c r="K10" t="b">
        <f t="shared" si="5"/>
        <v>1</v>
      </c>
      <c r="L10" t="b">
        <f t="shared" si="6"/>
        <v>0</v>
      </c>
      <c r="N10">
        <f t="shared" si="7"/>
        <v>0</v>
      </c>
      <c r="O10">
        <f t="shared" si="8"/>
        <v>0</v>
      </c>
      <c r="P10">
        <f t="shared" si="9"/>
        <v>1</v>
      </c>
      <c r="Q10">
        <f t="shared" si="10"/>
        <v>0</v>
      </c>
    </row>
    <row r="11" spans="1:17">
      <c r="A11">
        <v>-10.65</v>
      </c>
      <c r="B11">
        <v>37.99</v>
      </c>
      <c r="D11">
        <f t="shared" si="1"/>
        <v>0</v>
      </c>
      <c r="E11">
        <f t="shared" si="2"/>
        <v>1</v>
      </c>
      <c r="F11">
        <f t="shared" si="3"/>
        <v>1</v>
      </c>
      <c r="G11">
        <f t="shared" si="4"/>
        <v>0</v>
      </c>
      <c r="I11" t="b">
        <f t="shared" si="11"/>
        <v>0</v>
      </c>
      <c r="J11" t="b">
        <f t="shared" si="12"/>
        <v>0</v>
      </c>
      <c r="K11" t="b">
        <f t="shared" si="5"/>
        <v>0</v>
      </c>
      <c r="L11" t="b">
        <f t="shared" si="6"/>
        <v>1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1</v>
      </c>
    </row>
    <row r="12" spans="1:17">
      <c r="A12">
        <v>-13.468</v>
      </c>
      <c r="B12">
        <v>-10.247999999999998</v>
      </c>
      <c r="D12">
        <f t="shared" si="1"/>
        <v>0</v>
      </c>
      <c r="E12">
        <f t="shared" si="2"/>
        <v>1</v>
      </c>
      <c r="F12">
        <f t="shared" si="3"/>
        <v>0</v>
      </c>
      <c r="G12">
        <f t="shared" si="4"/>
        <v>1</v>
      </c>
      <c r="I12" t="b">
        <f t="shared" si="11"/>
        <v>0</v>
      </c>
      <c r="J12" t="b">
        <f t="shared" si="12"/>
        <v>0</v>
      </c>
      <c r="K12" t="b">
        <f t="shared" si="5"/>
        <v>1</v>
      </c>
      <c r="L12" t="b">
        <f t="shared" si="6"/>
        <v>0</v>
      </c>
      <c r="N12">
        <f t="shared" si="7"/>
        <v>0</v>
      </c>
      <c r="O12">
        <f t="shared" si="8"/>
        <v>0</v>
      </c>
      <c r="P12">
        <f t="shared" si="9"/>
        <v>1</v>
      </c>
      <c r="Q12">
        <f t="shared" si="10"/>
        <v>0</v>
      </c>
    </row>
    <row r="13" spans="1:17">
      <c r="A13">
        <v>-1.1370000000000005</v>
      </c>
      <c r="B13">
        <v>35.672000000000004</v>
      </c>
      <c r="D13">
        <f t="shared" si="1"/>
        <v>0</v>
      </c>
      <c r="E13">
        <f t="shared" si="2"/>
        <v>1</v>
      </c>
      <c r="F13">
        <f t="shared" si="3"/>
        <v>1</v>
      </c>
      <c r="G13">
        <f t="shared" si="4"/>
        <v>0</v>
      </c>
      <c r="I13" t="b">
        <f t="shared" si="11"/>
        <v>0</v>
      </c>
      <c r="J13" t="b">
        <f t="shared" si="12"/>
        <v>0</v>
      </c>
      <c r="K13" t="b">
        <f t="shared" si="5"/>
        <v>0</v>
      </c>
      <c r="L13" t="b">
        <f t="shared" si="6"/>
        <v>1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1</v>
      </c>
    </row>
    <row r="14" spans="1:17">
      <c r="A14">
        <v>-3.7579999999999991</v>
      </c>
      <c r="B14">
        <v>-6.5749999999999957</v>
      </c>
      <c r="D14">
        <f t="shared" si="1"/>
        <v>0</v>
      </c>
      <c r="E14">
        <f t="shared" si="2"/>
        <v>1</v>
      </c>
      <c r="F14">
        <f t="shared" si="3"/>
        <v>0</v>
      </c>
      <c r="G14">
        <f t="shared" si="4"/>
        <v>1</v>
      </c>
      <c r="I14" t="b">
        <f t="shared" si="11"/>
        <v>0</v>
      </c>
      <c r="J14" t="b">
        <f t="shared" si="12"/>
        <v>0</v>
      </c>
      <c r="K14" t="b">
        <f t="shared" si="5"/>
        <v>1</v>
      </c>
      <c r="L14" t="b">
        <f t="shared" si="6"/>
        <v>0</v>
      </c>
      <c r="N14">
        <f t="shared" si="7"/>
        <v>0</v>
      </c>
      <c r="O14">
        <f t="shared" si="8"/>
        <v>0</v>
      </c>
      <c r="P14">
        <f t="shared" si="9"/>
        <v>1</v>
      </c>
      <c r="Q14">
        <f t="shared" si="10"/>
        <v>0</v>
      </c>
    </row>
    <row r="15" spans="1:17">
      <c r="A15">
        <v>-8.9009999999999998</v>
      </c>
      <c r="B15">
        <v>-19.768999999999998</v>
      </c>
      <c r="D15">
        <f t="shared" si="1"/>
        <v>0</v>
      </c>
      <c r="E15">
        <f t="shared" si="2"/>
        <v>1</v>
      </c>
      <c r="F15">
        <f t="shared" si="3"/>
        <v>0</v>
      </c>
      <c r="G15">
        <f t="shared" si="4"/>
        <v>1</v>
      </c>
      <c r="I15" t="b">
        <f t="shared" si="11"/>
        <v>0</v>
      </c>
      <c r="J15" t="b">
        <f t="shared" si="12"/>
        <v>0</v>
      </c>
      <c r="K15" t="b">
        <f t="shared" si="5"/>
        <v>1</v>
      </c>
      <c r="L15" t="b">
        <f t="shared" si="6"/>
        <v>0</v>
      </c>
      <c r="N15">
        <f t="shared" si="7"/>
        <v>0</v>
      </c>
      <c r="O15">
        <f t="shared" si="8"/>
        <v>0</v>
      </c>
      <c r="P15">
        <f t="shared" si="9"/>
        <v>1</v>
      </c>
      <c r="Q15">
        <f t="shared" si="10"/>
        <v>0</v>
      </c>
    </row>
    <row r="16" spans="1:17">
      <c r="A16">
        <v>1.0829999999999984</v>
      </c>
      <c r="B16">
        <v>1.0519999999999996</v>
      </c>
      <c r="D16">
        <f t="shared" si="1"/>
        <v>1</v>
      </c>
      <c r="E16">
        <f t="shared" si="2"/>
        <v>0</v>
      </c>
      <c r="F16">
        <f t="shared" si="3"/>
        <v>1</v>
      </c>
      <c r="G16">
        <f t="shared" si="4"/>
        <v>0</v>
      </c>
      <c r="I16" t="b">
        <f t="shared" si="11"/>
        <v>0</v>
      </c>
      <c r="J16" t="b">
        <f t="shared" si="12"/>
        <v>1</v>
      </c>
      <c r="K16" t="b">
        <f t="shared" si="5"/>
        <v>0</v>
      </c>
      <c r="L16" t="b">
        <f t="shared" si="6"/>
        <v>0</v>
      </c>
      <c r="N16">
        <f t="shared" si="7"/>
        <v>0</v>
      </c>
      <c r="O16">
        <f t="shared" si="8"/>
        <v>1</v>
      </c>
      <c r="P16">
        <f t="shared" si="9"/>
        <v>0</v>
      </c>
      <c r="Q16">
        <f t="shared" si="10"/>
        <v>0</v>
      </c>
    </row>
    <row r="17" spans="1:17">
      <c r="A17">
        <v>-8.1179999999999986</v>
      </c>
      <c r="B17">
        <v>75.286000000000001</v>
      </c>
      <c r="D17">
        <f t="shared" si="1"/>
        <v>0</v>
      </c>
      <c r="E17">
        <f t="shared" si="2"/>
        <v>1</v>
      </c>
      <c r="F17">
        <f t="shared" si="3"/>
        <v>1</v>
      </c>
      <c r="G17">
        <f t="shared" si="4"/>
        <v>0</v>
      </c>
      <c r="I17" t="b">
        <f t="shared" si="11"/>
        <v>0</v>
      </c>
      <c r="J17" t="b">
        <f t="shared" si="12"/>
        <v>0</v>
      </c>
      <c r="K17" t="b">
        <f t="shared" si="5"/>
        <v>0</v>
      </c>
      <c r="L17" t="b">
        <f t="shared" si="6"/>
        <v>1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1</v>
      </c>
    </row>
    <row r="18" spans="1:17">
      <c r="A18">
        <v>4.8460000000000001</v>
      </c>
      <c r="B18">
        <v>30.774999999999999</v>
      </c>
      <c r="D18">
        <f t="shared" si="1"/>
        <v>1</v>
      </c>
      <c r="E18">
        <f t="shared" si="2"/>
        <v>0</v>
      </c>
      <c r="F18">
        <f t="shared" si="3"/>
        <v>1</v>
      </c>
      <c r="G18">
        <f t="shared" si="4"/>
        <v>0</v>
      </c>
      <c r="I18" t="b">
        <f t="shared" si="11"/>
        <v>0</v>
      </c>
      <c r="J18" t="b">
        <f t="shared" si="12"/>
        <v>1</v>
      </c>
      <c r="K18" t="b">
        <f t="shared" si="5"/>
        <v>0</v>
      </c>
      <c r="L18" t="b">
        <f t="shared" si="6"/>
        <v>0</v>
      </c>
      <c r="N18">
        <f t="shared" si="7"/>
        <v>0</v>
      </c>
      <c r="O18">
        <f t="shared" si="8"/>
        <v>1</v>
      </c>
      <c r="P18">
        <f t="shared" si="9"/>
        <v>0</v>
      </c>
      <c r="Q18">
        <f t="shared" si="10"/>
        <v>0</v>
      </c>
    </row>
    <row r="19" spans="1:17">
      <c r="A19">
        <v>-5.3999999999998494E-2</v>
      </c>
      <c r="B19">
        <v>-2.9799999999999969</v>
      </c>
      <c r="D19">
        <f t="shared" si="1"/>
        <v>0</v>
      </c>
      <c r="E19">
        <f t="shared" si="2"/>
        <v>1</v>
      </c>
      <c r="F19">
        <f t="shared" si="3"/>
        <v>0</v>
      </c>
      <c r="G19">
        <f t="shared" si="4"/>
        <v>1</v>
      </c>
      <c r="I19" t="b">
        <f t="shared" si="11"/>
        <v>0</v>
      </c>
      <c r="J19" t="b">
        <f t="shared" si="12"/>
        <v>0</v>
      </c>
      <c r="K19" t="b">
        <f t="shared" si="5"/>
        <v>1</v>
      </c>
      <c r="L19" t="b">
        <f t="shared" si="6"/>
        <v>0</v>
      </c>
      <c r="N19">
        <f t="shared" si="7"/>
        <v>0</v>
      </c>
      <c r="O19">
        <f t="shared" si="8"/>
        <v>0</v>
      </c>
      <c r="P19">
        <f t="shared" si="9"/>
        <v>1</v>
      </c>
      <c r="Q19">
        <f t="shared" si="10"/>
        <v>0</v>
      </c>
    </row>
    <row r="20" spans="1:17">
      <c r="A20">
        <v>-7.3550000000000004</v>
      </c>
      <c r="B20">
        <v>62.24</v>
      </c>
      <c r="D20">
        <f t="shared" si="1"/>
        <v>0</v>
      </c>
      <c r="E20">
        <f t="shared" si="2"/>
        <v>1</v>
      </c>
      <c r="F20">
        <f t="shared" si="3"/>
        <v>1</v>
      </c>
      <c r="G20">
        <f t="shared" si="4"/>
        <v>0</v>
      </c>
      <c r="I20" t="b">
        <f t="shared" si="11"/>
        <v>0</v>
      </c>
      <c r="J20" t="b">
        <f t="shared" si="12"/>
        <v>0</v>
      </c>
      <c r="K20" t="b">
        <f t="shared" si="5"/>
        <v>0</v>
      </c>
      <c r="L20" t="b">
        <f t="shared" si="6"/>
        <v>1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1</v>
      </c>
    </row>
    <row r="21" spans="1:17">
      <c r="A21">
        <v>-7.9770000000000003</v>
      </c>
      <c r="B21">
        <v>32.79</v>
      </c>
      <c r="D21">
        <f t="shared" si="1"/>
        <v>0</v>
      </c>
      <c r="E21">
        <f t="shared" si="2"/>
        <v>1</v>
      </c>
      <c r="F21">
        <f t="shared" si="3"/>
        <v>1</v>
      </c>
      <c r="G21">
        <f t="shared" si="4"/>
        <v>0</v>
      </c>
      <c r="I21" t="b">
        <f t="shared" si="11"/>
        <v>0</v>
      </c>
      <c r="J21" t="b">
        <f t="shared" si="12"/>
        <v>0</v>
      </c>
      <c r="K21" t="b">
        <f t="shared" si="5"/>
        <v>0</v>
      </c>
      <c r="L21" t="b">
        <f t="shared" si="6"/>
        <v>1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1</v>
      </c>
    </row>
    <row r="22" spans="1:17">
      <c r="A22">
        <v>0.32999999999999829</v>
      </c>
      <c r="B22">
        <v>38.817</v>
      </c>
      <c r="D22">
        <f t="shared" si="1"/>
        <v>1</v>
      </c>
      <c r="E22">
        <f t="shared" si="2"/>
        <v>0</v>
      </c>
      <c r="F22">
        <f t="shared" si="3"/>
        <v>1</v>
      </c>
      <c r="G22">
        <f t="shared" si="4"/>
        <v>0</v>
      </c>
      <c r="I22" t="b">
        <f t="shared" si="11"/>
        <v>0</v>
      </c>
      <c r="J22" t="b">
        <f t="shared" si="12"/>
        <v>1</v>
      </c>
      <c r="K22" t="b">
        <f t="shared" si="5"/>
        <v>0</v>
      </c>
      <c r="L22" t="b">
        <f t="shared" si="6"/>
        <v>0</v>
      </c>
      <c r="N22">
        <f t="shared" si="7"/>
        <v>0</v>
      </c>
      <c r="O22">
        <f t="shared" si="8"/>
        <v>1</v>
      </c>
      <c r="P22">
        <f t="shared" si="9"/>
        <v>0</v>
      </c>
      <c r="Q22">
        <f t="shared" si="10"/>
        <v>0</v>
      </c>
    </row>
    <row r="23" spans="1:17">
      <c r="A23">
        <v>1.3170000000000002</v>
      </c>
      <c r="B23">
        <v>-8.1069999999999993</v>
      </c>
      <c r="D23">
        <f t="shared" si="1"/>
        <v>1</v>
      </c>
      <c r="E23">
        <f t="shared" si="2"/>
        <v>0</v>
      </c>
      <c r="F23">
        <f t="shared" si="3"/>
        <v>0</v>
      </c>
      <c r="G23">
        <f t="shared" si="4"/>
        <v>1</v>
      </c>
      <c r="I23" t="b">
        <f t="shared" si="11"/>
        <v>1</v>
      </c>
      <c r="J23" t="b">
        <f t="shared" si="12"/>
        <v>0</v>
      </c>
      <c r="K23" t="b">
        <f t="shared" si="5"/>
        <v>0</v>
      </c>
      <c r="L23" t="b">
        <f t="shared" si="6"/>
        <v>0</v>
      </c>
      <c r="N23">
        <f t="shared" si="7"/>
        <v>1</v>
      </c>
      <c r="O23">
        <f t="shared" si="8"/>
        <v>0</v>
      </c>
      <c r="P23">
        <f t="shared" si="9"/>
        <v>0</v>
      </c>
      <c r="Q23">
        <f t="shared" si="10"/>
        <v>0</v>
      </c>
    </row>
    <row r="24" spans="1:17">
      <c r="A24">
        <v>3.5990000000000002</v>
      </c>
      <c r="B24">
        <v>-16.169999999999998</v>
      </c>
      <c r="D24">
        <f t="shared" si="1"/>
        <v>1</v>
      </c>
      <c r="E24">
        <f t="shared" si="2"/>
        <v>0</v>
      </c>
      <c r="F24">
        <f t="shared" si="3"/>
        <v>0</v>
      </c>
      <c r="G24">
        <f t="shared" si="4"/>
        <v>1</v>
      </c>
      <c r="I24" t="b">
        <f t="shared" si="11"/>
        <v>1</v>
      </c>
      <c r="J24" t="b">
        <f t="shared" si="12"/>
        <v>0</v>
      </c>
      <c r="K24" t="b">
        <f t="shared" si="5"/>
        <v>0</v>
      </c>
      <c r="L24" t="b">
        <f t="shared" si="6"/>
        <v>0</v>
      </c>
      <c r="N24">
        <f t="shared" si="7"/>
        <v>1</v>
      </c>
      <c r="O24">
        <f t="shared" si="8"/>
        <v>0</v>
      </c>
      <c r="P24">
        <f t="shared" si="9"/>
        <v>0</v>
      </c>
      <c r="Q24">
        <f t="shared" si="10"/>
        <v>0</v>
      </c>
    </row>
    <row r="25" spans="1:17">
      <c r="A25">
        <v>0.63800000000000168</v>
      </c>
      <c r="B25">
        <v>75.656000000000006</v>
      </c>
      <c r="D25">
        <f t="shared" si="1"/>
        <v>1</v>
      </c>
      <c r="E25">
        <f t="shared" si="2"/>
        <v>0</v>
      </c>
      <c r="F25">
        <f t="shared" si="3"/>
        <v>1</v>
      </c>
      <c r="G25">
        <f t="shared" si="4"/>
        <v>0</v>
      </c>
      <c r="I25" t="b">
        <f t="shared" si="11"/>
        <v>0</v>
      </c>
      <c r="J25" t="b">
        <f t="shared" si="12"/>
        <v>1</v>
      </c>
      <c r="K25" t="b">
        <f t="shared" si="5"/>
        <v>0</v>
      </c>
      <c r="L25" t="b">
        <f t="shared" si="6"/>
        <v>0</v>
      </c>
      <c r="N25">
        <f t="shared" si="7"/>
        <v>0</v>
      </c>
      <c r="O25">
        <f t="shared" si="8"/>
        <v>1</v>
      </c>
      <c r="P25">
        <f t="shared" si="9"/>
        <v>0</v>
      </c>
      <c r="Q25">
        <f t="shared" si="10"/>
        <v>0</v>
      </c>
    </row>
    <row r="26" spans="1:17">
      <c r="A26">
        <v>-0.49599999999999866</v>
      </c>
      <c r="B26">
        <v>72.200999999999993</v>
      </c>
      <c r="D26">
        <f t="shared" si="1"/>
        <v>0</v>
      </c>
      <c r="E26">
        <f t="shared" si="2"/>
        <v>1</v>
      </c>
      <c r="F26">
        <f t="shared" si="3"/>
        <v>1</v>
      </c>
      <c r="G26">
        <f t="shared" si="4"/>
        <v>0</v>
      </c>
      <c r="I26" t="b">
        <f t="shared" si="11"/>
        <v>0</v>
      </c>
      <c r="J26" t="b">
        <f t="shared" si="12"/>
        <v>0</v>
      </c>
      <c r="K26" t="b">
        <f t="shared" si="5"/>
        <v>0</v>
      </c>
      <c r="L26" t="b">
        <f t="shared" si="6"/>
        <v>1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1</v>
      </c>
    </row>
    <row r="27" spans="1:17">
      <c r="A27">
        <v>-12.648999999999999</v>
      </c>
      <c r="B27">
        <v>-19.567</v>
      </c>
      <c r="D27">
        <f t="shared" si="1"/>
        <v>0</v>
      </c>
      <c r="E27">
        <f t="shared" si="2"/>
        <v>1</v>
      </c>
      <c r="F27">
        <f t="shared" si="3"/>
        <v>0</v>
      </c>
      <c r="G27">
        <f t="shared" si="4"/>
        <v>1</v>
      </c>
      <c r="I27" t="b">
        <f t="shared" si="11"/>
        <v>0</v>
      </c>
      <c r="J27" t="b">
        <f t="shared" si="12"/>
        <v>0</v>
      </c>
      <c r="K27" t="b">
        <f t="shared" si="5"/>
        <v>1</v>
      </c>
      <c r="L27" t="b">
        <f t="shared" si="6"/>
        <v>0</v>
      </c>
      <c r="N27">
        <f t="shared" si="7"/>
        <v>0</v>
      </c>
      <c r="O27">
        <f t="shared" si="8"/>
        <v>0</v>
      </c>
      <c r="P27">
        <f t="shared" si="9"/>
        <v>1</v>
      </c>
      <c r="Q27">
        <f t="shared" si="10"/>
        <v>0</v>
      </c>
    </row>
    <row r="28" spans="1:17">
      <c r="A28">
        <v>-4.2839999999999989</v>
      </c>
      <c r="B28">
        <v>23.068000000000005</v>
      </c>
      <c r="D28">
        <f t="shared" si="1"/>
        <v>0</v>
      </c>
      <c r="E28">
        <f t="shared" si="2"/>
        <v>1</v>
      </c>
      <c r="F28">
        <f t="shared" si="3"/>
        <v>1</v>
      </c>
      <c r="G28">
        <f t="shared" si="4"/>
        <v>0</v>
      </c>
      <c r="I28" t="b">
        <f t="shared" si="11"/>
        <v>0</v>
      </c>
      <c r="J28" t="b">
        <f t="shared" si="12"/>
        <v>0</v>
      </c>
      <c r="K28" t="b">
        <f t="shared" si="5"/>
        <v>0</v>
      </c>
      <c r="L28" t="b">
        <f t="shared" si="6"/>
        <v>1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1</v>
      </c>
    </row>
    <row r="29" spans="1:17">
      <c r="A29">
        <v>-4.4759999999999991</v>
      </c>
      <c r="B29">
        <v>26.305</v>
      </c>
      <c r="D29">
        <f t="shared" si="1"/>
        <v>0</v>
      </c>
      <c r="E29">
        <f t="shared" si="2"/>
        <v>1</v>
      </c>
      <c r="F29">
        <f t="shared" si="3"/>
        <v>1</v>
      </c>
      <c r="G29">
        <f t="shared" si="4"/>
        <v>0</v>
      </c>
      <c r="I29" t="b">
        <f t="shared" si="11"/>
        <v>0</v>
      </c>
      <c r="J29" t="b">
        <f t="shared" si="12"/>
        <v>0</v>
      </c>
      <c r="K29" t="b">
        <f t="shared" si="5"/>
        <v>0</v>
      </c>
      <c r="L29" t="b">
        <f t="shared" si="6"/>
        <v>1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1</v>
      </c>
    </row>
    <row r="30" spans="1:17">
      <c r="A30">
        <v>-2.3049999999999997</v>
      </c>
      <c r="B30">
        <v>24.073</v>
      </c>
      <c r="D30">
        <f t="shared" si="1"/>
        <v>0</v>
      </c>
      <c r="E30">
        <f t="shared" si="2"/>
        <v>1</v>
      </c>
      <c r="F30">
        <f t="shared" si="3"/>
        <v>1</v>
      </c>
      <c r="G30">
        <f t="shared" si="4"/>
        <v>0</v>
      </c>
      <c r="I30" t="b">
        <f t="shared" si="11"/>
        <v>0</v>
      </c>
      <c r="J30" t="b">
        <f t="shared" si="12"/>
        <v>0</v>
      </c>
      <c r="K30" t="b">
        <f t="shared" si="5"/>
        <v>0</v>
      </c>
      <c r="L30" t="b">
        <f t="shared" si="6"/>
        <v>1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1</v>
      </c>
    </row>
    <row r="31" spans="1:17">
      <c r="A31">
        <v>-0.25499999999999901</v>
      </c>
      <c r="B31">
        <v>16.764000000000003</v>
      </c>
      <c r="D31">
        <f t="shared" si="1"/>
        <v>0</v>
      </c>
      <c r="E31">
        <f t="shared" si="2"/>
        <v>1</v>
      </c>
      <c r="F31">
        <f t="shared" si="3"/>
        <v>1</v>
      </c>
      <c r="G31">
        <f t="shared" si="4"/>
        <v>0</v>
      </c>
      <c r="I31" t="b">
        <f t="shared" si="11"/>
        <v>0</v>
      </c>
      <c r="J31" t="b">
        <f t="shared" si="12"/>
        <v>0</v>
      </c>
      <c r="K31" t="b">
        <f t="shared" si="5"/>
        <v>0</v>
      </c>
      <c r="L31" t="b">
        <f t="shared" si="6"/>
        <v>1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1</v>
      </c>
    </row>
    <row r="32" spans="1:17">
      <c r="A32">
        <v>-5.9000000000001052E-2</v>
      </c>
      <c r="B32">
        <v>-8.7119999999999962</v>
      </c>
      <c r="D32">
        <f t="shared" si="1"/>
        <v>0</v>
      </c>
      <c r="E32">
        <f t="shared" si="2"/>
        <v>1</v>
      </c>
      <c r="F32">
        <f t="shared" si="3"/>
        <v>0</v>
      </c>
      <c r="G32">
        <f t="shared" si="4"/>
        <v>1</v>
      </c>
      <c r="I32" t="b">
        <f t="shared" si="11"/>
        <v>0</v>
      </c>
      <c r="J32" t="b">
        <f t="shared" si="12"/>
        <v>0</v>
      </c>
      <c r="K32" t="b">
        <f t="shared" si="5"/>
        <v>1</v>
      </c>
      <c r="L32" t="b">
        <f t="shared" si="6"/>
        <v>0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</row>
    <row r="33" spans="1:17">
      <c r="A33">
        <v>4.2530000000000001</v>
      </c>
      <c r="B33">
        <v>-25.91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1</v>
      </c>
      <c r="I33" t="b">
        <f t="shared" si="11"/>
        <v>1</v>
      </c>
      <c r="J33" t="b">
        <f t="shared" si="12"/>
        <v>0</v>
      </c>
      <c r="K33" t="b">
        <f t="shared" si="5"/>
        <v>0</v>
      </c>
      <c r="L33" t="b">
        <f t="shared" si="6"/>
        <v>0</v>
      </c>
      <c r="N33">
        <f t="shared" si="7"/>
        <v>1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>
      <c r="A34">
        <v>16.267000000000003</v>
      </c>
      <c r="B34">
        <v>-25.617999999999999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1</v>
      </c>
      <c r="I34" t="b">
        <f t="shared" si="11"/>
        <v>1</v>
      </c>
      <c r="J34" t="b">
        <f t="shared" si="12"/>
        <v>0</v>
      </c>
      <c r="K34" t="b">
        <f t="shared" si="5"/>
        <v>0</v>
      </c>
      <c r="L34" t="b">
        <f t="shared" si="6"/>
        <v>0</v>
      </c>
      <c r="N34">
        <f t="shared" si="7"/>
        <v>1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>
      <c r="A35">
        <v>18.795000000000002</v>
      </c>
      <c r="B35">
        <v>-15.07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1</v>
      </c>
      <c r="I35" t="b">
        <f t="shared" si="11"/>
        <v>1</v>
      </c>
      <c r="J35" t="b">
        <f t="shared" si="12"/>
        <v>0</v>
      </c>
      <c r="K35" t="b">
        <f t="shared" si="5"/>
        <v>0</v>
      </c>
      <c r="L35" t="b">
        <f t="shared" si="6"/>
        <v>0</v>
      </c>
      <c r="N35">
        <f t="shared" si="7"/>
        <v>1</v>
      </c>
      <c r="O35">
        <f t="shared" si="8"/>
        <v>0</v>
      </c>
      <c r="P35">
        <f t="shared" si="9"/>
        <v>0</v>
      </c>
      <c r="Q35">
        <f t="shared" si="10"/>
        <v>0</v>
      </c>
    </row>
    <row r="36" spans="1:17">
      <c r="A36">
        <v>20.89</v>
      </c>
      <c r="B36">
        <v>-2.9329999999999998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1</v>
      </c>
      <c r="I36" t="b">
        <f t="shared" si="11"/>
        <v>1</v>
      </c>
      <c r="J36" t="b">
        <f t="shared" si="12"/>
        <v>0</v>
      </c>
      <c r="K36" t="b">
        <f t="shared" si="5"/>
        <v>0</v>
      </c>
      <c r="L36" t="b">
        <f t="shared" si="6"/>
        <v>0</v>
      </c>
      <c r="N36">
        <f t="shared" si="7"/>
        <v>1</v>
      </c>
      <c r="O36">
        <f t="shared" si="8"/>
        <v>0</v>
      </c>
      <c r="P36">
        <f t="shared" si="9"/>
        <v>0</v>
      </c>
      <c r="Q36">
        <f t="shared" si="10"/>
        <v>0</v>
      </c>
    </row>
    <row r="37" spans="1:17">
      <c r="A37">
        <v>-7.8599999999999994</v>
      </c>
      <c r="B37">
        <v>54.82</v>
      </c>
      <c r="D37">
        <f t="shared" si="1"/>
        <v>0</v>
      </c>
      <c r="E37">
        <f t="shared" si="2"/>
        <v>1</v>
      </c>
      <c r="F37">
        <f t="shared" si="3"/>
        <v>1</v>
      </c>
      <c r="G37">
        <f t="shared" si="4"/>
        <v>0</v>
      </c>
      <c r="I37" t="b">
        <f t="shared" si="11"/>
        <v>0</v>
      </c>
      <c r="J37" t="b">
        <f t="shared" si="12"/>
        <v>0</v>
      </c>
      <c r="K37" t="b">
        <f t="shared" si="5"/>
        <v>0</v>
      </c>
      <c r="L37" t="b">
        <f t="shared" si="6"/>
        <v>1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1</v>
      </c>
    </row>
    <row r="38" spans="1:17">
      <c r="A38">
        <v>19.384</v>
      </c>
      <c r="B38">
        <v>3.8999999999999986</v>
      </c>
      <c r="D38">
        <f t="shared" si="1"/>
        <v>1</v>
      </c>
      <c r="E38">
        <f t="shared" si="2"/>
        <v>0</v>
      </c>
      <c r="F38">
        <f t="shared" si="3"/>
        <v>1</v>
      </c>
      <c r="G38">
        <f t="shared" si="4"/>
        <v>0</v>
      </c>
      <c r="I38" t="b">
        <f t="shared" si="11"/>
        <v>0</v>
      </c>
      <c r="J38" t="b">
        <f t="shared" si="12"/>
        <v>1</v>
      </c>
      <c r="K38" t="b">
        <f t="shared" si="5"/>
        <v>0</v>
      </c>
      <c r="L38" t="b">
        <f t="shared" si="6"/>
        <v>0</v>
      </c>
      <c r="N38">
        <f t="shared" si="7"/>
        <v>0</v>
      </c>
      <c r="O38">
        <f t="shared" si="8"/>
        <v>1</v>
      </c>
      <c r="P38">
        <f t="shared" si="9"/>
        <v>0</v>
      </c>
      <c r="Q38">
        <f t="shared" si="10"/>
        <v>0</v>
      </c>
    </row>
    <row r="39" spans="1:17">
      <c r="A39">
        <v>5.2390000000000008</v>
      </c>
      <c r="B39">
        <v>-14.543999999999997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1</v>
      </c>
      <c r="I39" t="b">
        <f t="shared" si="11"/>
        <v>1</v>
      </c>
      <c r="J39" t="b">
        <f t="shared" si="12"/>
        <v>0</v>
      </c>
      <c r="K39" t="b">
        <f t="shared" si="5"/>
        <v>0</v>
      </c>
      <c r="L39" t="b">
        <f t="shared" si="6"/>
        <v>0</v>
      </c>
      <c r="N39">
        <f t="shared" si="7"/>
        <v>1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>
      <c r="A40">
        <v>1.6990000000000016</v>
      </c>
      <c r="B40">
        <v>-19.355999999999998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1</v>
      </c>
      <c r="I40" t="b">
        <f t="shared" si="11"/>
        <v>1</v>
      </c>
      <c r="J40" t="b">
        <f t="shared" si="12"/>
        <v>0</v>
      </c>
      <c r="K40" t="b">
        <f t="shared" si="5"/>
        <v>0</v>
      </c>
      <c r="L40" t="b">
        <f t="shared" si="6"/>
        <v>0</v>
      </c>
      <c r="N40">
        <f t="shared" si="7"/>
        <v>1</v>
      </c>
      <c r="O40">
        <f t="shared" si="8"/>
        <v>0</v>
      </c>
      <c r="P40">
        <f t="shared" si="9"/>
        <v>0</v>
      </c>
      <c r="Q40">
        <f t="shared" si="10"/>
        <v>0</v>
      </c>
    </row>
    <row r="41" spans="1:17">
      <c r="A41">
        <v>-1.3120000000000012</v>
      </c>
      <c r="B41">
        <v>6.8800000000000026</v>
      </c>
      <c r="D41">
        <f t="shared" si="1"/>
        <v>0</v>
      </c>
      <c r="E41">
        <f t="shared" si="2"/>
        <v>1</v>
      </c>
      <c r="F41">
        <f t="shared" si="3"/>
        <v>1</v>
      </c>
      <c r="G41">
        <f t="shared" si="4"/>
        <v>0</v>
      </c>
      <c r="I41" t="b">
        <f t="shared" si="11"/>
        <v>0</v>
      </c>
      <c r="J41" t="b">
        <f t="shared" si="12"/>
        <v>0</v>
      </c>
      <c r="K41" t="b">
        <f t="shared" si="5"/>
        <v>0</v>
      </c>
      <c r="L41" t="b">
        <f t="shared" si="6"/>
        <v>1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1</v>
      </c>
    </row>
    <row r="42" spans="1:17">
      <c r="A42">
        <v>2.2609999999999992</v>
      </c>
      <c r="B42">
        <v>-8.7100000000000009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1</v>
      </c>
      <c r="I42" t="b">
        <f t="shared" si="11"/>
        <v>1</v>
      </c>
      <c r="J42" t="b">
        <f t="shared" si="12"/>
        <v>0</v>
      </c>
      <c r="K42" t="b">
        <f t="shared" si="5"/>
        <v>0</v>
      </c>
      <c r="L42" t="b">
        <f t="shared" si="6"/>
        <v>0</v>
      </c>
      <c r="N42">
        <f t="shared" si="7"/>
        <v>1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>
      <c r="A43">
        <v>-2.8320000000000007</v>
      </c>
      <c r="B43">
        <v>59.99</v>
      </c>
      <c r="D43">
        <f t="shared" si="1"/>
        <v>0</v>
      </c>
      <c r="E43">
        <f t="shared" si="2"/>
        <v>1</v>
      </c>
      <c r="F43">
        <f t="shared" si="3"/>
        <v>1</v>
      </c>
      <c r="G43">
        <f t="shared" si="4"/>
        <v>0</v>
      </c>
      <c r="I43" t="b">
        <f t="shared" si="11"/>
        <v>0</v>
      </c>
      <c r="J43" t="b">
        <f t="shared" si="12"/>
        <v>0</v>
      </c>
      <c r="K43" t="b">
        <f t="shared" si="5"/>
        <v>0</v>
      </c>
      <c r="L43" t="b">
        <f t="shared" si="6"/>
        <v>1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1</v>
      </c>
    </row>
    <row r="44" spans="1:17">
      <c r="A44">
        <v>-7.9699999999999989</v>
      </c>
      <c r="B44">
        <v>10.169000000000004</v>
      </c>
      <c r="D44">
        <f t="shared" si="1"/>
        <v>0</v>
      </c>
      <c r="E44">
        <f t="shared" si="2"/>
        <v>1</v>
      </c>
      <c r="F44">
        <f t="shared" si="3"/>
        <v>1</v>
      </c>
      <c r="G44">
        <f t="shared" si="4"/>
        <v>0</v>
      </c>
      <c r="I44" t="b">
        <f t="shared" si="11"/>
        <v>0</v>
      </c>
      <c r="J44" t="b">
        <f t="shared" si="12"/>
        <v>0</v>
      </c>
      <c r="K44" t="b">
        <f t="shared" si="5"/>
        <v>0</v>
      </c>
      <c r="L44" t="b">
        <f t="shared" si="6"/>
        <v>1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1</v>
      </c>
    </row>
    <row r="45" spans="1:17">
      <c r="A45">
        <v>1.2970000000000006</v>
      </c>
      <c r="B45">
        <v>-23.663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1</v>
      </c>
      <c r="I45" t="b">
        <f t="shared" si="11"/>
        <v>1</v>
      </c>
      <c r="J45" t="b">
        <f t="shared" si="12"/>
        <v>0</v>
      </c>
      <c r="K45" t="b">
        <f t="shared" si="5"/>
        <v>0</v>
      </c>
      <c r="L45" t="b">
        <f t="shared" si="6"/>
        <v>0</v>
      </c>
      <c r="N45">
        <f t="shared" si="7"/>
        <v>1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>
      <c r="A46">
        <v>8.054000000000002</v>
      </c>
      <c r="B46">
        <v>5.0069999999999979</v>
      </c>
      <c r="D46">
        <f t="shared" si="1"/>
        <v>1</v>
      </c>
      <c r="E46">
        <f t="shared" si="2"/>
        <v>0</v>
      </c>
      <c r="F46">
        <f t="shared" si="3"/>
        <v>1</v>
      </c>
      <c r="G46">
        <f t="shared" si="4"/>
        <v>0</v>
      </c>
      <c r="I46" t="b">
        <f t="shared" si="11"/>
        <v>0</v>
      </c>
      <c r="J46" t="b">
        <f t="shared" si="12"/>
        <v>1</v>
      </c>
      <c r="K46" t="b">
        <f t="shared" si="5"/>
        <v>0</v>
      </c>
      <c r="L46" t="b">
        <f t="shared" si="6"/>
        <v>0</v>
      </c>
      <c r="N46">
        <f t="shared" si="7"/>
        <v>0</v>
      </c>
      <c r="O46">
        <f t="shared" si="8"/>
        <v>1</v>
      </c>
      <c r="P46">
        <f t="shared" si="9"/>
        <v>0</v>
      </c>
      <c r="Q46">
        <f t="shared" si="10"/>
        <v>0</v>
      </c>
    </row>
    <row r="47" spans="1:17">
      <c r="A47">
        <v>5.093</v>
      </c>
      <c r="B47">
        <v>24.056999999999995</v>
      </c>
      <c r="D47">
        <f t="shared" si="1"/>
        <v>1</v>
      </c>
      <c r="E47">
        <f t="shared" si="2"/>
        <v>0</v>
      </c>
      <c r="F47">
        <f t="shared" si="3"/>
        <v>1</v>
      </c>
      <c r="G47">
        <f t="shared" si="4"/>
        <v>0</v>
      </c>
      <c r="I47" t="b">
        <f t="shared" si="11"/>
        <v>0</v>
      </c>
      <c r="J47" t="b">
        <f t="shared" si="12"/>
        <v>1</v>
      </c>
      <c r="K47" t="b">
        <f t="shared" si="5"/>
        <v>0</v>
      </c>
      <c r="L47" t="b">
        <f t="shared" si="6"/>
        <v>0</v>
      </c>
      <c r="N47">
        <f t="shared" si="7"/>
        <v>0</v>
      </c>
      <c r="O47">
        <f t="shared" si="8"/>
        <v>1</v>
      </c>
      <c r="P47">
        <f t="shared" si="9"/>
        <v>0</v>
      </c>
      <c r="Q47">
        <f t="shared" si="10"/>
        <v>0</v>
      </c>
    </row>
    <row r="48" spans="1:17">
      <c r="A48">
        <v>-4.0599999999999987</v>
      </c>
      <c r="B48">
        <v>14.242000000000004</v>
      </c>
      <c r="D48">
        <f t="shared" si="1"/>
        <v>0</v>
      </c>
      <c r="E48">
        <f t="shared" si="2"/>
        <v>1</v>
      </c>
      <c r="F48">
        <f t="shared" si="3"/>
        <v>1</v>
      </c>
      <c r="G48">
        <f t="shared" si="4"/>
        <v>0</v>
      </c>
      <c r="I48" t="b">
        <f t="shared" si="11"/>
        <v>0</v>
      </c>
      <c r="J48" t="b">
        <f t="shared" si="12"/>
        <v>0</v>
      </c>
      <c r="K48" t="b">
        <f t="shared" si="5"/>
        <v>0</v>
      </c>
      <c r="L48" t="b">
        <f t="shared" si="6"/>
        <v>1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1</v>
      </c>
    </row>
    <row r="49" spans="1:17">
      <c r="A49">
        <v>10.841999999999999</v>
      </c>
      <c r="B49">
        <v>-24.718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1</v>
      </c>
      <c r="I49" t="b">
        <f t="shared" si="11"/>
        <v>1</v>
      </c>
      <c r="J49" t="b">
        <f t="shared" si="12"/>
        <v>0</v>
      </c>
      <c r="K49" t="b">
        <f t="shared" si="5"/>
        <v>0</v>
      </c>
      <c r="L49" t="b">
        <f t="shared" si="6"/>
        <v>0</v>
      </c>
      <c r="N49">
        <f t="shared" si="7"/>
        <v>1</v>
      </c>
      <c r="O49">
        <f t="shared" si="8"/>
        <v>0</v>
      </c>
      <c r="P49">
        <f t="shared" si="9"/>
        <v>0</v>
      </c>
      <c r="Q49">
        <f t="shared" si="10"/>
        <v>0</v>
      </c>
    </row>
    <row r="50" spans="1:17">
      <c r="A50">
        <v>-0.57499999999999929</v>
      </c>
      <c r="B50">
        <v>-21.404999999999998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1</v>
      </c>
      <c r="I50" t="b">
        <f t="shared" si="11"/>
        <v>0</v>
      </c>
      <c r="J50" t="b">
        <f t="shared" si="12"/>
        <v>0</v>
      </c>
      <c r="K50" t="b">
        <f t="shared" si="5"/>
        <v>1</v>
      </c>
      <c r="L50" t="b">
        <f t="shared" si="6"/>
        <v>0</v>
      </c>
      <c r="N50">
        <f t="shared" si="7"/>
        <v>0</v>
      </c>
      <c r="O50">
        <f t="shared" si="8"/>
        <v>0</v>
      </c>
      <c r="P50">
        <f t="shared" si="9"/>
        <v>1</v>
      </c>
      <c r="Q50">
        <f t="shared" si="10"/>
        <v>0</v>
      </c>
    </row>
    <row r="51" spans="1:17">
      <c r="A51">
        <v>6.8599999999999994</v>
      </c>
      <c r="B51">
        <v>28.651000000000003</v>
      </c>
      <c r="D51">
        <f t="shared" si="1"/>
        <v>1</v>
      </c>
      <c r="E51">
        <f t="shared" si="2"/>
        <v>0</v>
      </c>
      <c r="F51">
        <f t="shared" si="3"/>
        <v>1</v>
      </c>
      <c r="G51">
        <f t="shared" si="4"/>
        <v>0</v>
      </c>
      <c r="I51" t="b">
        <f t="shared" si="11"/>
        <v>0</v>
      </c>
      <c r="J51" t="b">
        <f t="shared" si="12"/>
        <v>1</v>
      </c>
      <c r="K51" t="b">
        <f t="shared" si="5"/>
        <v>0</v>
      </c>
      <c r="L51" t="b">
        <f t="shared" si="6"/>
        <v>0</v>
      </c>
      <c r="N51">
        <f t="shared" si="7"/>
        <v>0</v>
      </c>
      <c r="O51">
        <f t="shared" si="8"/>
        <v>1</v>
      </c>
      <c r="P51">
        <f t="shared" si="9"/>
        <v>0</v>
      </c>
      <c r="Q51">
        <f t="shared" si="10"/>
        <v>0</v>
      </c>
    </row>
    <row r="52" spans="1:17">
      <c r="A52">
        <v>3.6969999999999992</v>
      </c>
      <c r="B52">
        <v>4.8680000000000021</v>
      </c>
      <c r="D52">
        <f t="shared" si="1"/>
        <v>1</v>
      </c>
      <c r="E52">
        <f t="shared" si="2"/>
        <v>0</v>
      </c>
      <c r="F52">
        <f t="shared" si="3"/>
        <v>1</v>
      </c>
      <c r="G52">
        <f t="shared" si="4"/>
        <v>0</v>
      </c>
      <c r="I52" t="b">
        <f t="shared" si="11"/>
        <v>0</v>
      </c>
      <c r="J52" t="b">
        <f t="shared" si="12"/>
        <v>1</v>
      </c>
      <c r="K52" t="b">
        <f t="shared" si="5"/>
        <v>0</v>
      </c>
      <c r="L52" t="b">
        <f t="shared" si="6"/>
        <v>0</v>
      </c>
      <c r="N52">
        <f t="shared" si="7"/>
        <v>0</v>
      </c>
      <c r="O52">
        <f t="shared" si="8"/>
        <v>1</v>
      </c>
      <c r="P52">
        <f t="shared" si="9"/>
        <v>0</v>
      </c>
      <c r="Q52">
        <f t="shared" si="10"/>
        <v>0</v>
      </c>
    </row>
    <row r="53" spans="1:17">
      <c r="A53">
        <v>5.1939999999999991</v>
      </c>
      <c r="B53">
        <v>40.121000000000002</v>
      </c>
      <c r="D53">
        <f t="shared" si="1"/>
        <v>1</v>
      </c>
      <c r="E53">
        <f t="shared" si="2"/>
        <v>0</v>
      </c>
      <c r="F53">
        <f t="shared" si="3"/>
        <v>1</v>
      </c>
      <c r="G53">
        <f t="shared" si="4"/>
        <v>0</v>
      </c>
      <c r="I53" t="b">
        <f t="shared" si="11"/>
        <v>0</v>
      </c>
      <c r="J53" t="b">
        <f t="shared" si="12"/>
        <v>1</v>
      </c>
      <c r="K53" t="b">
        <f t="shared" si="5"/>
        <v>0</v>
      </c>
      <c r="L53" t="b">
        <f t="shared" si="6"/>
        <v>0</v>
      </c>
      <c r="N53">
        <f t="shared" si="7"/>
        <v>0</v>
      </c>
      <c r="O53">
        <f t="shared" si="8"/>
        <v>1</v>
      </c>
      <c r="P53">
        <f t="shared" si="9"/>
        <v>0</v>
      </c>
      <c r="Q53">
        <f t="shared" si="10"/>
        <v>0</v>
      </c>
    </row>
    <row r="54" spans="1:17">
      <c r="A54">
        <v>13.750999999999998</v>
      </c>
      <c r="B54">
        <v>-23.077999999999999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1</v>
      </c>
      <c r="I54" t="b">
        <f t="shared" si="11"/>
        <v>1</v>
      </c>
      <c r="J54" t="b">
        <f t="shared" si="12"/>
        <v>0</v>
      </c>
      <c r="K54" t="b">
        <f t="shared" si="5"/>
        <v>0</v>
      </c>
      <c r="L54" t="b">
        <f t="shared" si="6"/>
        <v>0</v>
      </c>
      <c r="N54">
        <f t="shared" si="7"/>
        <v>1</v>
      </c>
      <c r="O54">
        <f t="shared" si="8"/>
        <v>0</v>
      </c>
      <c r="P54">
        <f t="shared" si="9"/>
        <v>0</v>
      </c>
      <c r="Q54">
        <f t="shared" si="10"/>
        <v>0</v>
      </c>
    </row>
    <row r="55" spans="1:17">
      <c r="A55">
        <v>-13.159000000000001</v>
      </c>
      <c r="B55">
        <v>-12.793999999999997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1</v>
      </c>
      <c r="I55" t="b">
        <f t="shared" si="11"/>
        <v>0</v>
      </c>
      <c r="J55" t="b">
        <f t="shared" si="12"/>
        <v>0</v>
      </c>
      <c r="K55" t="b">
        <f t="shared" si="5"/>
        <v>1</v>
      </c>
      <c r="L55" t="b">
        <f t="shared" si="6"/>
        <v>0</v>
      </c>
      <c r="N55">
        <f t="shared" si="7"/>
        <v>0</v>
      </c>
      <c r="O55">
        <f t="shared" si="8"/>
        <v>0</v>
      </c>
      <c r="P55">
        <f t="shared" si="9"/>
        <v>1</v>
      </c>
      <c r="Q55">
        <f t="shared" si="10"/>
        <v>0</v>
      </c>
    </row>
    <row r="56" spans="1:17">
      <c r="A56">
        <v>18.100999999999999</v>
      </c>
      <c r="B56">
        <v>-23.61</v>
      </c>
      <c r="D56">
        <f t="shared" si="1"/>
        <v>1</v>
      </c>
      <c r="E56">
        <f t="shared" si="2"/>
        <v>0</v>
      </c>
      <c r="F56">
        <f t="shared" si="3"/>
        <v>0</v>
      </c>
      <c r="G56">
        <f t="shared" si="4"/>
        <v>1</v>
      </c>
      <c r="I56" t="b">
        <f t="shared" si="11"/>
        <v>1</v>
      </c>
      <c r="J56" t="b">
        <f t="shared" si="12"/>
        <v>0</v>
      </c>
      <c r="K56" t="b">
        <f t="shared" si="5"/>
        <v>0</v>
      </c>
      <c r="L56" t="b">
        <f t="shared" si="6"/>
        <v>0</v>
      </c>
      <c r="N56">
        <f t="shared" si="7"/>
        <v>1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>
      <c r="A57">
        <v>10.869</v>
      </c>
      <c r="B57">
        <v>-6.8810000000000002</v>
      </c>
      <c r="D57">
        <f t="shared" si="1"/>
        <v>1</v>
      </c>
      <c r="E57">
        <f t="shared" si="2"/>
        <v>0</v>
      </c>
      <c r="F57">
        <f t="shared" si="3"/>
        <v>0</v>
      </c>
      <c r="G57">
        <f t="shared" si="4"/>
        <v>1</v>
      </c>
      <c r="I57" t="b">
        <f t="shared" si="11"/>
        <v>1</v>
      </c>
      <c r="J57" t="b">
        <f t="shared" si="12"/>
        <v>0</v>
      </c>
      <c r="K57" t="b">
        <f t="shared" si="5"/>
        <v>0</v>
      </c>
      <c r="L57" t="b">
        <f t="shared" si="6"/>
        <v>0</v>
      </c>
      <c r="N57">
        <f t="shared" si="7"/>
        <v>1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>
      <c r="A58">
        <v>12.759999999999998</v>
      </c>
      <c r="B58">
        <v>-18.945</v>
      </c>
      <c r="D58">
        <f t="shared" si="1"/>
        <v>1</v>
      </c>
      <c r="E58">
        <f t="shared" si="2"/>
        <v>0</v>
      </c>
      <c r="F58">
        <f t="shared" si="3"/>
        <v>0</v>
      </c>
      <c r="G58">
        <f t="shared" si="4"/>
        <v>1</v>
      </c>
      <c r="I58" t="b">
        <f t="shared" si="11"/>
        <v>1</v>
      </c>
      <c r="J58" t="b">
        <f t="shared" si="12"/>
        <v>0</v>
      </c>
      <c r="K58" t="b">
        <f t="shared" si="5"/>
        <v>0</v>
      </c>
      <c r="L58" t="b">
        <f t="shared" si="6"/>
        <v>0</v>
      </c>
      <c r="N58">
        <f t="shared" si="7"/>
        <v>1</v>
      </c>
      <c r="O58">
        <f t="shared" si="8"/>
        <v>0</v>
      </c>
      <c r="P58">
        <f t="shared" si="9"/>
        <v>0</v>
      </c>
      <c r="Q58">
        <f t="shared" si="10"/>
        <v>0</v>
      </c>
    </row>
    <row r="59" spans="1:17">
      <c r="A59">
        <v>16.337000000000003</v>
      </c>
      <c r="B59">
        <v>-22.244999999999997</v>
      </c>
      <c r="D59">
        <f t="shared" si="1"/>
        <v>1</v>
      </c>
      <c r="E59">
        <f t="shared" si="2"/>
        <v>0</v>
      </c>
      <c r="F59">
        <f t="shared" si="3"/>
        <v>0</v>
      </c>
      <c r="G59">
        <f t="shared" si="4"/>
        <v>1</v>
      </c>
      <c r="I59" t="b">
        <f t="shared" si="11"/>
        <v>1</v>
      </c>
      <c r="J59" t="b">
        <f t="shared" si="12"/>
        <v>0</v>
      </c>
      <c r="K59" t="b">
        <f t="shared" si="5"/>
        <v>0</v>
      </c>
      <c r="L59" t="b">
        <f t="shared" si="6"/>
        <v>0</v>
      </c>
      <c r="N59">
        <f t="shared" si="7"/>
        <v>1</v>
      </c>
      <c r="O59">
        <f t="shared" si="8"/>
        <v>0</v>
      </c>
      <c r="P59">
        <f t="shared" si="9"/>
        <v>0</v>
      </c>
      <c r="Q59">
        <f t="shared" si="10"/>
        <v>0</v>
      </c>
    </row>
    <row r="60" spans="1:17">
      <c r="A60">
        <v>25.103000000000002</v>
      </c>
      <c r="B60">
        <v>-23.997999999999998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1</v>
      </c>
      <c r="I60" t="b">
        <f t="shared" si="11"/>
        <v>1</v>
      </c>
      <c r="J60" t="b">
        <f t="shared" si="12"/>
        <v>0</v>
      </c>
      <c r="K60" t="b">
        <f t="shared" si="5"/>
        <v>0</v>
      </c>
      <c r="L60" t="b">
        <f t="shared" si="6"/>
        <v>0</v>
      </c>
      <c r="N60">
        <f t="shared" si="7"/>
        <v>1</v>
      </c>
      <c r="O60">
        <f t="shared" si="8"/>
        <v>0</v>
      </c>
      <c r="P60">
        <f t="shared" si="9"/>
        <v>0</v>
      </c>
      <c r="Q60">
        <f t="shared" si="10"/>
        <v>0</v>
      </c>
    </row>
    <row r="61" spans="1:17">
      <c r="A61">
        <v>8.7449999999999974</v>
      </c>
      <c r="B61">
        <v>-8</v>
      </c>
      <c r="D61">
        <f t="shared" si="1"/>
        <v>1</v>
      </c>
      <c r="E61">
        <f t="shared" si="2"/>
        <v>0</v>
      </c>
      <c r="F61">
        <f t="shared" si="3"/>
        <v>0</v>
      </c>
      <c r="G61">
        <f t="shared" si="4"/>
        <v>1</v>
      </c>
      <c r="I61" t="b">
        <f t="shared" si="11"/>
        <v>1</v>
      </c>
      <c r="J61" t="b">
        <f t="shared" si="12"/>
        <v>0</v>
      </c>
      <c r="K61" t="b">
        <f t="shared" si="5"/>
        <v>0</v>
      </c>
      <c r="L61" t="b">
        <f t="shared" si="6"/>
        <v>0</v>
      </c>
      <c r="N61">
        <f t="shared" si="7"/>
        <v>1</v>
      </c>
      <c r="O61">
        <f t="shared" si="8"/>
        <v>0</v>
      </c>
      <c r="P61">
        <f t="shared" si="9"/>
        <v>0</v>
      </c>
      <c r="Q61">
        <f t="shared" si="10"/>
        <v>0</v>
      </c>
    </row>
    <row r="62" spans="1:17">
      <c r="A62">
        <v>29.552999999999997</v>
      </c>
      <c r="B62">
        <v>-19.785999999999998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1</v>
      </c>
      <c r="I62" t="b">
        <f t="shared" si="11"/>
        <v>1</v>
      </c>
      <c r="J62" t="b">
        <f t="shared" si="12"/>
        <v>0</v>
      </c>
      <c r="K62" t="b">
        <f t="shared" si="5"/>
        <v>0</v>
      </c>
      <c r="L62" t="b">
        <f t="shared" si="6"/>
        <v>0</v>
      </c>
      <c r="N62">
        <f t="shared" si="7"/>
        <v>1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>
      <c r="A63">
        <v>13.133000000000003</v>
      </c>
      <c r="B63">
        <v>-15.137999999999998</v>
      </c>
      <c r="D63">
        <f t="shared" si="1"/>
        <v>1</v>
      </c>
      <c r="E63">
        <f t="shared" si="2"/>
        <v>0</v>
      </c>
      <c r="F63">
        <f t="shared" si="3"/>
        <v>0</v>
      </c>
      <c r="G63">
        <f t="shared" si="4"/>
        <v>1</v>
      </c>
      <c r="I63" t="b">
        <f t="shared" si="11"/>
        <v>1</v>
      </c>
      <c r="J63" t="b">
        <f t="shared" si="12"/>
        <v>0</v>
      </c>
      <c r="K63" t="b">
        <f t="shared" si="5"/>
        <v>0</v>
      </c>
      <c r="L63" t="b">
        <f t="shared" si="6"/>
        <v>0</v>
      </c>
      <c r="N63">
        <f t="shared" si="7"/>
        <v>1</v>
      </c>
      <c r="O63">
        <f t="shared" si="8"/>
        <v>0</v>
      </c>
      <c r="P63">
        <f t="shared" si="9"/>
        <v>0</v>
      </c>
      <c r="Q63">
        <f t="shared" si="10"/>
        <v>0</v>
      </c>
    </row>
    <row r="64" spans="1:17">
      <c r="A64">
        <v>16.814</v>
      </c>
      <c r="B64">
        <v>-3.1839999999999975</v>
      </c>
      <c r="D64">
        <f t="shared" si="1"/>
        <v>1</v>
      </c>
      <c r="E64">
        <f t="shared" si="2"/>
        <v>0</v>
      </c>
      <c r="F64">
        <f t="shared" si="3"/>
        <v>0</v>
      </c>
      <c r="G64">
        <f t="shared" si="4"/>
        <v>1</v>
      </c>
      <c r="I64" t="b">
        <f t="shared" si="11"/>
        <v>1</v>
      </c>
      <c r="J64" t="b">
        <f t="shared" si="12"/>
        <v>0</v>
      </c>
      <c r="K64" t="b">
        <f t="shared" si="5"/>
        <v>0</v>
      </c>
      <c r="L64" t="b">
        <f t="shared" si="6"/>
        <v>0</v>
      </c>
      <c r="N64">
        <f t="shared" si="7"/>
        <v>1</v>
      </c>
      <c r="O64">
        <f t="shared" si="8"/>
        <v>0</v>
      </c>
      <c r="P64">
        <f t="shared" si="9"/>
        <v>0</v>
      </c>
      <c r="Q64">
        <f t="shared" si="10"/>
        <v>0</v>
      </c>
    </row>
    <row r="65" spans="1:17">
      <c r="A65">
        <v>12.552999999999997</v>
      </c>
      <c r="B65">
        <v>-20.527999999999999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1</v>
      </c>
      <c r="I65" t="b">
        <f t="shared" si="11"/>
        <v>1</v>
      </c>
      <c r="J65" t="b">
        <f t="shared" si="12"/>
        <v>0</v>
      </c>
      <c r="K65" t="b">
        <f t="shared" si="5"/>
        <v>0</v>
      </c>
      <c r="L65" t="b">
        <f t="shared" si="6"/>
        <v>0</v>
      </c>
      <c r="N65">
        <f t="shared" si="7"/>
        <v>1</v>
      </c>
      <c r="O65">
        <f t="shared" si="8"/>
        <v>0</v>
      </c>
      <c r="P65">
        <f t="shared" si="9"/>
        <v>0</v>
      </c>
      <c r="Q65">
        <f t="shared" si="10"/>
        <v>0</v>
      </c>
    </row>
    <row r="66" spans="1:17">
      <c r="A66">
        <v>-13.622</v>
      </c>
      <c r="B66">
        <v>-20.485999999999997</v>
      </c>
      <c r="D66">
        <f t="shared" si="1"/>
        <v>0</v>
      </c>
      <c r="E66">
        <f t="shared" si="2"/>
        <v>1</v>
      </c>
      <c r="F66">
        <f t="shared" si="3"/>
        <v>0</v>
      </c>
      <c r="G66">
        <f t="shared" si="4"/>
        <v>1</v>
      </c>
      <c r="I66" t="b">
        <f t="shared" si="11"/>
        <v>0</v>
      </c>
      <c r="J66" t="b">
        <f t="shared" si="12"/>
        <v>0</v>
      </c>
      <c r="K66" t="b">
        <f t="shared" si="5"/>
        <v>1</v>
      </c>
      <c r="L66" t="b">
        <f t="shared" si="6"/>
        <v>0</v>
      </c>
      <c r="N66">
        <f t="shared" si="7"/>
        <v>0</v>
      </c>
      <c r="O66">
        <f t="shared" si="8"/>
        <v>0</v>
      </c>
      <c r="P66">
        <f t="shared" si="9"/>
        <v>1</v>
      </c>
      <c r="Q66">
        <f t="shared" si="10"/>
        <v>0</v>
      </c>
    </row>
    <row r="67" spans="1:17">
      <c r="A67">
        <v>-0.96900000000000119</v>
      </c>
      <c r="B67">
        <v>76.266999999999996</v>
      </c>
      <c r="D67">
        <f t="shared" ref="D67:D130" si="13">IF(A67&gt;0,1,0)</f>
        <v>0</v>
      </c>
      <c r="E67">
        <f t="shared" ref="E67:E130" si="14">IF(A67&lt;0,1,0)</f>
        <v>1</v>
      </c>
      <c r="F67">
        <f t="shared" ref="F67:F130" si="15">IF(B67&gt;0,1,0)</f>
        <v>1</v>
      </c>
      <c r="G67">
        <f t="shared" ref="G67:G130" si="16">IF(B67&lt;0,1,0)</f>
        <v>0</v>
      </c>
      <c r="I67" t="b">
        <f t="shared" ref="I67:I130" si="17">AND(D67=1,G67=1)</f>
        <v>0</v>
      </c>
      <c r="J67" t="b">
        <f t="shared" ref="J67:J130" si="18">AND(D67=1,F67=1)</f>
        <v>0</v>
      </c>
      <c r="K67" t="b">
        <f t="shared" ref="K67:K130" si="19">AND(E67=1,G67=1)</f>
        <v>0</v>
      </c>
      <c r="L67" t="b">
        <f t="shared" ref="L67:L130" si="20">AND(E67=1,F67=1)</f>
        <v>1</v>
      </c>
      <c r="N67">
        <f t="shared" ref="N67:N130" si="21">INT(I67)</f>
        <v>0</v>
      </c>
      <c r="O67">
        <f t="shared" ref="O67:O130" si="22">INT(J67)</f>
        <v>0</v>
      </c>
      <c r="P67">
        <f t="shared" ref="P67:P130" si="23">INT(K67)</f>
        <v>0</v>
      </c>
      <c r="Q67">
        <f t="shared" ref="Q67:Q130" si="24">INT(L67)</f>
        <v>1</v>
      </c>
    </row>
    <row r="68" spans="1:17">
      <c r="A68">
        <v>-13.624000000000001</v>
      </c>
      <c r="B68">
        <v>20.021000000000001</v>
      </c>
      <c r="D68">
        <f t="shared" si="13"/>
        <v>0</v>
      </c>
      <c r="E68">
        <f t="shared" si="14"/>
        <v>1</v>
      </c>
      <c r="F68">
        <f t="shared" si="15"/>
        <v>1</v>
      </c>
      <c r="G68">
        <f t="shared" si="16"/>
        <v>0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1</v>
      </c>
      <c r="N68">
        <f t="shared" si="21"/>
        <v>0</v>
      </c>
      <c r="O68">
        <f t="shared" si="22"/>
        <v>0</v>
      </c>
      <c r="P68">
        <f t="shared" si="23"/>
        <v>0</v>
      </c>
      <c r="Q68">
        <f t="shared" si="24"/>
        <v>1</v>
      </c>
    </row>
    <row r="69" spans="1:17">
      <c r="A69">
        <v>-12.858000000000001</v>
      </c>
      <c r="B69">
        <v>29.613000000000007</v>
      </c>
      <c r="D69">
        <f t="shared" si="13"/>
        <v>0</v>
      </c>
      <c r="E69">
        <f t="shared" si="14"/>
        <v>1</v>
      </c>
      <c r="F69">
        <f t="shared" si="15"/>
        <v>1</v>
      </c>
      <c r="G69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1</v>
      </c>
      <c r="N69">
        <f t="shared" si="21"/>
        <v>0</v>
      </c>
      <c r="O69">
        <f t="shared" si="22"/>
        <v>0</v>
      </c>
      <c r="P69">
        <f t="shared" si="23"/>
        <v>0</v>
      </c>
      <c r="Q69">
        <f t="shared" si="24"/>
        <v>1</v>
      </c>
    </row>
    <row r="70" spans="1:17">
      <c r="A70">
        <v>2.1449999999999996</v>
      </c>
      <c r="B70">
        <v>74.34899999999999</v>
      </c>
      <c r="D70">
        <f t="shared" si="13"/>
        <v>1</v>
      </c>
      <c r="E70">
        <f t="shared" si="14"/>
        <v>0</v>
      </c>
      <c r="F70">
        <f t="shared" si="15"/>
        <v>1</v>
      </c>
      <c r="G70">
        <f t="shared" si="16"/>
        <v>0</v>
      </c>
      <c r="I70" t="b">
        <f t="shared" si="17"/>
        <v>0</v>
      </c>
      <c r="J70" t="b">
        <f t="shared" si="18"/>
        <v>1</v>
      </c>
      <c r="K70" t="b">
        <f t="shared" si="19"/>
        <v>0</v>
      </c>
      <c r="L70" t="b">
        <f t="shared" si="20"/>
        <v>0</v>
      </c>
      <c r="N70">
        <f t="shared" si="21"/>
        <v>0</v>
      </c>
      <c r="O70">
        <f t="shared" si="22"/>
        <v>1</v>
      </c>
      <c r="P70">
        <f t="shared" si="23"/>
        <v>0</v>
      </c>
      <c r="Q70">
        <f t="shared" si="24"/>
        <v>0</v>
      </c>
    </row>
    <row r="71" spans="1:17">
      <c r="A71">
        <v>-3.1859999999999999</v>
      </c>
      <c r="B71">
        <v>44.690999999999995</v>
      </c>
      <c r="D71">
        <f t="shared" si="13"/>
        <v>0</v>
      </c>
      <c r="E71">
        <f t="shared" si="14"/>
        <v>1</v>
      </c>
      <c r="F71">
        <f t="shared" si="15"/>
        <v>1</v>
      </c>
      <c r="G71">
        <f t="shared" si="16"/>
        <v>0</v>
      </c>
      <c r="I71" t="b">
        <f t="shared" si="17"/>
        <v>0</v>
      </c>
      <c r="J71" t="b">
        <f t="shared" si="18"/>
        <v>0</v>
      </c>
      <c r="K71" t="b">
        <f t="shared" si="19"/>
        <v>0</v>
      </c>
      <c r="L71" t="b">
        <f t="shared" si="20"/>
        <v>1</v>
      </c>
      <c r="N71">
        <f t="shared" si="21"/>
        <v>0</v>
      </c>
      <c r="O71">
        <f t="shared" si="22"/>
        <v>0</v>
      </c>
      <c r="P71">
        <f t="shared" si="23"/>
        <v>0</v>
      </c>
      <c r="Q71">
        <f t="shared" si="24"/>
        <v>1</v>
      </c>
    </row>
    <row r="72" spans="1:17">
      <c r="A72">
        <v>-5.9649999999999999</v>
      </c>
      <c r="B72">
        <v>15.440000000000005</v>
      </c>
      <c r="D72">
        <f t="shared" si="13"/>
        <v>0</v>
      </c>
      <c r="E72">
        <f t="shared" si="14"/>
        <v>1</v>
      </c>
      <c r="F72">
        <f t="shared" si="15"/>
        <v>1</v>
      </c>
      <c r="G72">
        <f t="shared" si="16"/>
        <v>0</v>
      </c>
      <c r="I72" t="b">
        <f t="shared" si="17"/>
        <v>0</v>
      </c>
      <c r="J72" t="b">
        <f t="shared" si="18"/>
        <v>0</v>
      </c>
      <c r="K72" t="b">
        <f t="shared" si="19"/>
        <v>0</v>
      </c>
      <c r="L72" t="b">
        <f t="shared" si="20"/>
        <v>1</v>
      </c>
      <c r="N72">
        <f t="shared" si="21"/>
        <v>0</v>
      </c>
      <c r="O72">
        <f t="shared" si="22"/>
        <v>0</v>
      </c>
      <c r="P72">
        <f t="shared" si="23"/>
        <v>0</v>
      </c>
      <c r="Q72">
        <f t="shared" si="24"/>
        <v>1</v>
      </c>
    </row>
    <row r="73" spans="1:17">
      <c r="A73">
        <v>-2.286999999999999</v>
      </c>
      <c r="B73">
        <v>8.6709999999999994</v>
      </c>
      <c r="D73">
        <f t="shared" si="13"/>
        <v>0</v>
      </c>
      <c r="E73">
        <f t="shared" si="14"/>
        <v>1</v>
      </c>
      <c r="F73">
        <f t="shared" si="15"/>
        <v>1</v>
      </c>
      <c r="G73">
        <f t="shared" si="16"/>
        <v>0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1</v>
      </c>
      <c r="N73">
        <f t="shared" si="21"/>
        <v>0</v>
      </c>
      <c r="O73">
        <f t="shared" si="22"/>
        <v>0</v>
      </c>
      <c r="P73">
        <f t="shared" si="23"/>
        <v>0</v>
      </c>
      <c r="Q73">
        <f t="shared" si="24"/>
        <v>1</v>
      </c>
    </row>
    <row r="74" spans="1:17">
      <c r="A74">
        <v>-13.942</v>
      </c>
      <c r="B74">
        <v>-12.991999999999997</v>
      </c>
      <c r="D74">
        <f t="shared" si="13"/>
        <v>0</v>
      </c>
      <c r="E74">
        <f t="shared" si="14"/>
        <v>1</v>
      </c>
      <c r="F74">
        <f t="shared" si="15"/>
        <v>0</v>
      </c>
      <c r="G74">
        <f t="shared" si="16"/>
        <v>1</v>
      </c>
      <c r="I74" t="b">
        <f t="shared" si="17"/>
        <v>0</v>
      </c>
      <c r="J74" t="b">
        <f t="shared" si="18"/>
        <v>0</v>
      </c>
      <c r="K74" t="b">
        <f t="shared" si="19"/>
        <v>1</v>
      </c>
      <c r="L74" t="b">
        <f t="shared" si="20"/>
        <v>0</v>
      </c>
      <c r="N74">
        <f t="shared" si="21"/>
        <v>0</v>
      </c>
      <c r="O74">
        <f t="shared" si="22"/>
        <v>0</v>
      </c>
      <c r="P74">
        <f t="shared" si="23"/>
        <v>1</v>
      </c>
      <c r="Q74">
        <f t="shared" si="24"/>
        <v>0</v>
      </c>
    </row>
    <row r="75" spans="1:17">
      <c r="A75">
        <v>-4.7220000000000013</v>
      </c>
      <c r="B75">
        <v>59.396000000000008</v>
      </c>
      <c r="D75">
        <f t="shared" si="13"/>
        <v>0</v>
      </c>
      <c r="E75">
        <f t="shared" si="14"/>
        <v>1</v>
      </c>
      <c r="F75">
        <f t="shared" si="15"/>
        <v>1</v>
      </c>
      <c r="G75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1</v>
      </c>
      <c r="N75">
        <f t="shared" si="21"/>
        <v>0</v>
      </c>
      <c r="O75">
        <f t="shared" si="22"/>
        <v>0</v>
      </c>
      <c r="P75">
        <f t="shared" si="23"/>
        <v>0</v>
      </c>
      <c r="Q75">
        <f t="shared" si="24"/>
        <v>1</v>
      </c>
    </row>
    <row r="76" spans="1:17">
      <c r="A76">
        <v>1.7280000000000015</v>
      </c>
      <c r="B76">
        <v>21.345999999999997</v>
      </c>
      <c r="D76">
        <f t="shared" si="13"/>
        <v>1</v>
      </c>
      <c r="E76">
        <f t="shared" si="14"/>
        <v>0</v>
      </c>
      <c r="F76">
        <f t="shared" si="15"/>
        <v>1</v>
      </c>
      <c r="G76">
        <f t="shared" si="16"/>
        <v>0</v>
      </c>
      <c r="I76" t="b">
        <f t="shared" si="17"/>
        <v>0</v>
      </c>
      <c r="J76" t="b">
        <f t="shared" si="18"/>
        <v>1</v>
      </c>
      <c r="K76" t="b">
        <f t="shared" si="19"/>
        <v>0</v>
      </c>
      <c r="L76" t="b">
        <f t="shared" si="20"/>
        <v>0</v>
      </c>
      <c r="N76">
        <f t="shared" si="21"/>
        <v>0</v>
      </c>
      <c r="O76">
        <f t="shared" si="22"/>
        <v>1</v>
      </c>
      <c r="P76">
        <f t="shared" si="23"/>
        <v>0</v>
      </c>
      <c r="Q76">
        <f t="shared" si="24"/>
        <v>0</v>
      </c>
    </row>
    <row r="77" spans="1:17">
      <c r="A77">
        <v>-4.532</v>
      </c>
      <c r="B77">
        <v>25.172000000000004</v>
      </c>
      <c r="D77">
        <f t="shared" si="13"/>
        <v>0</v>
      </c>
      <c r="E77">
        <f t="shared" si="14"/>
        <v>1</v>
      </c>
      <c r="F77">
        <f t="shared" si="15"/>
        <v>1</v>
      </c>
      <c r="G77">
        <f t="shared" si="16"/>
        <v>0</v>
      </c>
      <c r="I77" t="b">
        <f t="shared" si="17"/>
        <v>0</v>
      </c>
      <c r="J77" t="b">
        <f t="shared" si="18"/>
        <v>0</v>
      </c>
      <c r="K77" t="b">
        <f t="shared" si="19"/>
        <v>0</v>
      </c>
      <c r="L77" t="b">
        <f t="shared" si="20"/>
        <v>1</v>
      </c>
      <c r="N77">
        <f t="shared" si="21"/>
        <v>0</v>
      </c>
      <c r="O77">
        <f t="shared" si="22"/>
        <v>0</v>
      </c>
      <c r="P77">
        <f t="shared" si="23"/>
        <v>0</v>
      </c>
      <c r="Q77">
        <f t="shared" si="24"/>
        <v>1</v>
      </c>
    </row>
    <row r="78" spans="1:17">
      <c r="A78">
        <v>-2.3509999999999991</v>
      </c>
      <c r="B78">
        <v>-3.8260000000000005</v>
      </c>
      <c r="D78">
        <f t="shared" si="13"/>
        <v>0</v>
      </c>
      <c r="E78">
        <f t="shared" si="14"/>
        <v>1</v>
      </c>
      <c r="F78">
        <f t="shared" si="15"/>
        <v>0</v>
      </c>
      <c r="G78">
        <f t="shared" si="16"/>
        <v>1</v>
      </c>
      <c r="I78" t="b">
        <f t="shared" si="17"/>
        <v>0</v>
      </c>
      <c r="J78" t="b">
        <f t="shared" si="18"/>
        <v>0</v>
      </c>
      <c r="K78" t="b">
        <f t="shared" si="19"/>
        <v>1</v>
      </c>
      <c r="L78" t="b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1</v>
      </c>
      <c r="Q78">
        <f t="shared" si="24"/>
        <v>0</v>
      </c>
    </row>
    <row r="79" spans="1:17">
      <c r="A79">
        <v>-7.661999999999999</v>
      </c>
      <c r="B79">
        <v>42.181000000000004</v>
      </c>
      <c r="D79">
        <f t="shared" si="13"/>
        <v>0</v>
      </c>
      <c r="E79">
        <f t="shared" si="14"/>
        <v>1</v>
      </c>
      <c r="F79">
        <f t="shared" si="15"/>
        <v>1</v>
      </c>
      <c r="G79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1</v>
      </c>
      <c r="N79">
        <f t="shared" si="21"/>
        <v>0</v>
      </c>
      <c r="O79">
        <f t="shared" si="22"/>
        <v>0</v>
      </c>
      <c r="P79">
        <f t="shared" si="23"/>
        <v>0</v>
      </c>
      <c r="Q79">
        <f t="shared" si="24"/>
        <v>1</v>
      </c>
    </row>
    <row r="80" spans="1:17">
      <c r="A80">
        <v>0.64499999999999957</v>
      </c>
      <c r="B80">
        <v>13.862000000000002</v>
      </c>
      <c r="D80">
        <f t="shared" si="13"/>
        <v>1</v>
      </c>
      <c r="E80">
        <f t="shared" si="14"/>
        <v>0</v>
      </c>
      <c r="F80">
        <f t="shared" si="15"/>
        <v>1</v>
      </c>
      <c r="G80">
        <f t="shared" si="16"/>
        <v>0</v>
      </c>
      <c r="I80" t="b">
        <f t="shared" si="17"/>
        <v>0</v>
      </c>
      <c r="J80" t="b">
        <f t="shared" si="18"/>
        <v>1</v>
      </c>
      <c r="K80" t="b">
        <f t="shared" si="19"/>
        <v>0</v>
      </c>
      <c r="L80" t="b">
        <f t="shared" si="20"/>
        <v>0</v>
      </c>
      <c r="N80">
        <f t="shared" si="21"/>
        <v>0</v>
      </c>
      <c r="O80">
        <f t="shared" si="22"/>
        <v>1</v>
      </c>
      <c r="P80">
        <f t="shared" si="23"/>
        <v>0</v>
      </c>
      <c r="Q80">
        <f t="shared" si="24"/>
        <v>0</v>
      </c>
    </row>
    <row r="81" spans="1:17">
      <c r="A81">
        <v>-6.9770000000000003</v>
      </c>
      <c r="B81">
        <v>45.298999999999999</v>
      </c>
      <c r="D81">
        <f t="shared" si="13"/>
        <v>0</v>
      </c>
      <c r="E81">
        <f t="shared" si="14"/>
        <v>1</v>
      </c>
      <c r="F81">
        <f t="shared" si="15"/>
        <v>1</v>
      </c>
      <c r="G81">
        <f t="shared" si="16"/>
        <v>0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1</v>
      </c>
      <c r="N81">
        <f t="shared" si="21"/>
        <v>0</v>
      </c>
      <c r="O81">
        <f t="shared" si="22"/>
        <v>0</v>
      </c>
      <c r="P81">
        <f t="shared" si="23"/>
        <v>0</v>
      </c>
      <c r="Q81">
        <f t="shared" si="24"/>
        <v>1</v>
      </c>
    </row>
    <row r="82" spans="1:17">
      <c r="A82">
        <v>-0.64499999999999957</v>
      </c>
      <c r="B82">
        <v>17.654000000000003</v>
      </c>
      <c r="D82">
        <f t="shared" si="13"/>
        <v>0</v>
      </c>
      <c r="E82">
        <f t="shared" si="14"/>
        <v>1</v>
      </c>
      <c r="F82">
        <f t="shared" si="15"/>
        <v>1</v>
      </c>
      <c r="G82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1</v>
      </c>
      <c r="N82">
        <f t="shared" si="21"/>
        <v>0</v>
      </c>
      <c r="O82">
        <f t="shared" si="22"/>
        <v>0</v>
      </c>
      <c r="P82">
        <f t="shared" si="23"/>
        <v>0</v>
      </c>
      <c r="Q82">
        <f t="shared" si="24"/>
        <v>1</v>
      </c>
    </row>
    <row r="83" spans="1:17">
      <c r="A83">
        <v>-5.9329999999999998</v>
      </c>
      <c r="B83">
        <v>96.573999999999984</v>
      </c>
      <c r="D83">
        <f t="shared" si="13"/>
        <v>0</v>
      </c>
      <c r="E83">
        <f t="shared" si="14"/>
        <v>1</v>
      </c>
      <c r="F83">
        <f t="shared" si="15"/>
        <v>1</v>
      </c>
      <c r="G83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1</v>
      </c>
      <c r="N83">
        <f t="shared" si="21"/>
        <v>0</v>
      </c>
      <c r="O83">
        <f t="shared" si="22"/>
        <v>0</v>
      </c>
      <c r="P83">
        <f t="shared" si="23"/>
        <v>0</v>
      </c>
      <c r="Q83">
        <f t="shared" si="24"/>
        <v>1</v>
      </c>
    </row>
    <row r="84" spans="1:17">
      <c r="A84">
        <v>10.746000000000002</v>
      </c>
      <c r="B84">
        <v>37.035000000000004</v>
      </c>
      <c r="D84">
        <f t="shared" si="13"/>
        <v>1</v>
      </c>
      <c r="E84">
        <f t="shared" si="14"/>
        <v>0</v>
      </c>
      <c r="F84">
        <f t="shared" si="15"/>
        <v>1</v>
      </c>
      <c r="G84">
        <f t="shared" si="16"/>
        <v>0</v>
      </c>
      <c r="I84" t="b">
        <f t="shared" si="17"/>
        <v>0</v>
      </c>
      <c r="J84" t="b">
        <f t="shared" si="18"/>
        <v>1</v>
      </c>
      <c r="K84" t="b">
        <f t="shared" si="19"/>
        <v>0</v>
      </c>
      <c r="L84" t="b">
        <f t="shared" si="20"/>
        <v>0</v>
      </c>
      <c r="N84">
        <f t="shared" si="21"/>
        <v>0</v>
      </c>
      <c r="O84">
        <f t="shared" si="22"/>
        <v>1</v>
      </c>
      <c r="P84">
        <f t="shared" si="23"/>
        <v>0</v>
      </c>
      <c r="Q84">
        <f t="shared" si="24"/>
        <v>0</v>
      </c>
    </row>
    <row r="85" spans="1:17">
      <c r="A85">
        <v>-1.8689999999999998</v>
      </c>
      <c r="B85">
        <v>16.106000000000002</v>
      </c>
      <c r="D85">
        <f t="shared" si="13"/>
        <v>0</v>
      </c>
      <c r="E85">
        <f t="shared" si="14"/>
        <v>1</v>
      </c>
      <c r="F85">
        <f t="shared" si="15"/>
        <v>1</v>
      </c>
      <c r="G85">
        <f t="shared" si="16"/>
        <v>0</v>
      </c>
      <c r="I85" t="b">
        <f t="shared" si="17"/>
        <v>0</v>
      </c>
      <c r="J85" t="b">
        <f t="shared" si="18"/>
        <v>0</v>
      </c>
      <c r="K85" t="b">
        <f t="shared" si="19"/>
        <v>0</v>
      </c>
      <c r="L85" t="b">
        <f t="shared" si="20"/>
        <v>1</v>
      </c>
      <c r="N85">
        <f t="shared" si="21"/>
        <v>0</v>
      </c>
      <c r="O85">
        <f t="shared" si="22"/>
        <v>0</v>
      </c>
      <c r="P85">
        <f t="shared" si="23"/>
        <v>0</v>
      </c>
      <c r="Q85">
        <f t="shared" si="24"/>
        <v>1</v>
      </c>
    </row>
    <row r="86" spans="1:17">
      <c r="A86">
        <v>0.55999999999999872</v>
      </c>
      <c r="B86">
        <v>27.402999999999999</v>
      </c>
      <c r="D86">
        <f t="shared" si="13"/>
        <v>1</v>
      </c>
      <c r="E86">
        <f t="shared" si="14"/>
        <v>0</v>
      </c>
      <c r="F86">
        <f t="shared" si="15"/>
        <v>1</v>
      </c>
      <c r="G86">
        <f t="shared" si="16"/>
        <v>0</v>
      </c>
      <c r="I86" t="b">
        <f t="shared" si="17"/>
        <v>0</v>
      </c>
      <c r="J86" t="b">
        <f t="shared" si="18"/>
        <v>1</v>
      </c>
      <c r="K86" t="b">
        <f t="shared" si="19"/>
        <v>0</v>
      </c>
      <c r="L86" t="b">
        <f t="shared" si="20"/>
        <v>0</v>
      </c>
      <c r="N86">
        <f t="shared" si="21"/>
        <v>0</v>
      </c>
      <c r="O86">
        <f t="shared" si="22"/>
        <v>1</v>
      </c>
      <c r="P86">
        <f t="shared" si="23"/>
        <v>0</v>
      </c>
      <c r="Q86">
        <f t="shared" si="24"/>
        <v>0</v>
      </c>
    </row>
    <row r="87" spans="1:17">
      <c r="A87">
        <v>2.157</v>
      </c>
      <c r="B87">
        <v>87.079000000000008</v>
      </c>
      <c r="D87">
        <f t="shared" si="13"/>
        <v>1</v>
      </c>
      <c r="E87">
        <f t="shared" si="14"/>
        <v>0</v>
      </c>
      <c r="F87">
        <f t="shared" si="15"/>
        <v>1</v>
      </c>
      <c r="G87">
        <f t="shared" si="16"/>
        <v>0</v>
      </c>
      <c r="I87" t="b">
        <f t="shared" si="17"/>
        <v>0</v>
      </c>
      <c r="J87" t="b">
        <f t="shared" si="18"/>
        <v>1</v>
      </c>
      <c r="K87" t="b">
        <f t="shared" si="19"/>
        <v>0</v>
      </c>
      <c r="L87" t="b">
        <f t="shared" si="20"/>
        <v>0</v>
      </c>
      <c r="N87">
        <f t="shared" si="21"/>
        <v>0</v>
      </c>
      <c r="O87">
        <f t="shared" si="22"/>
        <v>1</v>
      </c>
      <c r="P87">
        <f t="shared" si="23"/>
        <v>0</v>
      </c>
      <c r="Q87">
        <f t="shared" si="24"/>
        <v>0</v>
      </c>
    </row>
    <row r="88" spans="1:17">
      <c r="A88">
        <v>-3.9349999999999987</v>
      </c>
      <c r="B88">
        <v>58.993000000000002</v>
      </c>
      <c r="D88">
        <f t="shared" si="13"/>
        <v>0</v>
      </c>
      <c r="E88">
        <f t="shared" si="14"/>
        <v>1</v>
      </c>
      <c r="F88">
        <f t="shared" si="15"/>
        <v>1</v>
      </c>
      <c r="G88">
        <f t="shared" si="16"/>
        <v>0</v>
      </c>
      <c r="I88" t="b">
        <f t="shared" si="17"/>
        <v>0</v>
      </c>
      <c r="J88" t="b">
        <f t="shared" si="18"/>
        <v>0</v>
      </c>
      <c r="K88" t="b">
        <f t="shared" si="19"/>
        <v>0</v>
      </c>
      <c r="L88" t="b">
        <f t="shared" si="20"/>
        <v>1</v>
      </c>
      <c r="N88">
        <f t="shared" si="21"/>
        <v>0</v>
      </c>
      <c r="O88">
        <f t="shared" si="22"/>
        <v>0</v>
      </c>
      <c r="P88">
        <f t="shared" si="23"/>
        <v>0</v>
      </c>
      <c r="Q88">
        <f t="shared" si="24"/>
        <v>1</v>
      </c>
    </row>
    <row r="89" spans="1:17">
      <c r="A89">
        <v>1.1900000000000013</v>
      </c>
      <c r="B89">
        <v>64.199999999999989</v>
      </c>
      <c r="D89">
        <f t="shared" si="13"/>
        <v>1</v>
      </c>
      <c r="E89">
        <f t="shared" si="14"/>
        <v>0</v>
      </c>
      <c r="F89">
        <f t="shared" si="15"/>
        <v>1</v>
      </c>
      <c r="G89">
        <f t="shared" si="16"/>
        <v>0</v>
      </c>
      <c r="I89" t="b">
        <f t="shared" si="17"/>
        <v>0</v>
      </c>
      <c r="J89" t="b">
        <f t="shared" si="18"/>
        <v>1</v>
      </c>
      <c r="K89" t="b">
        <f t="shared" si="19"/>
        <v>0</v>
      </c>
      <c r="L89" t="b">
        <f t="shared" si="20"/>
        <v>0</v>
      </c>
      <c r="N89">
        <f t="shared" si="21"/>
        <v>0</v>
      </c>
      <c r="O89">
        <f t="shared" si="22"/>
        <v>1</v>
      </c>
      <c r="P89">
        <f t="shared" si="23"/>
        <v>0</v>
      </c>
      <c r="Q89">
        <f t="shared" si="24"/>
        <v>0</v>
      </c>
    </row>
    <row r="90" spans="1:17">
      <c r="A90">
        <v>7.0000000000000284E-2</v>
      </c>
      <c r="B90">
        <v>-16.905999999999999</v>
      </c>
      <c r="D90">
        <f t="shared" si="13"/>
        <v>1</v>
      </c>
      <c r="E90">
        <f t="shared" si="14"/>
        <v>0</v>
      </c>
      <c r="F90">
        <f t="shared" si="15"/>
        <v>0</v>
      </c>
      <c r="G90">
        <f t="shared" si="16"/>
        <v>1</v>
      </c>
      <c r="I90" t="b">
        <f t="shared" si="17"/>
        <v>1</v>
      </c>
      <c r="J90" t="b">
        <f t="shared" si="18"/>
        <v>0</v>
      </c>
      <c r="K90" t="b">
        <f t="shared" si="19"/>
        <v>0</v>
      </c>
      <c r="L90" t="b">
        <f t="shared" si="20"/>
        <v>0</v>
      </c>
      <c r="N90">
        <f t="shared" si="21"/>
        <v>1</v>
      </c>
      <c r="O90">
        <f t="shared" si="22"/>
        <v>0</v>
      </c>
      <c r="P90">
        <f t="shared" si="23"/>
        <v>0</v>
      </c>
      <c r="Q90">
        <f t="shared" si="24"/>
        <v>0</v>
      </c>
    </row>
    <row r="91" spans="1:17">
      <c r="A91">
        <v>0.56899999999999906</v>
      </c>
      <c r="B91">
        <v>-13.628999999999998</v>
      </c>
      <c r="D91">
        <f t="shared" si="13"/>
        <v>1</v>
      </c>
      <c r="E91">
        <f t="shared" si="14"/>
        <v>0</v>
      </c>
      <c r="F91">
        <f t="shared" si="15"/>
        <v>0</v>
      </c>
      <c r="G91">
        <f t="shared" si="16"/>
        <v>1</v>
      </c>
      <c r="I91" t="b">
        <f t="shared" si="17"/>
        <v>1</v>
      </c>
      <c r="J91" t="b">
        <f t="shared" si="18"/>
        <v>0</v>
      </c>
      <c r="K91" t="b">
        <f t="shared" si="19"/>
        <v>0</v>
      </c>
      <c r="L91" t="b">
        <f t="shared" si="20"/>
        <v>0</v>
      </c>
      <c r="N91">
        <f t="shared" si="21"/>
        <v>1</v>
      </c>
      <c r="O91">
        <f t="shared" si="22"/>
        <v>0</v>
      </c>
      <c r="P91">
        <f t="shared" si="23"/>
        <v>0</v>
      </c>
      <c r="Q91">
        <f t="shared" si="24"/>
        <v>0</v>
      </c>
    </row>
    <row r="92" spans="1:17">
      <c r="A92">
        <v>-1.3240000000000016</v>
      </c>
      <c r="B92">
        <v>8.2199999999999989</v>
      </c>
      <c r="D92">
        <f t="shared" si="13"/>
        <v>0</v>
      </c>
      <c r="E92">
        <f t="shared" si="14"/>
        <v>1</v>
      </c>
      <c r="F92">
        <f t="shared" si="15"/>
        <v>1</v>
      </c>
      <c r="G92">
        <f t="shared" si="16"/>
        <v>0</v>
      </c>
      <c r="I92" t="b">
        <f t="shared" si="17"/>
        <v>0</v>
      </c>
      <c r="J92" t="b">
        <f t="shared" si="18"/>
        <v>0</v>
      </c>
      <c r="K92" t="b">
        <f t="shared" si="19"/>
        <v>0</v>
      </c>
      <c r="L92" t="b">
        <f t="shared" si="20"/>
        <v>1</v>
      </c>
      <c r="N92">
        <f t="shared" si="21"/>
        <v>0</v>
      </c>
      <c r="O92">
        <f t="shared" si="22"/>
        <v>0</v>
      </c>
      <c r="P92">
        <f t="shared" si="23"/>
        <v>0</v>
      </c>
      <c r="Q92">
        <f t="shared" si="24"/>
        <v>1</v>
      </c>
    </row>
    <row r="93" spans="1:17">
      <c r="A93">
        <v>0.73799999999999955</v>
      </c>
      <c r="B93">
        <v>18.011000000000003</v>
      </c>
      <c r="D93">
        <f t="shared" si="13"/>
        <v>1</v>
      </c>
      <c r="E93">
        <f t="shared" si="14"/>
        <v>0</v>
      </c>
      <c r="F93">
        <f t="shared" si="15"/>
        <v>1</v>
      </c>
      <c r="G93">
        <f t="shared" si="16"/>
        <v>0</v>
      </c>
      <c r="I93" t="b">
        <f t="shared" si="17"/>
        <v>0</v>
      </c>
      <c r="J93" t="b">
        <f t="shared" si="18"/>
        <v>1</v>
      </c>
      <c r="K93" t="b">
        <f t="shared" si="19"/>
        <v>0</v>
      </c>
      <c r="L93" t="b">
        <f t="shared" si="20"/>
        <v>0</v>
      </c>
      <c r="N93">
        <f t="shared" si="21"/>
        <v>0</v>
      </c>
      <c r="O93">
        <f t="shared" si="22"/>
        <v>1</v>
      </c>
      <c r="P93">
        <f t="shared" si="23"/>
        <v>0</v>
      </c>
      <c r="Q93">
        <f t="shared" si="24"/>
        <v>0</v>
      </c>
    </row>
    <row r="94" spans="1:17">
      <c r="A94">
        <v>-1.8990000000000009</v>
      </c>
      <c r="B94">
        <v>21.044999999999995</v>
      </c>
      <c r="D94">
        <f t="shared" si="13"/>
        <v>0</v>
      </c>
      <c r="E94">
        <f t="shared" si="14"/>
        <v>1</v>
      </c>
      <c r="F94">
        <f t="shared" si="15"/>
        <v>1</v>
      </c>
      <c r="G94">
        <f t="shared" si="16"/>
        <v>0</v>
      </c>
      <c r="I94" t="b">
        <f t="shared" si="17"/>
        <v>0</v>
      </c>
      <c r="J94" t="b">
        <f t="shared" si="18"/>
        <v>0</v>
      </c>
      <c r="K94" t="b">
        <f t="shared" si="19"/>
        <v>0</v>
      </c>
      <c r="L94" t="b">
        <f t="shared" si="20"/>
        <v>1</v>
      </c>
      <c r="N94">
        <f t="shared" si="21"/>
        <v>0</v>
      </c>
      <c r="O94">
        <f t="shared" si="22"/>
        <v>0</v>
      </c>
      <c r="P94">
        <f t="shared" si="23"/>
        <v>0</v>
      </c>
      <c r="Q94">
        <f t="shared" si="24"/>
        <v>1</v>
      </c>
    </row>
    <row r="95" spans="1:17">
      <c r="A95">
        <v>-2.0489999999999995</v>
      </c>
      <c r="B95">
        <v>9.7070000000000007</v>
      </c>
      <c r="D95">
        <f t="shared" si="13"/>
        <v>0</v>
      </c>
      <c r="E95">
        <f t="shared" si="14"/>
        <v>1</v>
      </c>
      <c r="F95">
        <f t="shared" si="15"/>
        <v>1</v>
      </c>
      <c r="G95">
        <f t="shared" si="16"/>
        <v>0</v>
      </c>
      <c r="I95" t="b">
        <f t="shared" si="17"/>
        <v>0</v>
      </c>
      <c r="J95" t="b">
        <f t="shared" si="18"/>
        <v>0</v>
      </c>
      <c r="K95" t="b">
        <f t="shared" si="19"/>
        <v>0</v>
      </c>
      <c r="L95" t="b">
        <f t="shared" si="20"/>
        <v>1</v>
      </c>
      <c r="N95">
        <f t="shared" si="21"/>
        <v>0</v>
      </c>
      <c r="O95">
        <f t="shared" si="22"/>
        <v>0</v>
      </c>
      <c r="P95">
        <f t="shared" si="23"/>
        <v>0</v>
      </c>
      <c r="Q95">
        <f t="shared" si="24"/>
        <v>1</v>
      </c>
    </row>
    <row r="96" spans="1:17">
      <c r="A96">
        <v>-5.9329999999999998</v>
      </c>
      <c r="B96">
        <v>110.852</v>
      </c>
      <c r="D96">
        <f t="shared" si="13"/>
        <v>0</v>
      </c>
      <c r="E96">
        <f t="shared" si="14"/>
        <v>1</v>
      </c>
      <c r="F96">
        <f t="shared" si="15"/>
        <v>1</v>
      </c>
      <c r="G96">
        <f t="shared" si="16"/>
        <v>0</v>
      </c>
      <c r="I96" t="b">
        <f t="shared" si="17"/>
        <v>0</v>
      </c>
      <c r="J96" t="b">
        <f t="shared" si="18"/>
        <v>0</v>
      </c>
      <c r="K96" t="b">
        <f t="shared" si="19"/>
        <v>0</v>
      </c>
      <c r="L96" t="b">
        <f t="shared" si="20"/>
        <v>1</v>
      </c>
      <c r="N96">
        <f t="shared" si="21"/>
        <v>0</v>
      </c>
      <c r="O96">
        <f t="shared" si="22"/>
        <v>0</v>
      </c>
      <c r="P96">
        <f t="shared" si="23"/>
        <v>0</v>
      </c>
      <c r="Q96">
        <f t="shared" si="24"/>
        <v>1</v>
      </c>
    </row>
    <row r="97" spans="1:17">
      <c r="A97">
        <v>1.6389999999999993</v>
      </c>
      <c r="B97">
        <v>-3.1209999999999951</v>
      </c>
      <c r="D97">
        <f t="shared" si="13"/>
        <v>1</v>
      </c>
      <c r="E97">
        <f t="shared" si="14"/>
        <v>0</v>
      </c>
      <c r="F97">
        <f t="shared" si="15"/>
        <v>0</v>
      </c>
      <c r="G97">
        <f t="shared" si="16"/>
        <v>1</v>
      </c>
      <c r="I97" t="b">
        <f t="shared" si="17"/>
        <v>1</v>
      </c>
      <c r="J97" t="b">
        <f t="shared" si="18"/>
        <v>0</v>
      </c>
      <c r="K97" t="b">
        <f t="shared" si="19"/>
        <v>0</v>
      </c>
      <c r="L97" t="b">
        <f t="shared" si="20"/>
        <v>0</v>
      </c>
      <c r="N97">
        <f t="shared" si="21"/>
        <v>1</v>
      </c>
      <c r="O97">
        <f t="shared" si="22"/>
        <v>0</v>
      </c>
      <c r="P97">
        <f t="shared" si="23"/>
        <v>0</v>
      </c>
      <c r="Q97">
        <f t="shared" si="24"/>
        <v>0</v>
      </c>
    </row>
    <row r="98" spans="1:17">
      <c r="A98">
        <v>5.3170000000000002</v>
      </c>
      <c r="B98">
        <v>29.71</v>
      </c>
      <c r="D98">
        <f t="shared" si="13"/>
        <v>1</v>
      </c>
      <c r="E98">
        <f t="shared" si="14"/>
        <v>0</v>
      </c>
      <c r="F98">
        <f t="shared" si="15"/>
        <v>1</v>
      </c>
      <c r="G98">
        <f t="shared" si="16"/>
        <v>0</v>
      </c>
      <c r="I98" t="b">
        <f t="shared" si="17"/>
        <v>0</v>
      </c>
      <c r="J98" t="b">
        <f t="shared" si="18"/>
        <v>1</v>
      </c>
      <c r="K98" t="b">
        <f t="shared" si="19"/>
        <v>0</v>
      </c>
      <c r="L98" t="b">
        <f t="shared" si="20"/>
        <v>0</v>
      </c>
      <c r="N98">
        <f t="shared" si="21"/>
        <v>0</v>
      </c>
      <c r="O98">
        <f t="shared" si="22"/>
        <v>1</v>
      </c>
      <c r="P98">
        <f t="shared" si="23"/>
        <v>0</v>
      </c>
      <c r="Q98">
        <f t="shared" si="24"/>
        <v>0</v>
      </c>
    </row>
    <row r="99" spans="1:17">
      <c r="A99">
        <v>-7.3629999999999995</v>
      </c>
      <c r="B99">
        <v>-9.6199999999999974</v>
      </c>
      <c r="D99">
        <f t="shared" si="13"/>
        <v>0</v>
      </c>
      <c r="E99">
        <f t="shared" si="14"/>
        <v>1</v>
      </c>
      <c r="F99">
        <f t="shared" si="15"/>
        <v>0</v>
      </c>
      <c r="G99">
        <f t="shared" si="16"/>
        <v>1</v>
      </c>
      <c r="I99" t="b">
        <f t="shared" si="17"/>
        <v>0</v>
      </c>
      <c r="J99" t="b">
        <f t="shared" si="18"/>
        <v>0</v>
      </c>
      <c r="K99" t="b">
        <f t="shared" si="19"/>
        <v>1</v>
      </c>
      <c r="L99" t="b">
        <f t="shared" si="20"/>
        <v>0</v>
      </c>
      <c r="N99">
        <f t="shared" si="21"/>
        <v>0</v>
      </c>
      <c r="O99">
        <f t="shared" si="22"/>
        <v>0</v>
      </c>
      <c r="P99">
        <f t="shared" si="23"/>
        <v>1</v>
      </c>
      <c r="Q99">
        <f t="shared" si="24"/>
        <v>0</v>
      </c>
    </row>
    <row r="100" spans="1:17">
      <c r="A100">
        <v>-6.6329999999999991</v>
      </c>
      <c r="B100">
        <v>33.348999999999997</v>
      </c>
      <c r="D100">
        <f t="shared" si="13"/>
        <v>0</v>
      </c>
      <c r="E100">
        <f t="shared" si="14"/>
        <v>1</v>
      </c>
      <c r="F100">
        <f t="shared" si="15"/>
        <v>1</v>
      </c>
      <c r="G100">
        <f t="shared" si="16"/>
        <v>0</v>
      </c>
      <c r="I100" t="b">
        <f t="shared" si="17"/>
        <v>0</v>
      </c>
      <c r="J100" t="b">
        <f t="shared" si="18"/>
        <v>0</v>
      </c>
      <c r="K100" t="b">
        <f t="shared" si="19"/>
        <v>0</v>
      </c>
      <c r="L100" t="b">
        <f t="shared" si="20"/>
        <v>1</v>
      </c>
      <c r="N100">
        <f t="shared" si="21"/>
        <v>0</v>
      </c>
      <c r="O100">
        <f t="shared" si="22"/>
        <v>0</v>
      </c>
      <c r="P100">
        <f t="shared" si="23"/>
        <v>0</v>
      </c>
      <c r="Q100">
        <f t="shared" si="24"/>
        <v>1</v>
      </c>
    </row>
    <row r="101" spans="1:17">
      <c r="A101">
        <v>-1.2590000000000003</v>
      </c>
      <c r="B101">
        <v>95.603999999999985</v>
      </c>
      <c r="D101">
        <f t="shared" si="13"/>
        <v>0</v>
      </c>
      <c r="E101">
        <f t="shared" si="14"/>
        <v>1</v>
      </c>
      <c r="F101">
        <f t="shared" si="15"/>
        <v>1</v>
      </c>
      <c r="G101">
        <f t="shared" si="16"/>
        <v>0</v>
      </c>
      <c r="I101" t="b">
        <f t="shared" si="17"/>
        <v>0</v>
      </c>
      <c r="J101" t="b">
        <f t="shared" si="18"/>
        <v>0</v>
      </c>
      <c r="K101" t="b">
        <f t="shared" si="19"/>
        <v>0</v>
      </c>
      <c r="L101" t="b">
        <f t="shared" si="20"/>
        <v>1</v>
      </c>
      <c r="N101">
        <f t="shared" si="21"/>
        <v>0</v>
      </c>
      <c r="O101">
        <f t="shared" si="22"/>
        <v>0</v>
      </c>
      <c r="P101">
        <f t="shared" si="23"/>
        <v>0</v>
      </c>
      <c r="Q101">
        <f t="shared" si="24"/>
        <v>1</v>
      </c>
    </row>
    <row r="102" spans="1:17">
      <c r="A102">
        <v>-4.0249999999999986</v>
      </c>
      <c r="B102">
        <v>62.161000000000008</v>
      </c>
      <c r="D102">
        <f t="shared" si="13"/>
        <v>0</v>
      </c>
      <c r="E102">
        <f t="shared" si="14"/>
        <v>1</v>
      </c>
      <c r="F102">
        <f t="shared" si="15"/>
        <v>1</v>
      </c>
      <c r="G102">
        <f t="shared" si="16"/>
        <v>0</v>
      </c>
      <c r="I102" t="b">
        <f t="shared" si="17"/>
        <v>0</v>
      </c>
      <c r="J102" t="b">
        <f t="shared" si="18"/>
        <v>0</v>
      </c>
      <c r="K102" t="b">
        <f t="shared" si="19"/>
        <v>0</v>
      </c>
      <c r="L102" t="b">
        <f t="shared" si="20"/>
        <v>1</v>
      </c>
      <c r="N102">
        <f t="shared" si="21"/>
        <v>0</v>
      </c>
      <c r="O102">
        <f t="shared" si="22"/>
        <v>0</v>
      </c>
      <c r="P102">
        <f t="shared" si="23"/>
        <v>0</v>
      </c>
      <c r="Q102">
        <f t="shared" si="24"/>
        <v>1</v>
      </c>
    </row>
    <row r="103" spans="1:17">
      <c r="A103">
        <v>-0.40599999999999881</v>
      </c>
      <c r="B103">
        <v>20.292999999999999</v>
      </c>
      <c r="D103">
        <f t="shared" si="13"/>
        <v>0</v>
      </c>
      <c r="E103">
        <f t="shared" si="14"/>
        <v>1</v>
      </c>
      <c r="F103">
        <f t="shared" si="15"/>
        <v>1</v>
      </c>
      <c r="G103">
        <f t="shared" si="16"/>
        <v>0</v>
      </c>
      <c r="I103" t="b">
        <f t="shared" si="17"/>
        <v>0</v>
      </c>
      <c r="J103" t="b">
        <f t="shared" si="18"/>
        <v>0</v>
      </c>
      <c r="K103" t="b">
        <f t="shared" si="19"/>
        <v>0</v>
      </c>
      <c r="L103" t="b">
        <f t="shared" si="20"/>
        <v>1</v>
      </c>
      <c r="N103">
        <f t="shared" si="21"/>
        <v>0</v>
      </c>
      <c r="O103">
        <f t="shared" si="22"/>
        <v>0</v>
      </c>
      <c r="P103">
        <f t="shared" si="23"/>
        <v>0</v>
      </c>
      <c r="Q103">
        <f t="shared" si="24"/>
        <v>1</v>
      </c>
    </row>
    <row r="104" spans="1:17">
      <c r="A104">
        <v>-3.4050000000000011</v>
      </c>
      <c r="B104">
        <v>2.3190000000000026</v>
      </c>
      <c r="D104">
        <f t="shared" si="13"/>
        <v>0</v>
      </c>
      <c r="E104">
        <f t="shared" si="14"/>
        <v>1</v>
      </c>
      <c r="F104">
        <f t="shared" si="15"/>
        <v>1</v>
      </c>
      <c r="G104">
        <f t="shared" si="16"/>
        <v>0</v>
      </c>
      <c r="I104" t="b">
        <f t="shared" si="17"/>
        <v>0</v>
      </c>
      <c r="J104" t="b">
        <f t="shared" si="18"/>
        <v>0</v>
      </c>
      <c r="K104" t="b">
        <f t="shared" si="19"/>
        <v>0</v>
      </c>
      <c r="L104" t="b">
        <f t="shared" si="20"/>
        <v>1</v>
      </c>
      <c r="N104">
        <f t="shared" si="21"/>
        <v>0</v>
      </c>
      <c r="O104">
        <f t="shared" si="22"/>
        <v>0</v>
      </c>
      <c r="P104">
        <f t="shared" si="23"/>
        <v>0</v>
      </c>
      <c r="Q104">
        <f t="shared" si="24"/>
        <v>1</v>
      </c>
    </row>
    <row r="105" spans="1:17">
      <c r="A105">
        <v>-10.459</v>
      </c>
      <c r="B105">
        <v>14.703000000000003</v>
      </c>
      <c r="D105">
        <f t="shared" si="13"/>
        <v>0</v>
      </c>
      <c r="E105">
        <f t="shared" si="14"/>
        <v>1</v>
      </c>
      <c r="F105">
        <f t="shared" si="15"/>
        <v>1</v>
      </c>
      <c r="G105">
        <f t="shared" si="16"/>
        <v>0</v>
      </c>
      <c r="I105" t="b">
        <f t="shared" si="17"/>
        <v>0</v>
      </c>
      <c r="J105" t="b">
        <f t="shared" si="18"/>
        <v>0</v>
      </c>
      <c r="K105" t="b">
        <f t="shared" si="19"/>
        <v>0</v>
      </c>
      <c r="L105" t="b">
        <f t="shared" si="20"/>
        <v>1</v>
      </c>
      <c r="N105">
        <f t="shared" si="21"/>
        <v>0</v>
      </c>
      <c r="O105">
        <f t="shared" si="22"/>
        <v>0</v>
      </c>
      <c r="P105">
        <f t="shared" si="23"/>
        <v>0</v>
      </c>
      <c r="Q105">
        <f t="shared" si="24"/>
        <v>1</v>
      </c>
    </row>
    <row r="106" spans="1:17">
      <c r="A106">
        <v>3.6920000000000002</v>
      </c>
      <c r="B106">
        <v>-22.908999999999999</v>
      </c>
      <c r="D106">
        <f t="shared" si="13"/>
        <v>1</v>
      </c>
      <c r="E106">
        <f t="shared" si="14"/>
        <v>0</v>
      </c>
      <c r="F106">
        <f t="shared" si="15"/>
        <v>0</v>
      </c>
      <c r="G106">
        <f t="shared" si="16"/>
        <v>1</v>
      </c>
      <c r="I106" t="b">
        <f t="shared" si="17"/>
        <v>1</v>
      </c>
      <c r="J106" t="b">
        <f t="shared" si="18"/>
        <v>0</v>
      </c>
      <c r="K106" t="b">
        <f t="shared" si="19"/>
        <v>0</v>
      </c>
      <c r="L106" t="b">
        <f t="shared" si="20"/>
        <v>0</v>
      </c>
      <c r="N106">
        <f t="shared" si="21"/>
        <v>1</v>
      </c>
      <c r="O106">
        <f t="shared" si="22"/>
        <v>0</v>
      </c>
      <c r="P106">
        <f t="shared" si="23"/>
        <v>0</v>
      </c>
      <c r="Q106">
        <f t="shared" si="24"/>
        <v>0</v>
      </c>
    </row>
    <row r="107" spans="1:17">
      <c r="A107">
        <v>-2.2089999999999996</v>
      </c>
      <c r="B107">
        <v>31.286999999999999</v>
      </c>
      <c r="D107">
        <f t="shared" si="13"/>
        <v>0</v>
      </c>
      <c r="E107">
        <f t="shared" si="14"/>
        <v>1</v>
      </c>
      <c r="F107">
        <f t="shared" si="15"/>
        <v>1</v>
      </c>
      <c r="G107">
        <f t="shared" si="16"/>
        <v>0</v>
      </c>
      <c r="I107" t="b">
        <f t="shared" si="17"/>
        <v>0</v>
      </c>
      <c r="J107" t="b">
        <f t="shared" si="18"/>
        <v>0</v>
      </c>
      <c r="K107" t="b">
        <f t="shared" si="19"/>
        <v>0</v>
      </c>
      <c r="L107" t="b">
        <f t="shared" si="20"/>
        <v>1</v>
      </c>
      <c r="N107">
        <f t="shared" si="21"/>
        <v>0</v>
      </c>
      <c r="O107">
        <f t="shared" si="22"/>
        <v>0</v>
      </c>
      <c r="P107">
        <f t="shared" si="23"/>
        <v>0</v>
      </c>
      <c r="Q107">
        <f t="shared" si="24"/>
        <v>1</v>
      </c>
    </row>
    <row r="108" spans="1:17">
      <c r="A108">
        <v>5.1129999999999995</v>
      </c>
      <c r="B108">
        <v>-20.939999999999998</v>
      </c>
      <c r="D108">
        <f t="shared" si="13"/>
        <v>1</v>
      </c>
      <c r="E108">
        <f t="shared" si="14"/>
        <v>0</v>
      </c>
      <c r="F108">
        <f t="shared" si="15"/>
        <v>0</v>
      </c>
      <c r="G108">
        <f t="shared" si="16"/>
        <v>1</v>
      </c>
      <c r="I108" t="b">
        <f t="shared" si="17"/>
        <v>1</v>
      </c>
      <c r="J108" t="b">
        <f t="shared" si="18"/>
        <v>0</v>
      </c>
      <c r="K108" t="b">
        <f t="shared" si="19"/>
        <v>0</v>
      </c>
      <c r="L108" t="b">
        <f t="shared" si="20"/>
        <v>0</v>
      </c>
      <c r="N108">
        <f t="shared" si="21"/>
        <v>1</v>
      </c>
      <c r="O108">
        <f t="shared" si="22"/>
        <v>0</v>
      </c>
      <c r="P108">
        <f t="shared" si="23"/>
        <v>0</v>
      </c>
      <c r="Q108">
        <f t="shared" si="24"/>
        <v>0</v>
      </c>
    </row>
    <row r="109" spans="1:17">
      <c r="A109">
        <v>-4.0500000000000007</v>
      </c>
      <c r="B109">
        <v>52.716000000000001</v>
      </c>
      <c r="D109">
        <f t="shared" si="13"/>
        <v>0</v>
      </c>
      <c r="E109">
        <f t="shared" si="14"/>
        <v>1</v>
      </c>
      <c r="F109">
        <f t="shared" si="15"/>
        <v>1</v>
      </c>
      <c r="G109">
        <f t="shared" si="16"/>
        <v>0</v>
      </c>
      <c r="I109" t="b">
        <f t="shared" si="17"/>
        <v>0</v>
      </c>
      <c r="J109" t="b">
        <f t="shared" si="18"/>
        <v>0</v>
      </c>
      <c r="K109" t="b">
        <f t="shared" si="19"/>
        <v>0</v>
      </c>
      <c r="L109" t="b">
        <f t="shared" si="20"/>
        <v>1</v>
      </c>
      <c r="N109">
        <f t="shared" si="21"/>
        <v>0</v>
      </c>
      <c r="O109">
        <f t="shared" si="22"/>
        <v>0</v>
      </c>
      <c r="P109">
        <f t="shared" si="23"/>
        <v>0</v>
      </c>
      <c r="Q109">
        <f t="shared" si="24"/>
        <v>1</v>
      </c>
    </row>
    <row r="110" spans="1:17">
      <c r="A110">
        <v>-5.2469999999999999</v>
      </c>
      <c r="B110">
        <v>-2.8919999999999959</v>
      </c>
      <c r="D110">
        <f t="shared" si="13"/>
        <v>0</v>
      </c>
      <c r="E110">
        <f t="shared" si="14"/>
        <v>1</v>
      </c>
      <c r="F110">
        <f t="shared" si="15"/>
        <v>0</v>
      </c>
      <c r="G110">
        <f t="shared" si="16"/>
        <v>1</v>
      </c>
      <c r="I110" t="b">
        <f t="shared" si="17"/>
        <v>0</v>
      </c>
      <c r="J110" t="b">
        <f t="shared" si="18"/>
        <v>0</v>
      </c>
      <c r="K110" t="b">
        <f t="shared" si="19"/>
        <v>1</v>
      </c>
      <c r="L110" t="b">
        <f t="shared" si="20"/>
        <v>0</v>
      </c>
      <c r="N110">
        <f t="shared" si="21"/>
        <v>0</v>
      </c>
      <c r="O110">
        <f t="shared" si="22"/>
        <v>0</v>
      </c>
      <c r="P110">
        <f t="shared" si="23"/>
        <v>1</v>
      </c>
      <c r="Q110">
        <f t="shared" si="24"/>
        <v>0</v>
      </c>
    </row>
    <row r="111" spans="1:17">
      <c r="A111">
        <v>-2.2010000000000005</v>
      </c>
      <c r="B111">
        <v>6.4840000000000018</v>
      </c>
      <c r="D111">
        <f t="shared" si="13"/>
        <v>0</v>
      </c>
      <c r="E111">
        <f t="shared" si="14"/>
        <v>1</v>
      </c>
      <c r="F111">
        <f t="shared" si="15"/>
        <v>1</v>
      </c>
      <c r="G111">
        <f t="shared" si="16"/>
        <v>0</v>
      </c>
      <c r="I111" t="b">
        <f t="shared" si="17"/>
        <v>0</v>
      </c>
      <c r="J111" t="b">
        <f t="shared" si="18"/>
        <v>0</v>
      </c>
      <c r="K111" t="b">
        <f t="shared" si="19"/>
        <v>0</v>
      </c>
      <c r="L111" t="b">
        <f t="shared" si="20"/>
        <v>1</v>
      </c>
      <c r="N111">
        <f t="shared" si="21"/>
        <v>0</v>
      </c>
      <c r="O111">
        <f t="shared" si="22"/>
        <v>0</v>
      </c>
      <c r="P111">
        <f t="shared" si="23"/>
        <v>0</v>
      </c>
      <c r="Q111">
        <f t="shared" si="24"/>
        <v>1</v>
      </c>
    </row>
    <row r="112" spans="1:17">
      <c r="A112">
        <v>-3.1219999999999999</v>
      </c>
      <c r="B112">
        <v>36.345999999999997</v>
      </c>
      <c r="D112">
        <f t="shared" si="13"/>
        <v>0</v>
      </c>
      <c r="E112">
        <f t="shared" si="14"/>
        <v>1</v>
      </c>
      <c r="F112">
        <f t="shared" si="15"/>
        <v>1</v>
      </c>
      <c r="G112">
        <f t="shared" si="16"/>
        <v>0</v>
      </c>
      <c r="I112" t="b">
        <f t="shared" si="17"/>
        <v>0</v>
      </c>
      <c r="J112" t="b">
        <f t="shared" si="18"/>
        <v>0</v>
      </c>
      <c r="K112" t="b">
        <f t="shared" si="19"/>
        <v>0</v>
      </c>
      <c r="L112" t="b">
        <f t="shared" si="20"/>
        <v>1</v>
      </c>
      <c r="N112">
        <f t="shared" si="21"/>
        <v>0</v>
      </c>
      <c r="O112">
        <f t="shared" si="22"/>
        <v>0</v>
      </c>
      <c r="P112">
        <f t="shared" si="23"/>
        <v>0</v>
      </c>
      <c r="Q112">
        <f t="shared" si="24"/>
        <v>1</v>
      </c>
    </row>
    <row r="113" spans="1:17">
      <c r="A113">
        <v>-6.3350000000000009</v>
      </c>
      <c r="B113">
        <v>20.353999999999999</v>
      </c>
      <c r="D113">
        <f t="shared" si="13"/>
        <v>0</v>
      </c>
      <c r="E113">
        <f t="shared" si="14"/>
        <v>1</v>
      </c>
      <c r="F113">
        <f t="shared" si="15"/>
        <v>1</v>
      </c>
      <c r="G113">
        <f t="shared" si="16"/>
        <v>0</v>
      </c>
      <c r="I113" t="b">
        <f t="shared" si="17"/>
        <v>0</v>
      </c>
      <c r="J113" t="b">
        <f t="shared" si="18"/>
        <v>0</v>
      </c>
      <c r="K113" t="b">
        <f t="shared" si="19"/>
        <v>0</v>
      </c>
      <c r="L113" t="b">
        <f t="shared" si="20"/>
        <v>1</v>
      </c>
      <c r="N113">
        <f t="shared" si="21"/>
        <v>0</v>
      </c>
      <c r="O113">
        <f t="shared" si="22"/>
        <v>0</v>
      </c>
      <c r="P113">
        <f t="shared" si="23"/>
        <v>0</v>
      </c>
      <c r="Q113">
        <f t="shared" si="24"/>
        <v>1</v>
      </c>
    </row>
    <row r="114" spans="1:17">
      <c r="A114">
        <v>-2.3500000000000014</v>
      </c>
      <c r="B114">
        <v>18.106000000000002</v>
      </c>
      <c r="D114">
        <f t="shared" si="13"/>
        <v>0</v>
      </c>
      <c r="E114">
        <f t="shared" si="14"/>
        <v>1</v>
      </c>
      <c r="F114">
        <f t="shared" si="15"/>
        <v>1</v>
      </c>
      <c r="G114">
        <f t="shared" si="16"/>
        <v>0</v>
      </c>
      <c r="I114" t="b">
        <f t="shared" si="17"/>
        <v>0</v>
      </c>
      <c r="J114" t="b">
        <f t="shared" si="18"/>
        <v>0</v>
      </c>
      <c r="K114" t="b">
        <f t="shared" si="19"/>
        <v>0</v>
      </c>
      <c r="L114" t="b">
        <f t="shared" si="20"/>
        <v>1</v>
      </c>
      <c r="N114">
        <f t="shared" si="21"/>
        <v>0</v>
      </c>
      <c r="O114">
        <f t="shared" si="22"/>
        <v>0</v>
      </c>
      <c r="P114">
        <f t="shared" si="23"/>
        <v>0</v>
      </c>
      <c r="Q114">
        <f t="shared" si="24"/>
        <v>1</v>
      </c>
    </row>
    <row r="115" spans="1:17">
      <c r="A115">
        <v>2.6950000000000003</v>
      </c>
      <c r="B115">
        <v>14.782000000000004</v>
      </c>
      <c r="D115">
        <f t="shared" si="13"/>
        <v>1</v>
      </c>
      <c r="E115">
        <f t="shared" si="14"/>
        <v>0</v>
      </c>
      <c r="F115">
        <f t="shared" si="15"/>
        <v>1</v>
      </c>
      <c r="G115">
        <f t="shared" si="16"/>
        <v>0</v>
      </c>
      <c r="I115" t="b">
        <f t="shared" si="17"/>
        <v>0</v>
      </c>
      <c r="J115" t="b">
        <f t="shared" si="18"/>
        <v>1</v>
      </c>
      <c r="K115" t="b">
        <f t="shared" si="19"/>
        <v>0</v>
      </c>
      <c r="L115" t="b">
        <f t="shared" si="20"/>
        <v>0</v>
      </c>
      <c r="N115">
        <f t="shared" si="21"/>
        <v>0</v>
      </c>
      <c r="O115">
        <f t="shared" si="22"/>
        <v>1</v>
      </c>
      <c r="P115">
        <f t="shared" si="23"/>
        <v>0</v>
      </c>
      <c r="Q115">
        <f t="shared" si="24"/>
        <v>0</v>
      </c>
    </row>
    <row r="116" spans="1:17">
      <c r="A116">
        <v>-10.481999999999999</v>
      </c>
      <c r="B116">
        <v>19.292999999999999</v>
      </c>
      <c r="D116">
        <f t="shared" si="13"/>
        <v>0</v>
      </c>
      <c r="E116">
        <f t="shared" si="14"/>
        <v>1</v>
      </c>
      <c r="F116">
        <f t="shared" si="15"/>
        <v>1</v>
      </c>
      <c r="G116">
        <f t="shared" si="16"/>
        <v>0</v>
      </c>
      <c r="I116" t="b">
        <f t="shared" si="17"/>
        <v>0</v>
      </c>
      <c r="J116" t="b">
        <f t="shared" si="18"/>
        <v>0</v>
      </c>
      <c r="K116" t="b">
        <f t="shared" si="19"/>
        <v>0</v>
      </c>
      <c r="L116" t="b">
        <f t="shared" si="20"/>
        <v>1</v>
      </c>
      <c r="N116">
        <f t="shared" si="21"/>
        <v>0</v>
      </c>
      <c r="O116">
        <f t="shared" si="22"/>
        <v>0</v>
      </c>
      <c r="P116">
        <f t="shared" si="23"/>
        <v>0</v>
      </c>
      <c r="Q116">
        <f t="shared" si="24"/>
        <v>1</v>
      </c>
    </row>
    <row r="117" spans="1:17">
      <c r="A117">
        <v>-1.2330000000000005</v>
      </c>
      <c r="B117">
        <v>13.923000000000002</v>
      </c>
      <c r="D117">
        <f t="shared" si="13"/>
        <v>0</v>
      </c>
      <c r="E117">
        <f t="shared" si="14"/>
        <v>1</v>
      </c>
      <c r="F117">
        <f t="shared" si="15"/>
        <v>1</v>
      </c>
      <c r="G117">
        <f t="shared" si="16"/>
        <v>0</v>
      </c>
      <c r="I117" t="b">
        <f t="shared" si="17"/>
        <v>0</v>
      </c>
      <c r="J117" t="b">
        <f t="shared" si="18"/>
        <v>0</v>
      </c>
      <c r="K117" t="b">
        <f t="shared" si="19"/>
        <v>0</v>
      </c>
      <c r="L117" t="b">
        <f t="shared" si="20"/>
        <v>1</v>
      </c>
      <c r="N117">
        <f t="shared" si="21"/>
        <v>0</v>
      </c>
      <c r="O117">
        <f t="shared" si="22"/>
        <v>0</v>
      </c>
      <c r="P117">
        <f t="shared" si="23"/>
        <v>0</v>
      </c>
      <c r="Q117">
        <f t="shared" si="24"/>
        <v>1</v>
      </c>
    </row>
    <row r="118" spans="1:17">
      <c r="A118">
        <v>-11.07</v>
      </c>
      <c r="B118">
        <v>78.468999999999994</v>
      </c>
      <c r="D118">
        <f t="shared" si="13"/>
        <v>0</v>
      </c>
      <c r="E118">
        <f t="shared" si="14"/>
        <v>1</v>
      </c>
      <c r="F118">
        <f t="shared" si="15"/>
        <v>1</v>
      </c>
      <c r="G118">
        <f t="shared" si="16"/>
        <v>0</v>
      </c>
      <c r="I118" t="b">
        <f t="shared" si="17"/>
        <v>0</v>
      </c>
      <c r="J118" t="b">
        <f t="shared" si="18"/>
        <v>0</v>
      </c>
      <c r="K118" t="b">
        <f t="shared" si="19"/>
        <v>0</v>
      </c>
      <c r="L118" t="b">
        <f t="shared" si="20"/>
        <v>1</v>
      </c>
      <c r="N118">
        <f t="shared" si="21"/>
        <v>0</v>
      </c>
      <c r="O118">
        <f t="shared" si="22"/>
        <v>0</v>
      </c>
      <c r="P118">
        <f t="shared" si="23"/>
        <v>0</v>
      </c>
      <c r="Q118">
        <f t="shared" si="24"/>
        <v>1</v>
      </c>
    </row>
    <row r="119" spans="1:17">
      <c r="A119">
        <v>-4.7609999999999992</v>
      </c>
      <c r="B119">
        <v>59.402000000000008</v>
      </c>
      <c r="D119">
        <f t="shared" si="13"/>
        <v>0</v>
      </c>
      <c r="E119">
        <f t="shared" si="14"/>
        <v>1</v>
      </c>
      <c r="F119">
        <f t="shared" si="15"/>
        <v>1</v>
      </c>
      <c r="G119">
        <f t="shared" si="16"/>
        <v>0</v>
      </c>
      <c r="I119" t="b">
        <f t="shared" si="17"/>
        <v>0</v>
      </c>
      <c r="J119" t="b">
        <f t="shared" si="18"/>
        <v>0</v>
      </c>
      <c r="K119" t="b">
        <f t="shared" si="19"/>
        <v>0</v>
      </c>
      <c r="L119" t="b">
        <f t="shared" si="20"/>
        <v>1</v>
      </c>
      <c r="N119">
        <f t="shared" si="21"/>
        <v>0</v>
      </c>
      <c r="O119">
        <f t="shared" si="22"/>
        <v>0</v>
      </c>
      <c r="P119">
        <f t="shared" si="23"/>
        <v>0</v>
      </c>
      <c r="Q119">
        <f t="shared" si="24"/>
        <v>1</v>
      </c>
    </row>
    <row r="120" spans="1:17">
      <c r="A120">
        <v>-9.4170000000000016</v>
      </c>
      <c r="B120">
        <v>79.841000000000008</v>
      </c>
      <c r="D120">
        <f t="shared" si="13"/>
        <v>0</v>
      </c>
      <c r="E120">
        <f t="shared" si="14"/>
        <v>1</v>
      </c>
      <c r="F120">
        <f t="shared" si="15"/>
        <v>1</v>
      </c>
      <c r="G120">
        <f t="shared" si="16"/>
        <v>0</v>
      </c>
      <c r="I120" t="b">
        <f t="shared" si="17"/>
        <v>0</v>
      </c>
      <c r="J120" t="b">
        <f t="shared" si="18"/>
        <v>0</v>
      </c>
      <c r="K120" t="b">
        <f t="shared" si="19"/>
        <v>0</v>
      </c>
      <c r="L120" t="b">
        <f t="shared" si="20"/>
        <v>1</v>
      </c>
      <c r="N120">
        <f t="shared" si="21"/>
        <v>0</v>
      </c>
      <c r="O120">
        <f t="shared" si="22"/>
        <v>0</v>
      </c>
      <c r="P120">
        <f t="shared" si="23"/>
        <v>0</v>
      </c>
      <c r="Q120">
        <f t="shared" si="24"/>
        <v>1</v>
      </c>
    </row>
    <row r="121" spans="1:17">
      <c r="A121">
        <v>-13.426</v>
      </c>
      <c r="B121">
        <v>-13.930999999999997</v>
      </c>
      <c r="D121">
        <f t="shared" si="13"/>
        <v>0</v>
      </c>
      <c r="E121">
        <f t="shared" si="14"/>
        <v>1</v>
      </c>
      <c r="F121">
        <f t="shared" si="15"/>
        <v>0</v>
      </c>
      <c r="G121">
        <f t="shared" si="16"/>
        <v>1</v>
      </c>
      <c r="I121" t="b">
        <f t="shared" si="17"/>
        <v>0</v>
      </c>
      <c r="J121" t="b">
        <f t="shared" si="18"/>
        <v>0</v>
      </c>
      <c r="K121" t="b">
        <f t="shared" si="19"/>
        <v>1</v>
      </c>
      <c r="L121" t="b">
        <f t="shared" si="20"/>
        <v>0</v>
      </c>
      <c r="N121">
        <f t="shared" si="21"/>
        <v>0</v>
      </c>
      <c r="O121">
        <f t="shared" si="22"/>
        <v>0</v>
      </c>
      <c r="P121">
        <f t="shared" si="23"/>
        <v>1</v>
      </c>
      <c r="Q121">
        <f t="shared" si="24"/>
        <v>0</v>
      </c>
    </row>
    <row r="122" spans="1:17">
      <c r="A122">
        <v>-12.053000000000001</v>
      </c>
      <c r="B122">
        <v>-23.093</v>
      </c>
      <c r="D122">
        <f t="shared" si="13"/>
        <v>0</v>
      </c>
      <c r="E122">
        <f t="shared" si="14"/>
        <v>1</v>
      </c>
      <c r="F122">
        <f t="shared" si="15"/>
        <v>0</v>
      </c>
      <c r="G122">
        <f t="shared" si="16"/>
        <v>1</v>
      </c>
      <c r="I122" t="b">
        <f t="shared" si="17"/>
        <v>0</v>
      </c>
      <c r="J122" t="b">
        <f t="shared" si="18"/>
        <v>0</v>
      </c>
      <c r="K122" t="b">
        <f t="shared" si="19"/>
        <v>1</v>
      </c>
      <c r="L122" t="b">
        <f t="shared" si="20"/>
        <v>0</v>
      </c>
      <c r="N122">
        <f t="shared" si="21"/>
        <v>0</v>
      </c>
      <c r="O122">
        <f t="shared" si="22"/>
        <v>0</v>
      </c>
      <c r="P122">
        <f t="shared" si="23"/>
        <v>1</v>
      </c>
      <c r="Q122">
        <f t="shared" si="24"/>
        <v>0</v>
      </c>
    </row>
    <row r="123" spans="1:17">
      <c r="A123">
        <v>-3.7360000000000007</v>
      </c>
      <c r="B123">
        <v>31.978000000000002</v>
      </c>
      <c r="D123">
        <f t="shared" si="13"/>
        <v>0</v>
      </c>
      <c r="E123">
        <f t="shared" si="14"/>
        <v>1</v>
      </c>
      <c r="F123">
        <f t="shared" si="15"/>
        <v>1</v>
      </c>
      <c r="G123">
        <f t="shared" si="16"/>
        <v>0</v>
      </c>
      <c r="I123" t="b">
        <f t="shared" si="17"/>
        <v>0</v>
      </c>
      <c r="J123" t="b">
        <f t="shared" si="18"/>
        <v>0</v>
      </c>
      <c r="K123" t="b">
        <f t="shared" si="19"/>
        <v>0</v>
      </c>
      <c r="L123" t="b">
        <f t="shared" si="20"/>
        <v>1</v>
      </c>
      <c r="N123">
        <f t="shared" si="21"/>
        <v>0</v>
      </c>
      <c r="O123">
        <f t="shared" si="22"/>
        <v>0</v>
      </c>
      <c r="P123">
        <f t="shared" si="23"/>
        <v>0</v>
      </c>
      <c r="Q123">
        <f t="shared" si="24"/>
        <v>1</v>
      </c>
    </row>
    <row r="124" spans="1:17">
      <c r="A124">
        <v>-9.4499999999999993</v>
      </c>
      <c r="B124">
        <v>13.323</v>
      </c>
      <c r="D124">
        <f t="shared" si="13"/>
        <v>0</v>
      </c>
      <c r="E124">
        <f t="shared" si="14"/>
        <v>1</v>
      </c>
      <c r="F124">
        <f t="shared" si="15"/>
        <v>1</v>
      </c>
      <c r="G124">
        <f t="shared" si="16"/>
        <v>0</v>
      </c>
      <c r="I124" t="b">
        <f t="shared" si="17"/>
        <v>0</v>
      </c>
      <c r="J124" t="b">
        <f t="shared" si="18"/>
        <v>0</v>
      </c>
      <c r="K124" t="b">
        <f t="shared" si="19"/>
        <v>0</v>
      </c>
      <c r="L124" t="b">
        <f t="shared" si="20"/>
        <v>1</v>
      </c>
      <c r="N124">
        <f t="shared" si="21"/>
        <v>0</v>
      </c>
      <c r="O124">
        <f t="shared" si="22"/>
        <v>0</v>
      </c>
      <c r="P124">
        <f t="shared" si="23"/>
        <v>0</v>
      </c>
      <c r="Q124">
        <f t="shared" si="24"/>
        <v>1</v>
      </c>
    </row>
    <row r="125" spans="1:17">
      <c r="A125">
        <v>-4.4810000000000016</v>
      </c>
      <c r="B125">
        <v>33.673999999999999</v>
      </c>
      <c r="D125">
        <f t="shared" si="13"/>
        <v>0</v>
      </c>
      <c r="E125">
        <f t="shared" si="14"/>
        <v>1</v>
      </c>
      <c r="F125">
        <f t="shared" si="15"/>
        <v>1</v>
      </c>
      <c r="G125">
        <f t="shared" si="16"/>
        <v>0</v>
      </c>
      <c r="I125" t="b">
        <f t="shared" si="17"/>
        <v>0</v>
      </c>
      <c r="J125" t="b">
        <f t="shared" si="18"/>
        <v>0</v>
      </c>
      <c r="K125" t="b">
        <f t="shared" si="19"/>
        <v>0</v>
      </c>
      <c r="L125" t="b">
        <f t="shared" si="20"/>
        <v>1</v>
      </c>
      <c r="N125">
        <f t="shared" si="21"/>
        <v>0</v>
      </c>
      <c r="O125">
        <f t="shared" si="22"/>
        <v>0</v>
      </c>
      <c r="P125">
        <f t="shared" si="23"/>
        <v>0</v>
      </c>
      <c r="Q125">
        <f t="shared" si="24"/>
        <v>1</v>
      </c>
    </row>
    <row r="126" spans="1:17">
      <c r="A126">
        <v>-13.151</v>
      </c>
      <c r="B126">
        <v>-18.47</v>
      </c>
      <c r="D126">
        <f t="shared" si="13"/>
        <v>0</v>
      </c>
      <c r="E126">
        <f t="shared" si="14"/>
        <v>1</v>
      </c>
      <c r="F126">
        <f t="shared" si="15"/>
        <v>0</v>
      </c>
      <c r="G126">
        <f t="shared" si="16"/>
        <v>1</v>
      </c>
      <c r="I126" t="b">
        <f t="shared" si="17"/>
        <v>0</v>
      </c>
      <c r="J126" t="b">
        <f t="shared" si="18"/>
        <v>0</v>
      </c>
      <c r="K126" t="b">
        <f t="shared" si="19"/>
        <v>1</v>
      </c>
      <c r="L126" t="b">
        <f t="shared" si="20"/>
        <v>0</v>
      </c>
      <c r="N126">
        <f t="shared" si="21"/>
        <v>0</v>
      </c>
      <c r="O126">
        <f t="shared" si="22"/>
        <v>0</v>
      </c>
      <c r="P126">
        <f t="shared" si="23"/>
        <v>1</v>
      </c>
      <c r="Q126">
        <f t="shared" si="24"/>
        <v>0</v>
      </c>
    </row>
    <row r="127" spans="1:17">
      <c r="A127">
        <v>-12.936999999999999</v>
      </c>
      <c r="B127">
        <v>-12.838999999999999</v>
      </c>
      <c r="D127">
        <f t="shared" si="13"/>
        <v>0</v>
      </c>
      <c r="E127">
        <f t="shared" si="14"/>
        <v>1</v>
      </c>
      <c r="F127">
        <f t="shared" si="15"/>
        <v>0</v>
      </c>
      <c r="G127">
        <f t="shared" si="16"/>
        <v>1</v>
      </c>
      <c r="I127" t="b">
        <f t="shared" si="17"/>
        <v>0</v>
      </c>
      <c r="J127" t="b">
        <f t="shared" si="18"/>
        <v>0</v>
      </c>
      <c r="K127" t="b">
        <f t="shared" si="19"/>
        <v>1</v>
      </c>
      <c r="L127" t="b">
        <f t="shared" si="20"/>
        <v>0</v>
      </c>
      <c r="N127">
        <f t="shared" si="21"/>
        <v>0</v>
      </c>
      <c r="O127">
        <f t="shared" si="22"/>
        <v>0</v>
      </c>
      <c r="P127">
        <f t="shared" si="23"/>
        <v>1</v>
      </c>
      <c r="Q127">
        <f t="shared" si="24"/>
        <v>0</v>
      </c>
    </row>
    <row r="128" spans="1:17">
      <c r="A128">
        <v>0.57999999999999829</v>
      </c>
      <c r="B128">
        <v>27.579000000000001</v>
      </c>
      <c r="D128">
        <f t="shared" si="13"/>
        <v>1</v>
      </c>
      <c r="E128">
        <f t="shared" si="14"/>
        <v>0</v>
      </c>
      <c r="F128">
        <f t="shared" si="15"/>
        <v>1</v>
      </c>
      <c r="G128">
        <f t="shared" si="16"/>
        <v>0</v>
      </c>
      <c r="I128" t="b">
        <f t="shared" si="17"/>
        <v>0</v>
      </c>
      <c r="J128" t="b">
        <f t="shared" si="18"/>
        <v>1</v>
      </c>
      <c r="K128" t="b">
        <f t="shared" si="19"/>
        <v>0</v>
      </c>
      <c r="L128" t="b">
        <f t="shared" si="20"/>
        <v>0</v>
      </c>
      <c r="N128">
        <f t="shared" si="21"/>
        <v>0</v>
      </c>
      <c r="O128">
        <f t="shared" si="22"/>
        <v>1</v>
      </c>
      <c r="P128">
        <f t="shared" si="23"/>
        <v>0</v>
      </c>
      <c r="Q128">
        <f t="shared" si="24"/>
        <v>0</v>
      </c>
    </row>
    <row r="129" spans="1:17">
      <c r="A129">
        <v>-0.10699999999999932</v>
      </c>
      <c r="B129">
        <v>6.7349999999999994</v>
      </c>
      <c r="D129">
        <f t="shared" si="13"/>
        <v>0</v>
      </c>
      <c r="E129">
        <f t="shared" si="14"/>
        <v>1</v>
      </c>
      <c r="F129">
        <f t="shared" si="15"/>
        <v>1</v>
      </c>
      <c r="G129">
        <f t="shared" si="16"/>
        <v>0</v>
      </c>
      <c r="I129" t="b">
        <f t="shared" si="17"/>
        <v>0</v>
      </c>
      <c r="J129" t="b">
        <f t="shared" si="18"/>
        <v>0</v>
      </c>
      <c r="K129" t="b">
        <f t="shared" si="19"/>
        <v>0</v>
      </c>
      <c r="L129" t="b">
        <f t="shared" si="20"/>
        <v>1</v>
      </c>
      <c r="N129">
        <f t="shared" si="21"/>
        <v>0</v>
      </c>
      <c r="O129">
        <f t="shared" si="22"/>
        <v>0</v>
      </c>
      <c r="P129">
        <f t="shared" si="23"/>
        <v>0</v>
      </c>
      <c r="Q129">
        <f t="shared" si="24"/>
        <v>1</v>
      </c>
    </row>
    <row r="130" spans="1:17">
      <c r="A130">
        <v>-5.4420000000000002</v>
      </c>
      <c r="B130">
        <v>11.736000000000004</v>
      </c>
      <c r="D130">
        <f t="shared" si="13"/>
        <v>0</v>
      </c>
      <c r="E130">
        <f t="shared" si="14"/>
        <v>1</v>
      </c>
      <c r="F130">
        <f t="shared" si="15"/>
        <v>1</v>
      </c>
      <c r="G130">
        <f t="shared" si="16"/>
        <v>0</v>
      </c>
      <c r="I130" t="b">
        <f t="shared" si="17"/>
        <v>0</v>
      </c>
      <c r="J130" t="b">
        <f t="shared" si="18"/>
        <v>0</v>
      </c>
      <c r="K130" t="b">
        <f t="shared" si="19"/>
        <v>0</v>
      </c>
      <c r="L130" t="b">
        <f t="shared" si="20"/>
        <v>1</v>
      </c>
      <c r="N130">
        <f t="shared" si="21"/>
        <v>0</v>
      </c>
      <c r="O130">
        <f t="shared" si="22"/>
        <v>0</v>
      </c>
      <c r="P130">
        <f t="shared" si="23"/>
        <v>0</v>
      </c>
      <c r="Q130">
        <f t="shared" si="24"/>
        <v>1</v>
      </c>
    </row>
    <row r="131" spans="1:17">
      <c r="A131">
        <v>-14.893000000000001</v>
      </c>
      <c r="B131">
        <v>3.6820000000000022</v>
      </c>
      <c r="D131">
        <f t="shared" ref="D131:D194" si="25">IF(A131&gt;0,1,0)</f>
        <v>0</v>
      </c>
      <c r="E131">
        <f t="shared" ref="E131:E194" si="26">IF(A131&lt;0,1,0)</f>
        <v>1</v>
      </c>
      <c r="F131">
        <f t="shared" ref="F131:F194" si="27">IF(B131&gt;0,1,0)</f>
        <v>1</v>
      </c>
      <c r="G131">
        <f t="shared" ref="G131:G194" si="28">IF(B131&lt;0,1,0)</f>
        <v>0</v>
      </c>
      <c r="I131" t="b">
        <f t="shared" ref="I131:I194" si="29">AND(D131=1,G131=1)</f>
        <v>0</v>
      </c>
      <c r="J131" t="b">
        <f t="shared" ref="J131:J194" si="30">AND(D131=1,F131=1)</f>
        <v>0</v>
      </c>
      <c r="K131" t="b">
        <f t="shared" ref="K131:K194" si="31">AND(E131=1,G131=1)</f>
        <v>0</v>
      </c>
      <c r="L131" t="b">
        <f t="shared" ref="L131:L194" si="32">AND(E131=1,F131=1)</f>
        <v>1</v>
      </c>
      <c r="N131">
        <f t="shared" ref="N131:N194" si="33">INT(I131)</f>
        <v>0</v>
      </c>
      <c r="O131">
        <f t="shared" ref="O131:O194" si="34">INT(J131)</f>
        <v>0</v>
      </c>
      <c r="P131">
        <f t="shared" ref="P131:P194" si="35">INT(K131)</f>
        <v>0</v>
      </c>
      <c r="Q131">
        <f t="shared" ref="Q131:Q194" si="36">INT(L131)</f>
        <v>1</v>
      </c>
    </row>
    <row r="132" spans="1:17">
      <c r="A132">
        <v>-17.079000000000001</v>
      </c>
      <c r="B132">
        <v>-14.712999999999997</v>
      </c>
      <c r="D132">
        <f t="shared" si="25"/>
        <v>0</v>
      </c>
      <c r="E132">
        <f t="shared" si="26"/>
        <v>1</v>
      </c>
      <c r="F132">
        <f t="shared" si="27"/>
        <v>0</v>
      </c>
      <c r="G132">
        <f t="shared" si="28"/>
        <v>1</v>
      </c>
      <c r="I132" t="b">
        <f t="shared" si="29"/>
        <v>0</v>
      </c>
      <c r="J132" t="b">
        <f t="shared" si="30"/>
        <v>0</v>
      </c>
      <c r="K132" t="b">
        <f t="shared" si="31"/>
        <v>1</v>
      </c>
      <c r="L132" t="b">
        <f t="shared" si="32"/>
        <v>0</v>
      </c>
      <c r="N132">
        <f t="shared" si="33"/>
        <v>0</v>
      </c>
      <c r="O132">
        <f t="shared" si="34"/>
        <v>0</v>
      </c>
      <c r="P132">
        <f t="shared" si="35"/>
        <v>1</v>
      </c>
      <c r="Q132">
        <f t="shared" si="36"/>
        <v>0</v>
      </c>
    </row>
    <row r="133" spans="1:17">
      <c r="A133">
        <v>-15.734999999999999</v>
      </c>
      <c r="B133">
        <v>-25.116999999999997</v>
      </c>
      <c r="D133">
        <f t="shared" si="25"/>
        <v>0</v>
      </c>
      <c r="E133">
        <f t="shared" si="26"/>
        <v>1</v>
      </c>
      <c r="F133">
        <f t="shared" si="27"/>
        <v>0</v>
      </c>
      <c r="G133">
        <f t="shared" si="28"/>
        <v>1</v>
      </c>
      <c r="I133" t="b">
        <f t="shared" si="29"/>
        <v>0</v>
      </c>
      <c r="J133" t="b">
        <f t="shared" si="30"/>
        <v>0</v>
      </c>
      <c r="K133" t="b">
        <f t="shared" si="31"/>
        <v>1</v>
      </c>
      <c r="L133" t="b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1</v>
      </c>
      <c r="Q133">
        <f t="shared" si="36"/>
        <v>0</v>
      </c>
    </row>
    <row r="134" spans="1:17">
      <c r="A134">
        <v>-13.255000000000001</v>
      </c>
      <c r="B134">
        <v>-24.722999999999999</v>
      </c>
      <c r="D134">
        <f t="shared" si="25"/>
        <v>0</v>
      </c>
      <c r="E134">
        <f t="shared" si="26"/>
        <v>1</v>
      </c>
      <c r="F134">
        <f t="shared" si="27"/>
        <v>0</v>
      </c>
      <c r="G134">
        <f t="shared" si="28"/>
        <v>1</v>
      </c>
      <c r="I134" t="b">
        <f t="shared" si="29"/>
        <v>0</v>
      </c>
      <c r="J134" t="b">
        <f t="shared" si="30"/>
        <v>0</v>
      </c>
      <c r="K134" t="b">
        <f t="shared" si="31"/>
        <v>1</v>
      </c>
      <c r="L134" t="b">
        <f t="shared" si="32"/>
        <v>0</v>
      </c>
      <c r="N134">
        <f t="shared" si="33"/>
        <v>0</v>
      </c>
      <c r="O134">
        <f t="shared" si="34"/>
        <v>0</v>
      </c>
      <c r="P134">
        <f t="shared" si="35"/>
        <v>1</v>
      </c>
      <c r="Q134">
        <f t="shared" si="36"/>
        <v>0</v>
      </c>
    </row>
    <row r="135" spans="1:17">
      <c r="A135">
        <v>-8.9750000000000014</v>
      </c>
      <c r="B135">
        <v>1.4070000000000036</v>
      </c>
      <c r="D135">
        <f t="shared" si="25"/>
        <v>0</v>
      </c>
      <c r="E135">
        <f t="shared" si="26"/>
        <v>1</v>
      </c>
      <c r="F135">
        <f t="shared" si="27"/>
        <v>1</v>
      </c>
      <c r="G135">
        <f t="shared" si="28"/>
        <v>0</v>
      </c>
      <c r="I135" t="b">
        <f t="shared" si="29"/>
        <v>0</v>
      </c>
      <c r="J135" t="b">
        <f t="shared" si="30"/>
        <v>0</v>
      </c>
      <c r="K135" t="b">
        <f t="shared" si="31"/>
        <v>0</v>
      </c>
      <c r="L135" t="b">
        <f t="shared" si="32"/>
        <v>1</v>
      </c>
      <c r="N135">
        <f t="shared" si="33"/>
        <v>0</v>
      </c>
      <c r="O135">
        <f t="shared" si="34"/>
        <v>0</v>
      </c>
      <c r="P135">
        <f t="shared" si="35"/>
        <v>0</v>
      </c>
      <c r="Q135">
        <f t="shared" si="36"/>
        <v>1</v>
      </c>
    </row>
    <row r="136" spans="1:17">
      <c r="A136">
        <v>-15.706</v>
      </c>
      <c r="B136">
        <v>-13.200999999999997</v>
      </c>
      <c r="D136">
        <f t="shared" si="25"/>
        <v>0</v>
      </c>
      <c r="E136">
        <f t="shared" si="26"/>
        <v>1</v>
      </c>
      <c r="F136">
        <f t="shared" si="27"/>
        <v>0</v>
      </c>
      <c r="G136">
        <f t="shared" si="28"/>
        <v>1</v>
      </c>
      <c r="I136" t="b">
        <f t="shared" si="29"/>
        <v>0</v>
      </c>
      <c r="J136" t="b">
        <f t="shared" si="30"/>
        <v>0</v>
      </c>
      <c r="K136" t="b">
        <f t="shared" si="31"/>
        <v>1</v>
      </c>
      <c r="L136" t="b">
        <f t="shared" si="32"/>
        <v>0</v>
      </c>
      <c r="N136">
        <f t="shared" si="33"/>
        <v>0</v>
      </c>
      <c r="O136">
        <f t="shared" si="34"/>
        <v>0</v>
      </c>
      <c r="P136">
        <f t="shared" si="35"/>
        <v>1</v>
      </c>
      <c r="Q136">
        <f t="shared" si="36"/>
        <v>0</v>
      </c>
    </row>
    <row r="137" spans="1:17">
      <c r="A137">
        <v>-12.106999999999999</v>
      </c>
      <c r="B137">
        <v>-26.684999999999999</v>
      </c>
      <c r="D137">
        <f t="shared" si="25"/>
        <v>0</v>
      </c>
      <c r="E137">
        <f t="shared" si="26"/>
        <v>1</v>
      </c>
      <c r="F137">
        <f t="shared" si="27"/>
        <v>0</v>
      </c>
      <c r="G137">
        <f t="shared" si="28"/>
        <v>1</v>
      </c>
      <c r="I137" t="b">
        <f t="shared" si="29"/>
        <v>0</v>
      </c>
      <c r="J137" t="b">
        <f t="shared" si="30"/>
        <v>0</v>
      </c>
      <c r="K137" t="b">
        <f t="shared" si="31"/>
        <v>1</v>
      </c>
      <c r="L137" t="b">
        <f t="shared" si="32"/>
        <v>0</v>
      </c>
      <c r="N137">
        <f t="shared" si="33"/>
        <v>0</v>
      </c>
      <c r="O137">
        <f t="shared" si="34"/>
        <v>0</v>
      </c>
      <c r="P137">
        <f t="shared" si="35"/>
        <v>1</v>
      </c>
      <c r="Q137">
        <f t="shared" si="36"/>
        <v>0</v>
      </c>
    </row>
    <row r="138" spans="1:17">
      <c r="A138">
        <v>-13.314</v>
      </c>
      <c r="B138">
        <v>-5.3140000000000001</v>
      </c>
      <c r="D138">
        <f t="shared" si="25"/>
        <v>0</v>
      </c>
      <c r="E138">
        <f t="shared" si="26"/>
        <v>1</v>
      </c>
      <c r="F138">
        <f t="shared" si="27"/>
        <v>0</v>
      </c>
      <c r="G138">
        <f t="shared" si="28"/>
        <v>1</v>
      </c>
      <c r="I138" t="b">
        <f t="shared" si="29"/>
        <v>0</v>
      </c>
      <c r="J138" t="b">
        <f t="shared" si="30"/>
        <v>0</v>
      </c>
      <c r="K138" t="b">
        <f t="shared" si="31"/>
        <v>1</v>
      </c>
      <c r="L138" t="b">
        <f t="shared" si="32"/>
        <v>0</v>
      </c>
      <c r="N138">
        <f t="shared" si="33"/>
        <v>0</v>
      </c>
      <c r="O138">
        <f t="shared" si="34"/>
        <v>0</v>
      </c>
      <c r="P138">
        <f t="shared" si="35"/>
        <v>1</v>
      </c>
      <c r="Q138">
        <f t="shared" si="36"/>
        <v>0</v>
      </c>
    </row>
    <row r="139" spans="1:17">
      <c r="A139">
        <v>-4.9409999999999989</v>
      </c>
      <c r="B139">
        <v>60.988999999999997</v>
      </c>
      <c r="D139">
        <f t="shared" si="25"/>
        <v>0</v>
      </c>
      <c r="E139">
        <f t="shared" si="26"/>
        <v>1</v>
      </c>
      <c r="F139">
        <f t="shared" si="27"/>
        <v>1</v>
      </c>
      <c r="G139">
        <f t="shared" si="28"/>
        <v>0</v>
      </c>
      <c r="I139" t="b">
        <f t="shared" si="29"/>
        <v>0</v>
      </c>
      <c r="J139" t="b">
        <f t="shared" si="30"/>
        <v>0</v>
      </c>
      <c r="K139" t="b">
        <f t="shared" si="31"/>
        <v>0</v>
      </c>
      <c r="L139" t="b">
        <f t="shared" si="32"/>
        <v>1</v>
      </c>
      <c r="N139">
        <f t="shared" si="33"/>
        <v>0</v>
      </c>
      <c r="O139">
        <f t="shared" si="34"/>
        <v>0</v>
      </c>
      <c r="P139">
        <f t="shared" si="35"/>
        <v>0</v>
      </c>
      <c r="Q139">
        <f t="shared" si="36"/>
        <v>1</v>
      </c>
    </row>
    <row r="140" spans="1:17">
      <c r="A140">
        <v>-5.9229999999999983</v>
      </c>
      <c r="B140">
        <v>33.756000000000007</v>
      </c>
      <c r="D140">
        <f t="shared" si="25"/>
        <v>0</v>
      </c>
      <c r="E140">
        <f t="shared" si="26"/>
        <v>1</v>
      </c>
      <c r="F140">
        <f t="shared" si="27"/>
        <v>1</v>
      </c>
      <c r="G140">
        <f t="shared" si="28"/>
        <v>0</v>
      </c>
      <c r="I140" t="b">
        <f t="shared" si="29"/>
        <v>0</v>
      </c>
      <c r="J140" t="b">
        <f t="shared" si="30"/>
        <v>0</v>
      </c>
      <c r="K140" t="b">
        <f t="shared" si="31"/>
        <v>0</v>
      </c>
      <c r="L140" t="b">
        <f t="shared" si="32"/>
        <v>1</v>
      </c>
      <c r="N140">
        <f t="shared" si="33"/>
        <v>0</v>
      </c>
      <c r="O140">
        <f t="shared" si="34"/>
        <v>0</v>
      </c>
      <c r="P140">
        <f t="shared" si="35"/>
        <v>0</v>
      </c>
      <c r="Q140">
        <f t="shared" si="36"/>
        <v>1</v>
      </c>
    </row>
    <row r="141" spans="1:17">
      <c r="A141">
        <v>3.8140000000000001</v>
      </c>
      <c r="B141">
        <v>-20</v>
      </c>
      <c r="D141">
        <f t="shared" si="25"/>
        <v>1</v>
      </c>
      <c r="E141">
        <f t="shared" si="26"/>
        <v>0</v>
      </c>
      <c r="F141">
        <f t="shared" si="27"/>
        <v>0</v>
      </c>
      <c r="G141">
        <f t="shared" si="28"/>
        <v>1</v>
      </c>
      <c r="I141" t="b">
        <f t="shared" si="29"/>
        <v>1</v>
      </c>
      <c r="J141" t="b">
        <f t="shared" si="30"/>
        <v>0</v>
      </c>
      <c r="K141" t="b">
        <f t="shared" si="31"/>
        <v>0</v>
      </c>
      <c r="L141" t="b">
        <f t="shared" si="32"/>
        <v>0</v>
      </c>
      <c r="N141">
        <f t="shared" si="33"/>
        <v>1</v>
      </c>
      <c r="O141">
        <f t="shared" si="34"/>
        <v>0</v>
      </c>
      <c r="P141">
        <f t="shared" si="35"/>
        <v>0</v>
      </c>
      <c r="Q141">
        <f t="shared" si="36"/>
        <v>0</v>
      </c>
    </row>
    <row r="142" spans="1:17">
      <c r="A142">
        <v>0.74599999999999866</v>
      </c>
      <c r="B142">
        <v>46.780000000000008</v>
      </c>
      <c r="D142">
        <f t="shared" si="25"/>
        <v>1</v>
      </c>
      <c r="E142">
        <f t="shared" si="26"/>
        <v>0</v>
      </c>
      <c r="F142">
        <f t="shared" si="27"/>
        <v>1</v>
      </c>
      <c r="G142">
        <f t="shared" si="28"/>
        <v>0</v>
      </c>
      <c r="I142" t="b">
        <f t="shared" si="29"/>
        <v>0</v>
      </c>
      <c r="J142" t="b">
        <f t="shared" si="30"/>
        <v>1</v>
      </c>
      <c r="K142" t="b">
        <f t="shared" si="31"/>
        <v>0</v>
      </c>
      <c r="L142" t="b">
        <f t="shared" si="32"/>
        <v>0</v>
      </c>
      <c r="N142">
        <f t="shared" si="33"/>
        <v>0</v>
      </c>
      <c r="O142">
        <f t="shared" si="34"/>
        <v>1</v>
      </c>
      <c r="P142">
        <f t="shared" si="35"/>
        <v>0</v>
      </c>
      <c r="Q142">
        <f t="shared" si="36"/>
        <v>0</v>
      </c>
    </row>
    <row r="143" spans="1:17">
      <c r="A143">
        <v>-5.097999999999999</v>
      </c>
      <c r="B143">
        <v>42.029000000000003</v>
      </c>
      <c r="D143">
        <f t="shared" si="25"/>
        <v>0</v>
      </c>
      <c r="E143">
        <f t="shared" si="26"/>
        <v>1</v>
      </c>
      <c r="F143">
        <f t="shared" si="27"/>
        <v>1</v>
      </c>
      <c r="G143">
        <f t="shared" si="28"/>
        <v>0</v>
      </c>
      <c r="I143" t="b">
        <f t="shared" si="29"/>
        <v>0</v>
      </c>
      <c r="J143" t="b">
        <f t="shared" si="30"/>
        <v>0</v>
      </c>
      <c r="K143" t="b">
        <f t="shared" si="31"/>
        <v>0</v>
      </c>
      <c r="L143" t="b">
        <f t="shared" si="32"/>
        <v>1</v>
      </c>
      <c r="N143">
        <f t="shared" si="33"/>
        <v>0</v>
      </c>
      <c r="O143">
        <f t="shared" si="34"/>
        <v>0</v>
      </c>
      <c r="P143">
        <f t="shared" si="35"/>
        <v>0</v>
      </c>
      <c r="Q143">
        <f t="shared" si="36"/>
        <v>1</v>
      </c>
    </row>
    <row r="144" spans="1:17">
      <c r="A144">
        <v>-18.423999999999999</v>
      </c>
      <c r="B144">
        <v>-25.759</v>
      </c>
      <c r="D144">
        <f t="shared" si="25"/>
        <v>0</v>
      </c>
      <c r="E144">
        <f t="shared" si="26"/>
        <v>1</v>
      </c>
      <c r="F144">
        <f t="shared" si="27"/>
        <v>0</v>
      </c>
      <c r="G144">
        <f t="shared" si="28"/>
        <v>1</v>
      </c>
      <c r="I144" t="b">
        <f t="shared" si="29"/>
        <v>0</v>
      </c>
      <c r="J144" t="b">
        <f t="shared" si="30"/>
        <v>0</v>
      </c>
      <c r="K144" t="b">
        <f t="shared" si="31"/>
        <v>1</v>
      </c>
      <c r="L144" t="b">
        <f t="shared" si="32"/>
        <v>0</v>
      </c>
      <c r="N144">
        <f t="shared" si="33"/>
        <v>0</v>
      </c>
      <c r="O144">
        <f t="shared" si="34"/>
        <v>0</v>
      </c>
      <c r="P144">
        <f t="shared" si="35"/>
        <v>1</v>
      </c>
      <c r="Q144">
        <f t="shared" si="36"/>
        <v>0</v>
      </c>
    </row>
    <row r="145" spans="1:17">
      <c r="A145">
        <v>-4.2010000000000005</v>
      </c>
      <c r="B145">
        <v>65.915999999999997</v>
      </c>
      <c r="D145">
        <f t="shared" si="25"/>
        <v>0</v>
      </c>
      <c r="E145">
        <f t="shared" si="26"/>
        <v>1</v>
      </c>
      <c r="F145">
        <f t="shared" si="27"/>
        <v>1</v>
      </c>
      <c r="G145">
        <f t="shared" si="28"/>
        <v>0</v>
      </c>
      <c r="I145" t="b">
        <f t="shared" si="29"/>
        <v>0</v>
      </c>
      <c r="J145" t="b">
        <f t="shared" si="30"/>
        <v>0</v>
      </c>
      <c r="K145" t="b">
        <f t="shared" si="31"/>
        <v>0</v>
      </c>
      <c r="L145" t="b">
        <f t="shared" si="32"/>
        <v>1</v>
      </c>
      <c r="N145">
        <f t="shared" si="33"/>
        <v>0</v>
      </c>
      <c r="O145">
        <f t="shared" si="34"/>
        <v>0</v>
      </c>
      <c r="P145">
        <f t="shared" si="35"/>
        <v>0</v>
      </c>
      <c r="Q145">
        <f t="shared" si="36"/>
        <v>1</v>
      </c>
    </row>
    <row r="146" spans="1:17">
      <c r="A146">
        <v>0.33999999999999986</v>
      </c>
      <c r="B146">
        <v>-15.343</v>
      </c>
      <c r="D146">
        <f t="shared" si="25"/>
        <v>1</v>
      </c>
      <c r="E146">
        <f t="shared" si="26"/>
        <v>0</v>
      </c>
      <c r="F146">
        <f t="shared" si="27"/>
        <v>0</v>
      </c>
      <c r="G146">
        <f t="shared" si="28"/>
        <v>1</v>
      </c>
      <c r="I146" t="b">
        <f t="shared" si="29"/>
        <v>1</v>
      </c>
      <c r="J146" t="b">
        <f t="shared" si="30"/>
        <v>0</v>
      </c>
      <c r="K146" t="b">
        <f t="shared" si="31"/>
        <v>0</v>
      </c>
      <c r="L146" t="b">
        <f t="shared" si="32"/>
        <v>0</v>
      </c>
      <c r="N146">
        <f t="shared" si="33"/>
        <v>1</v>
      </c>
      <c r="O146">
        <f t="shared" si="34"/>
        <v>0</v>
      </c>
      <c r="P146">
        <f t="shared" si="35"/>
        <v>0</v>
      </c>
      <c r="Q146">
        <f t="shared" si="36"/>
        <v>0</v>
      </c>
    </row>
    <row r="147" spans="1:17">
      <c r="A147">
        <v>-13.776999999999999</v>
      </c>
      <c r="B147">
        <v>-8.5749999999999957</v>
      </c>
      <c r="D147">
        <f t="shared" si="25"/>
        <v>0</v>
      </c>
      <c r="E147">
        <f t="shared" si="26"/>
        <v>1</v>
      </c>
      <c r="F147">
        <f t="shared" si="27"/>
        <v>0</v>
      </c>
      <c r="G147">
        <f t="shared" si="28"/>
        <v>1</v>
      </c>
      <c r="I147" t="b">
        <f t="shared" si="29"/>
        <v>0</v>
      </c>
      <c r="J147" t="b">
        <f t="shared" si="30"/>
        <v>0</v>
      </c>
      <c r="K147" t="b">
        <f t="shared" si="31"/>
        <v>1</v>
      </c>
      <c r="L147" t="b">
        <f t="shared" si="32"/>
        <v>0</v>
      </c>
      <c r="N147">
        <f t="shared" si="33"/>
        <v>0</v>
      </c>
      <c r="O147">
        <f t="shared" si="34"/>
        <v>0</v>
      </c>
      <c r="P147">
        <f t="shared" si="35"/>
        <v>1</v>
      </c>
      <c r="Q147">
        <f t="shared" si="36"/>
        <v>0</v>
      </c>
    </row>
    <row r="148" spans="1:17">
      <c r="A148">
        <v>-10.388000000000002</v>
      </c>
      <c r="B148">
        <v>-9.195999999999998</v>
      </c>
      <c r="D148">
        <f t="shared" si="25"/>
        <v>0</v>
      </c>
      <c r="E148">
        <f t="shared" si="26"/>
        <v>1</v>
      </c>
      <c r="F148">
        <f t="shared" si="27"/>
        <v>0</v>
      </c>
      <c r="G148">
        <f t="shared" si="28"/>
        <v>1</v>
      </c>
      <c r="I148" t="b">
        <f t="shared" si="29"/>
        <v>0</v>
      </c>
      <c r="J148" t="b">
        <f t="shared" si="30"/>
        <v>0</v>
      </c>
      <c r="K148" t="b">
        <f t="shared" si="31"/>
        <v>1</v>
      </c>
      <c r="L148" t="b">
        <f t="shared" si="32"/>
        <v>0</v>
      </c>
      <c r="N148">
        <f t="shared" si="33"/>
        <v>0</v>
      </c>
      <c r="O148">
        <f t="shared" si="34"/>
        <v>0</v>
      </c>
      <c r="P148">
        <f t="shared" si="35"/>
        <v>1</v>
      </c>
      <c r="Q148">
        <f t="shared" si="36"/>
        <v>0</v>
      </c>
    </row>
    <row r="149" spans="1:17">
      <c r="A149">
        <v>-10.667999999999999</v>
      </c>
      <c r="B149">
        <v>-17.584</v>
      </c>
      <c r="D149">
        <f t="shared" si="25"/>
        <v>0</v>
      </c>
      <c r="E149">
        <f t="shared" si="26"/>
        <v>1</v>
      </c>
      <c r="F149">
        <f t="shared" si="27"/>
        <v>0</v>
      </c>
      <c r="G149">
        <f t="shared" si="28"/>
        <v>1</v>
      </c>
      <c r="I149" t="b">
        <f t="shared" si="29"/>
        <v>0</v>
      </c>
      <c r="J149" t="b">
        <f t="shared" si="30"/>
        <v>0</v>
      </c>
      <c r="K149" t="b">
        <f t="shared" si="31"/>
        <v>1</v>
      </c>
      <c r="L149" t="b">
        <f t="shared" si="32"/>
        <v>0</v>
      </c>
      <c r="N149">
        <f t="shared" si="33"/>
        <v>0</v>
      </c>
      <c r="O149">
        <f t="shared" si="34"/>
        <v>0</v>
      </c>
      <c r="P149">
        <f t="shared" si="35"/>
        <v>1</v>
      </c>
      <c r="Q149">
        <f t="shared" si="36"/>
        <v>0</v>
      </c>
    </row>
    <row r="150" spans="1:17">
      <c r="A150">
        <v>-10.32</v>
      </c>
      <c r="B150">
        <v>12.443000000000005</v>
      </c>
      <c r="D150">
        <f t="shared" si="25"/>
        <v>0</v>
      </c>
      <c r="E150">
        <f t="shared" si="26"/>
        <v>1</v>
      </c>
      <c r="F150">
        <f t="shared" si="27"/>
        <v>1</v>
      </c>
      <c r="G150">
        <f t="shared" si="28"/>
        <v>0</v>
      </c>
      <c r="I150" t="b">
        <f t="shared" si="29"/>
        <v>0</v>
      </c>
      <c r="J150" t="b">
        <f t="shared" si="30"/>
        <v>0</v>
      </c>
      <c r="K150" t="b">
        <f t="shared" si="31"/>
        <v>0</v>
      </c>
      <c r="L150" t="b">
        <f t="shared" si="32"/>
        <v>1</v>
      </c>
      <c r="N150">
        <f t="shared" si="33"/>
        <v>0</v>
      </c>
      <c r="O150">
        <f t="shared" si="34"/>
        <v>0</v>
      </c>
      <c r="P150">
        <f t="shared" si="35"/>
        <v>0</v>
      </c>
      <c r="Q150">
        <f t="shared" si="36"/>
        <v>1</v>
      </c>
    </row>
    <row r="151" spans="1:17">
      <c r="A151">
        <v>-14.595000000000001</v>
      </c>
      <c r="B151">
        <v>40.774999999999999</v>
      </c>
      <c r="D151">
        <f t="shared" si="25"/>
        <v>0</v>
      </c>
      <c r="E151">
        <f t="shared" si="26"/>
        <v>1</v>
      </c>
      <c r="F151">
        <f t="shared" si="27"/>
        <v>1</v>
      </c>
      <c r="G151">
        <f t="shared" si="28"/>
        <v>0</v>
      </c>
      <c r="I151" t="b">
        <f t="shared" si="29"/>
        <v>0</v>
      </c>
      <c r="J151" t="b">
        <f t="shared" si="30"/>
        <v>0</v>
      </c>
      <c r="K151" t="b">
        <f t="shared" si="31"/>
        <v>0</v>
      </c>
      <c r="L151" t="b">
        <f t="shared" si="32"/>
        <v>1</v>
      </c>
      <c r="N151">
        <f t="shared" si="33"/>
        <v>0</v>
      </c>
      <c r="O151">
        <f t="shared" si="34"/>
        <v>0</v>
      </c>
      <c r="P151">
        <f t="shared" si="35"/>
        <v>0</v>
      </c>
      <c r="Q151">
        <f t="shared" si="36"/>
        <v>1</v>
      </c>
    </row>
    <row r="152" spans="1:17">
      <c r="A152">
        <v>-1.2489999999999988</v>
      </c>
      <c r="B152">
        <v>24.420999999999999</v>
      </c>
      <c r="D152">
        <f t="shared" si="25"/>
        <v>0</v>
      </c>
      <c r="E152">
        <f t="shared" si="26"/>
        <v>1</v>
      </c>
      <c r="F152">
        <f t="shared" si="27"/>
        <v>1</v>
      </c>
      <c r="G152">
        <f t="shared" si="28"/>
        <v>0</v>
      </c>
      <c r="I152" t="b">
        <f t="shared" si="29"/>
        <v>0</v>
      </c>
      <c r="J152" t="b">
        <f t="shared" si="30"/>
        <v>0</v>
      </c>
      <c r="K152" t="b">
        <f t="shared" si="31"/>
        <v>0</v>
      </c>
      <c r="L152" t="b">
        <f t="shared" si="32"/>
        <v>1</v>
      </c>
      <c r="N152">
        <f t="shared" si="33"/>
        <v>0</v>
      </c>
      <c r="O152">
        <f t="shared" si="34"/>
        <v>0</v>
      </c>
      <c r="P152">
        <f t="shared" si="35"/>
        <v>0</v>
      </c>
      <c r="Q152">
        <f t="shared" si="36"/>
        <v>1</v>
      </c>
    </row>
    <row r="153" spans="1:17">
      <c r="A153">
        <v>-1.8509999999999991</v>
      </c>
      <c r="B153">
        <v>17.822000000000003</v>
      </c>
      <c r="D153">
        <f t="shared" si="25"/>
        <v>0</v>
      </c>
      <c r="E153">
        <f t="shared" si="26"/>
        <v>1</v>
      </c>
      <c r="F153">
        <f t="shared" si="27"/>
        <v>1</v>
      </c>
      <c r="G153">
        <f t="shared" si="28"/>
        <v>0</v>
      </c>
      <c r="I153" t="b">
        <f t="shared" si="29"/>
        <v>0</v>
      </c>
      <c r="J153" t="b">
        <f t="shared" si="30"/>
        <v>0</v>
      </c>
      <c r="K153" t="b">
        <f t="shared" si="31"/>
        <v>0</v>
      </c>
      <c r="L153" t="b">
        <f t="shared" si="32"/>
        <v>1</v>
      </c>
      <c r="N153">
        <f t="shared" si="33"/>
        <v>0</v>
      </c>
      <c r="O153">
        <f t="shared" si="34"/>
        <v>0</v>
      </c>
      <c r="P153">
        <f t="shared" si="35"/>
        <v>0</v>
      </c>
      <c r="Q153">
        <f t="shared" si="36"/>
        <v>1</v>
      </c>
    </row>
    <row r="154" spans="1:17">
      <c r="A154">
        <v>-7.1999999999999176E-2</v>
      </c>
      <c r="B154">
        <v>-7.5529999999999973</v>
      </c>
      <c r="D154">
        <f t="shared" si="25"/>
        <v>0</v>
      </c>
      <c r="E154">
        <f t="shared" si="26"/>
        <v>1</v>
      </c>
      <c r="F154">
        <f t="shared" si="27"/>
        <v>0</v>
      </c>
      <c r="G154">
        <f t="shared" si="28"/>
        <v>1</v>
      </c>
      <c r="I154" t="b">
        <f t="shared" si="29"/>
        <v>0</v>
      </c>
      <c r="J154" t="b">
        <f t="shared" si="30"/>
        <v>0</v>
      </c>
      <c r="K154" t="b">
        <f t="shared" si="31"/>
        <v>1</v>
      </c>
      <c r="L154" t="b">
        <f t="shared" si="32"/>
        <v>0</v>
      </c>
      <c r="N154">
        <f t="shared" si="33"/>
        <v>0</v>
      </c>
      <c r="O154">
        <f t="shared" si="34"/>
        <v>0</v>
      </c>
      <c r="P154">
        <f t="shared" si="35"/>
        <v>1</v>
      </c>
      <c r="Q154">
        <f t="shared" si="36"/>
        <v>0</v>
      </c>
    </row>
    <row r="155" spans="1:17">
      <c r="A155">
        <v>0.16700000000000159</v>
      </c>
      <c r="B155">
        <v>79.567000000000007</v>
      </c>
      <c r="D155">
        <f t="shared" si="25"/>
        <v>1</v>
      </c>
      <c r="E155">
        <f t="shared" si="26"/>
        <v>0</v>
      </c>
      <c r="F155">
        <f t="shared" si="27"/>
        <v>1</v>
      </c>
      <c r="G155">
        <f t="shared" si="28"/>
        <v>0</v>
      </c>
      <c r="I155" t="b">
        <f t="shared" si="29"/>
        <v>0</v>
      </c>
      <c r="J155" t="b">
        <f t="shared" si="30"/>
        <v>1</v>
      </c>
      <c r="K155" t="b">
        <f t="shared" si="31"/>
        <v>0</v>
      </c>
      <c r="L155" t="b">
        <f t="shared" si="32"/>
        <v>0</v>
      </c>
      <c r="N155">
        <f t="shared" si="33"/>
        <v>0</v>
      </c>
      <c r="O155">
        <f t="shared" si="34"/>
        <v>1</v>
      </c>
      <c r="P155">
        <f t="shared" si="35"/>
        <v>0</v>
      </c>
      <c r="Q155">
        <f t="shared" si="36"/>
        <v>0</v>
      </c>
    </row>
    <row r="156" spans="1:17">
      <c r="A156">
        <v>-3.718</v>
      </c>
      <c r="B156">
        <v>55.235000000000007</v>
      </c>
      <c r="D156">
        <f t="shared" si="25"/>
        <v>0</v>
      </c>
      <c r="E156">
        <f t="shared" si="26"/>
        <v>1</v>
      </c>
      <c r="F156">
        <f t="shared" si="27"/>
        <v>1</v>
      </c>
      <c r="G156">
        <f t="shared" si="28"/>
        <v>0</v>
      </c>
      <c r="I156" t="b">
        <f t="shared" si="29"/>
        <v>0</v>
      </c>
      <c r="J156" t="b">
        <f t="shared" si="30"/>
        <v>0</v>
      </c>
      <c r="K156" t="b">
        <f t="shared" si="31"/>
        <v>0</v>
      </c>
      <c r="L156" t="b">
        <f t="shared" si="32"/>
        <v>1</v>
      </c>
      <c r="N156">
        <f t="shared" si="33"/>
        <v>0</v>
      </c>
      <c r="O156">
        <f t="shared" si="34"/>
        <v>0</v>
      </c>
      <c r="P156">
        <f t="shared" si="35"/>
        <v>0</v>
      </c>
      <c r="Q156">
        <f t="shared" si="36"/>
        <v>1</v>
      </c>
    </row>
    <row r="157" spans="1:17">
      <c r="A157">
        <v>-1.5120000000000005</v>
      </c>
      <c r="B157">
        <v>50.440000000000005</v>
      </c>
      <c r="D157">
        <f t="shared" si="25"/>
        <v>0</v>
      </c>
      <c r="E157">
        <f t="shared" si="26"/>
        <v>1</v>
      </c>
      <c r="F157">
        <f t="shared" si="27"/>
        <v>1</v>
      </c>
      <c r="G157">
        <f t="shared" si="28"/>
        <v>0</v>
      </c>
      <c r="I157" t="b">
        <f t="shared" si="29"/>
        <v>0</v>
      </c>
      <c r="J157" t="b">
        <f t="shared" si="30"/>
        <v>0</v>
      </c>
      <c r="K157" t="b">
        <f t="shared" si="31"/>
        <v>0</v>
      </c>
      <c r="L157" t="b">
        <f t="shared" si="32"/>
        <v>1</v>
      </c>
      <c r="N157">
        <f t="shared" si="33"/>
        <v>0</v>
      </c>
      <c r="O157">
        <f t="shared" si="34"/>
        <v>0</v>
      </c>
      <c r="P157">
        <f t="shared" si="35"/>
        <v>0</v>
      </c>
      <c r="Q157">
        <f t="shared" si="36"/>
        <v>1</v>
      </c>
    </row>
    <row r="158" spans="1:17">
      <c r="A158">
        <v>-1.7570000000000014</v>
      </c>
      <c r="B158">
        <v>65.421999999999997</v>
      </c>
      <c r="D158">
        <f t="shared" si="25"/>
        <v>0</v>
      </c>
      <c r="E158">
        <f t="shared" si="26"/>
        <v>1</v>
      </c>
      <c r="F158">
        <f t="shared" si="27"/>
        <v>1</v>
      </c>
      <c r="G158">
        <f t="shared" si="28"/>
        <v>0</v>
      </c>
      <c r="I158" t="b">
        <f t="shared" si="29"/>
        <v>0</v>
      </c>
      <c r="J158" t="b">
        <f t="shared" si="30"/>
        <v>0</v>
      </c>
      <c r="K158" t="b">
        <f t="shared" si="31"/>
        <v>0</v>
      </c>
      <c r="L158" t="b">
        <f t="shared" si="32"/>
        <v>1</v>
      </c>
      <c r="N158">
        <f t="shared" si="33"/>
        <v>0</v>
      </c>
      <c r="O158">
        <f t="shared" si="34"/>
        <v>0</v>
      </c>
      <c r="P158">
        <f t="shared" si="35"/>
        <v>0</v>
      </c>
      <c r="Q158">
        <f t="shared" si="36"/>
        <v>1</v>
      </c>
    </row>
    <row r="159" spans="1:17">
      <c r="A159">
        <v>2.6290000000000013</v>
      </c>
      <c r="B159">
        <v>51.292999999999999</v>
      </c>
      <c r="D159">
        <f t="shared" si="25"/>
        <v>1</v>
      </c>
      <c r="E159">
        <f t="shared" si="26"/>
        <v>0</v>
      </c>
      <c r="F159">
        <f t="shared" si="27"/>
        <v>1</v>
      </c>
      <c r="G159">
        <f t="shared" si="28"/>
        <v>0</v>
      </c>
      <c r="I159" t="b">
        <f t="shared" si="29"/>
        <v>0</v>
      </c>
      <c r="J159" t="b">
        <f t="shared" si="30"/>
        <v>1</v>
      </c>
      <c r="K159" t="b">
        <f t="shared" si="31"/>
        <v>0</v>
      </c>
      <c r="L159" t="b">
        <f t="shared" si="32"/>
        <v>0</v>
      </c>
      <c r="N159">
        <f t="shared" si="33"/>
        <v>0</v>
      </c>
      <c r="O159">
        <f t="shared" si="34"/>
        <v>1</v>
      </c>
      <c r="P159">
        <f t="shared" si="35"/>
        <v>0</v>
      </c>
      <c r="Q159">
        <f t="shared" si="36"/>
        <v>0</v>
      </c>
    </row>
    <row r="160" spans="1:17">
      <c r="A160">
        <v>-9.0030000000000001</v>
      </c>
      <c r="B160">
        <v>-5.6629999999999967</v>
      </c>
      <c r="D160">
        <f t="shared" si="25"/>
        <v>0</v>
      </c>
      <c r="E160">
        <f t="shared" si="26"/>
        <v>1</v>
      </c>
      <c r="F160">
        <f t="shared" si="27"/>
        <v>0</v>
      </c>
      <c r="G160">
        <f t="shared" si="28"/>
        <v>1</v>
      </c>
      <c r="I160" t="b">
        <f t="shared" si="29"/>
        <v>0</v>
      </c>
      <c r="J160" t="b">
        <f t="shared" si="30"/>
        <v>0</v>
      </c>
      <c r="K160" t="b">
        <f t="shared" si="31"/>
        <v>1</v>
      </c>
      <c r="L160" t="b">
        <f t="shared" si="32"/>
        <v>0</v>
      </c>
      <c r="N160">
        <f t="shared" si="33"/>
        <v>0</v>
      </c>
      <c r="O160">
        <f t="shared" si="34"/>
        <v>0</v>
      </c>
      <c r="P160">
        <f t="shared" si="35"/>
        <v>1</v>
      </c>
      <c r="Q160">
        <f t="shared" si="36"/>
        <v>0</v>
      </c>
    </row>
    <row r="161" spans="1:17">
      <c r="A161">
        <v>-13.116</v>
      </c>
      <c r="B161">
        <v>-28.048999999999999</v>
      </c>
      <c r="D161">
        <f t="shared" si="25"/>
        <v>0</v>
      </c>
      <c r="E161">
        <f t="shared" si="26"/>
        <v>1</v>
      </c>
      <c r="F161">
        <f t="shared" si="27"/>
        <v>0</v>
      </c>
      <c r="G161">
        <f t="shared" si="28"/>
        <v>1</v>
      </c>
      <c r="I161" t="b">
        <f t="shared" si="29"/>
        <v>0</v>
      </c>
      <c r="J161" t="b">
        <f t="shared" si="30"/>
        <v>0</v>
      </c>
      <c r="K161" t="b">
        <f t="shared" si="31"/>
        <v>1</v>
      </c>
      <c r="L161" t="b">
        <f t="shared" si="32"/>
        <v>0</v>
      </c>
      <c r="N161">
        <f t="shared" si="33"/>
        <v>0</v>
      </c>
      <c r="O161">
        <f t="shared" si="34"/>
        <v>0</v>
      </c>
      <c r="P161">
        <f t="shared" si="35"/>
        <v>1</v>
      </c>
      <c r="Q161">
        <f t="shared" si="36"/>
        <v>0</v>
      </c>
    </row>
    <row r="162" spans="1:17">
      <c r="A162">
        <v>-11.445</v>
      </c>
      <c r="B162">
        <v>-15.953999999999997</v>
      </c>
      <c r="D162">
        <f t="shared" si="25"/>
        <v>0</v>
      </c>
      <c r="E162">
        <f t="shared" si="26"/>
        <v>1</v>
      </c>
      <c r="F162">
        <f t="shared" si="27"/>
        <v>0</v>
      </c>
      <c r="G162">
        <f t="shared" si="28"/>
        <v>1</v>
      </c>
      <c r="I162" t="b">
        <f t="shared" si="29"/>
        <v>0</v>
      </c>
      <c r="J162" t="b">
        <f t="shared" si="30"/>
        <v>0</v>
      </c>
      <c r="K162" t="b">
        <f t="shared" si="31"/>
        <v>1</v>
      </c>
      <c r="L162" t="b">
        <f t="shared" si="32"/>
        <v>0</v>
      </c>
      <c r="N162">
        <f t="shared" si="33"/>
        <v>0</v>
      </c>
      <c r="O162">
        <f t="shared" si="34"/>
        <v>0</v>
      </c>
      <c r="P162">
        <f t="shared" si="35"/>
        <v>1</v>
      </c>
      <c r="Q162">
        <f t="shared" si="36"/>
        <v>0</v>
      </c>
    </row>
    <row r="163" spans="1:17">
      <c r="A163">
        <v>-10.835000000000001</v>
      </c>
      <c r="B163">
        <v>-13.372</v>
      </c>
      <c r="D163">
        <f t="shared" si="25"/>
        <v>0</v>
      </c>
      <c r="E163">
        <f t="shared" si="26"/>
        <v>1</v>
      </c>
      <c r="F163">
        <f t="shared" si="27"/>
        <v>0</v>
      </c>
      <c r="G163">
        <f t="shared" si="28"/>
        <v>1</v>
      </c>
      <c r="I163" t="b">
        <f t="shared" si="29"/>
        <v>0</v>
      </c>
      <c r="J163" t="b">
        <f t="shared" si="30"/>
        <v>0</v>
      </c>
      <c r="K163" t="b">
        <f t="shared" si="31"/>
        <v>1</v>
      </c>
      <c r="L163" t="b">
        <f t="shared" si="32"/>
        <v>0</v>
      </c>
      <c r="N163">
        <f t="shared" si="33"/>
        <v>0</v>
      </c>
      <c r="O163">
        <f t="shared" si="34"/>
        <v>0</v>
      </c>
      <c r="P163">
        <f t="shared" si="35"/>
        <v>1</v>
      </c>
      <c r="Q163">
        <f t="shared" si="36"/>
        <v>0</v>
      </c>
    </row>
    <row r="164" spans="1:17">
      <c r="A164">
        <v>-15.802</v>
      </c>
      <c r="B164">
        <v>-24.382999999999999</v>
      </c>
      <c r="D164">
        <f t="shared" si="25"/>
        <v>0</v>
      </c>
      <c r="E164">
        <f t="shared" si="26"/>
        <v>1</v>
      </c>
      <c r="F164">
        <f t="shared" si="27"/>
        <v>0</v>
      </c>
      <c r="G164">
        <f t="shared" si="28"/>
        <v>1</v>
      </c>
      <c r="I164" t="b">
        <f t="shared" si="29"/>
        <v>0</v>
      </c>
      <c r="J164" t="b">
        <f t="shared" si="30"/>
        <v>0</v>
      </c>
      <c r="K164" t="b">
        <f t="shared" si="31"/>
        <v>1</v>
      </c>
      <c r="L164" t="b">
        <f t="shared" si="32"/>
        <v>0</v>
      </c>
      <c r="N164">
        <f t="shared" si="33"/>
        <v>0</v>
      </c>
      <c r="O164">
        <f t="shared" si="34"/>
        <v>0</v>
      </c>
      <c r="P164">
        <f t="shared" si="35"/>
        <v>1</v>
      </c>
      <c r="Q164">
        <f t="shared" si="36"/>
        <v>0</v>
      </c>
    </row>
    <row r="165" spans="1:17">
      <c r="A165">
        <v>-11.997</v>
      </c>
      <c r="B165">
        <v>3.0129999999999981</v>
      </c>
      <c r="D165">
        <f t="shared" si="25"/>
        <v>0</v>
      </c>
      <c r="E165">
        <f t="shared" si="26"/>
        <v>1</v>
      </c>
      <c r="F165">
        <f t="shared" si="27"/>
        <v>1</v>
      </c>
      <c r="G165">
        <f t="shared" si="28"/>
        <v>0</v>
      </c>
      <c r="I165" t="b">
        <f t="shared" si="29"/>
        <v>0</v>
      </c>
      <c r="J165" t="b">
        <f t="shared" si="30"/>
        <v>0</v>
      </c>
      <c r="K165" t="b">
        <f t="shared" si="31"/>
        <v>0</v>
      </c>
      <c r="L165" t="b">
        <f t="shared" si="32"/>
        <v>1</v>
      </c>
      <c r="N165">
        <f t="shared" si="33"/>
        <v>0</v>
      </c>
      <c r="O165">
        <f t="shared" si="34"/>
        <v>0</v>
      </c>
      <c r="P165">
        <f t="shared" si="35"/>
        <v>0</v>
      </c>
      <c r="Q165">
        <f t="shared" si="36"/>
        <v>1</v>
      </c>
    </row>
    <row r="166" spans="1:17">
      <c r="A166">
        <v>-13.831</v>
      </c>
      <c r="B166">
        <v>-3.2909999999999968</v>
      </c>
      <c r="D166">
        <f t="shared" si="25"/>
        <v>0</v>
      </c>
      <c r="E166">
        <f t="shared" si="26"/>
        <v>1</v>
      </c>
      <c r="F166">
        <f t="shared" si="27"/>
        <v>0</v>
      </c>
      <c r="G166">
        <f t="shared" si="28"/>
        <v>1</v>
      </c>
      <c r="I166" t="b">
        <f t="shared" si="29"/>
        <v>0</v>
      </c>
      <c r="J166" t="b">
        <f t="shared" si="30"/>
        <v>0</v>
      </c>
      <c r="K166" t="b">
        <f t="shared" si="31"/>
        <v>1</v>
      </c>
      <c r="L166" t="b">
        <f t="shared" si="32"/>
        <v>0</v>
      </c>
      <c r="N166">
        <f t="shared" si="33"/>
        <v>0</v>
      </c>
      <c r="O166">
        <f t="shared" si="34"/>
        <v>0</v>
      </c>
      <c r="P166">
        <f t="shared" si="35"/>
        <v>1</v>
      </c>
      <c r="Q166">
        <f t="shared" si="36"/>
        <v>0</v>
      </c>
    </row>
    <row r="167" spans="1:17">
      <c r="A167">
        <v>-14.026999999999999</v>
      </c>
      <c r="B167">
        <v>0.47500000000000142</v>
      </c>
      <c r="D167">
        <f t="shared" si="25"/>
        <v>0</v>
      </c>
      <c r="E167">
        <f t="shared" si="26"/>
        <v>1</v>
      </c>
      <c r="F167">
        <f t="shared" si="27"/>
        <v>1</v>
      </c>
      <c r="G167">
        <f t="shared" si="28"/>
        <v>0</v>
      </c>
      <c r="I167" t="b">
        <f t="shared" si="29"/>
        <v>0</v>
      </c>
      <c r="J167" t="b">
        <f t="shared" si="30"/>
        <v>0</v>
      </c>
      <c r="K167" t="b">
        <f t="shared" si="31"/>
        <v>0</v>
      </c>
      <c r="L167" t="b">
        <f t="shared" si="32"/>
        <v>1</v>
      </c>
      <c r="N167">
        <f t="shared" si="33"/>
        <v>0</v>
      </c>
      <c r="O167">
        <f t="shared" si="34"/>
        <v>0</v>
      </c>
      <c r="P167">
        <f t="shared" si="35"/>
        <v>0</v>
      </c>
      <c r="Q167">
        <f t="shared" si="36"/>
        <v>1</v>
      </c>
    </row>
    <row r="168" spans="1:17">
      <c r="A168">
        <v>4.2439999999999998</v>
      </c>
      <c r="B168">
        <v>-22.395999999999997</v>
      </c>
      <c r="D168">
        <f t="shared" si="25"/>
        <v>1</v>
      </c>
      <c r="E168">
        <f t="shared" si="26"/>
        <v>0</v>
      </c>
      <c r="F168">
        <f t="shared" si="27"/>
        <v>0</v>
      </c>
      <c r="G168">
        <f t="shared" si="28"/>
        <v>1</v>
      </c>
      <c r="I168" t="b">
        <f t="shared" si="29"/>
        <v>1</v>
      </c>
      <c r="J168" t="b">
        <f t="shared" si="30"/>
        <v>0</v>
      </c>
      <c r="K168" t="b">
        <f t="shared" si="31"/>
        <v>0</v>
      </c>
      <c r="L168" t="b">
        <f t="shared" si="32"/>
        <v>0</v>
      </c>
      <c r="N168">
        <f t="shared" si="33"/>
        <v>1</v>
      </c>
      <c r="O168">
        <f t="shared" si="34"/>
        <v>0</v>
      </c>
      <c r="P168">
        <f t="shared" si="35"/>
        <v>0</v>
      </c>
      <c r="Q168">
        <f t="shared" si="36"/>
        <v>0</v>
      </c>
    </row>
    <row r="169" spans="1:17">
      <c r="A169">
        <v>0.1720000000000006</v>
      </c>
      <c r="B169">
        <v>2.9710000000000036</v>
      </c>
      <c r="D169">
        <f t="shared" si="25"/>
        <v>1</v>
      </c>
      <c r="E169">
        <f t="shared" si="26"/>
        <v>0</v>
      </c>
      <c r="F169">
        <f t="shared" si="27"/>
        <v>1</v>
      </c>
      <c r="G169">
        <f t="shared" si="28"/>
        <v>0</v>
      </c>
      <c r="I169" t="b">
        <f t="shared" si="29"/>
        <v>0</v>
      </c>
      <c r="J169" t="b">
        <f t="shared" si="30"/>
        <v>1</v>
      </c>
      <c r="K169" t="b">
        <f t="shared" si="31"/>
        <v>0</v>
      </c>
      <c r="L169" t="b">
        <f t="shared" si="32"/>
        <v>0</v>
      </c>
      <c r="N169">
        <f t="shared" si="33"/>
        <v>0</v>
      </c>
      <c r="O169">
        <f t="shared" si="34"/>
        <v>1</v>
      </c>
      <c r="P169">
        <f t="shared" si="35"/>
        <v>0</v>
      </c>
      <c r="Q169">
        <f t="shared" si="36"/>
        <v>0</v>
      </c>
    </row>
    <row r="170" spans="1:17">
      <c r="A170">
        <v>-4.7530000000000001</v>
      </c>
      <c r="B170">
        <v>27.053000000000004</v>
      </c>
      <c r="D170">
        <f t="shared" si="25"/>
        <v>0</v>
      </c>
      <c r="E170">
        <f t="shared" si="26"/>
        <v>1</v>
      </c>
      <c r="F170">
        <f t="shared" si="27"/>
        <v>1</v>
      </c>
      <c r="G170">
        <f t="shared" si="28"/>
        <v>0</v>
      </c>
      <c r="I170" t="b">
        <f t="shared" si="29"/>
        <v>0</v>
      </c>
      <c r="J170" t="b">
        <f t="shared" si="30"/>
        <v>0</v>
      </c>
      <c r="K170" t="b">
        <f t="shared" si="31"/>
        <v>0</v>
      </c>
      <c r="L170" t="b">
        <f t="shared" si="32"/>
        <v>1</v>
      </c>
      <c r="N170">
        <f t="shared" si="33"/>
        <v>0</v>
      </c>
      <c r="O170">
        <f t="shared" si="34"/>
        <v>0</v>
      </c>
      <c r="P170">
        <f t="shared" si="35"/>
        <v>0</v>
      </c>
      <c r="Q170">
        <f t="shared" si="36"/>
        <v>1</v>
      </c>
    </row>
    <row r="171" spans="1:17">
      <c r="A171">
        <v>-9.3359999999999985</v>
      </c>
      <c r="B171">
        <v>28.372999999999998</v>
      </c>
      <c r="D171">
        <f t="shared" si="25"/>
        <v>0</v>
      </c>
      <c r="E171">
        <f t="shared" si="26"/>
        <v>1</v>
      </c>
      <c r="F171">
        <f t="shared" si="27"/>
        <v>1</v>
      </c>
      <c r="G171">
        <f t="shared" si="28"/>
        <v>0</v>
      </c>
      <c r="I171" t="b">
        <f t="shared" si="29"/>
        <v>0</v>
      </c>
      <c r="J171" t="b">
        <f t="shared" si="30"/>
        <v>0</v>
      </c>
      <c r="K171" t="b">
        <f t="shared" si="31"/>
        <v>0</v>
      </c>
      <c r="L171" t="b">
        <f t="shared" si="32"/>
        <v>1</v>
      </c>
      <c r="N171">
        <f t="shared" si="33"/>
        <v>0</v>
      </c>
      <c r="O171">
        <f t="shared" si="34"/>
        <v>0</v>
      </c>
      <c r="P171">
        <f t="shared" si="35"/>
        <v>0</v>
      </c>
      <c r="Q171">
        <f t="shared" si="36"/>
        <v>1</v>
      </c>
    </row>
    <row r="172" spans="1:17">
      <c r="A172">
        <v>1.0549999999999997</v>
      </c>
      <c r="B172">
        <v>-12.937999999999999</v>
      </c>
      <c r="D172">
        <f t="shared" si="25"/>
        <v>1</v>
      </c>
      <c r="E172">
        <f t="shared" si="26"/>
        <v>0</v>
      </c>
      <c r="F172">
        <f t="shared" si="27"/>
        <v>0</v>
      </c>
      <c r="G172">
        <f t="shared" si="28"/>
        <v>1</v>
      </c>
      <c r="I172" t="b">
        <f t="shared" si="29"/>
        <v>1</v>
      </c>
      <c r="J172" t="b">
        <f t="shared" si="30"/>
        <v>0</v>
      </c>
      <c r="K172" t="b">
        <f t="shared" si="31"/>
        <v>0</v>
      </c>
      <c r="L172" t="b">
        <f t="shared" si="32"/>
        <v>0</v>
      </c>
      <c r="N172">
        <f t="shared" si="33"/>
        <v>1</v>
      </c>
      <c r="O172">
        <f t="shared" si="34"/>
        <v>0</v>
      </c>
      <c r="P172">
        <f t="shared" si="35"/>
        <v>0</v>
      </c>
      <c r="Q172">
        <f t="shared" si="36"/>
        <v>0</v>
      </c>
    </row>
    <row r="173" spans="1:17">
      <c r="A173">
        <v>0.74500000000000099</v>
      </c>
      <c r="B173">
        <v>8.634999999999998</v>
      </c>
      <c r="D173">
        <f t="shared" si="25"/>
        <v>1</v>
      </c>
      <c r="E173">
        <f t="shared" si="26"/>
        <v>0</v>
      </c>
      <c r="F173">
        <f t="shared" si="27"/>
        <v>1</v>
      </c>
      <c r="G173">
        <f t="shared" si="28"/>
        <v>0</v>
      </c>
      <c r="I173" t="b">
        <f t="shared" si="29"/>
        <v>0</v>
      </c>
      <c r="J173" t="b">
        <f t="shared" si="30"/>
        <v>1</v>
      </c>
      <c r="K173" t="b">
        <f t="shared" si="31"/>
        <v>0</v>
      </c>
      <c r="L173" t="b">
        <f t="shared" si="32"/>
        <v>0</v>
      </c>
      <c r="N173">
        <f t="shared" si="33"/>
        <v>0</v>
      </c>
      <c r="O173">
        <f t="shared" si="34"/>
        <v>1</v>
      </c>
      <c r="P173">
        <f t="shared" si="35"/>
        <v>0</v>
      </c>
      <c r="Q173">
        <f t="shared" si="36"/>
        <v>0</v>
      </c>
    </row>
    <row r="174" spans="1:17">
      <c r="A174">
        <v>0.58699999999999974</v>
      </c>
      <c r="B174">
        <v>55.173999999999999</v>
      </c>
      <c r="D174">
        <f t="shared" si="25"/>
        <v>1</v>
      </c>
      <c r="E174">
        <f t="shared" si="26"/>
        <v>0</v>
      </c>
      <c r="F174">
        <f t="shared" si="27"/>
        <v>1</v>
      </c>
      <c r="G174">
        <f t="shared" si="28"/>
        <v>0</v>
      </c>
      <c r="I174" t="b">
        <f t="shared" si="29"/>
        <v>0</v>
      </c>
      <c r="J174" t="b">
        <f t="shared" si="30"/>
        <v>1</v>
      </c>
      <c r="K174" t="b">
        <f t="shared" si="31"/>
        <v>0</v>
      </c>
      <c r="L174" t="b">
        <f t="shared" si="32"/>
        <v>0</v>
      </c>
      <c r="N174">
        <f t="shared" si="33"/>
        <v>0</v>
      </c>
      <c r="O174">
        <f t="shared" si="34"/>
        <v>1</v>
      </c>
      <c r="P174">
        <f t="shared" si="35"/>
        <v>0</v>
      </c>
      <c r="Q174">
        <f t="shared" si="36"/>
        <v>0</v>
      </c>
    </row>
    <row r="175" spans="1:17">
      <c r="A175">
        <v>0.61400000000000077</v>
      </c>
      <c r="B175">
        <v>19.596000000000004</v>
      </c>
      <c r="D175">
        <f t="shared" si="25"/>
        <v>1</v>
      </c>
      <c r="E175">
        <f t="shared" si="26"/>
        <v>0</v>
      </c>
      <c r="F175">
        <f t="shared" si="27"/>
        <v>1</v>
      </c>
      <c r="G175">
        <f t="shared" si="28"/>
        <v>0</v>
      </c>
      <c r="I175" t="b">
        <f t="shared" si="29"/>
        <v>0</v>
      </c>
      <c r="J175" t="b">
        <f t="shared" si="30"/>
        <v>1</v>
      </c>
      <c r="K175" t="b">
        <f t="shared" si="31"/>
        <v>0</v>
      </c>
      <c r="L175" t="b">
        <f t="shared" si="32"/>
        <v>0</v>
      </c>
      <c r="N175">
        <f t="shared" si="33"/>
        <v>0</v>
      </c>
      <c r="O175">
        <f t="shared" si="34"/>
        <v>1</v>
      </c>
      <c r="P175">
        <f t="shared" si="35"/>
        <v>0</v>
      </c>
      <c r="Q175">
        <f t="shared" si="36"/>
        <v>0</v>
      </c>
    </row>
    <row r="176" spans="1:17">
      <c r="A176">
        <v>5.5189999999999984</v>
      </c>
      <c r="B176">
        <v>-19.16</v>
      </c>
      <c r="D176">
        <f t="shared" si="25"/>
        <v>1</v>
      </c>
      <c r="E176">
        <f t="shared" si="26"/>
        <v>0</v>
      </c>
      <c r="F176">
        <f t="shared" si="27"/>
        <v>0</v>
      </c>
      <c r="G176">
        <f t="shared" si="28"/>
        <v>1</v>
      </c>
      <c r="I176" t="b">
        <f t="shared" si="29"/>
        <v>1</v>
      </c>
      <c r="J176" t="b">
        <f t="shared" si="30"/>
        <v>0</v>
      </c>
      <c r="K176" t="b">
        <f t="shared" si="31"/>
        <v>0</v>
      </c>
      <c r="L176" t="b">
        <f t="shared" si="32"/>
        <v>0</v>
      </c>
      <c r="N176">
        <f t="shared" si="33"/>
        <v>1</v>
      </c>
      <c r="O176">
        <f t="shared" si="34"/>
        <v>0</v>
      </c>
      <c r="P176">
        <f t="shared" si="35"/>
        <v>0</v>
      </c>
      <c r="Q176">
        <f t="shared" si="36"/>
        <v>0</v>
      </c>
    </row>
    <row r="177" spans="1:17">
      <c r="A177">
        <v>24.813000000000002</v>
      </c>
      <c r="B177">
        <v>-24.045999999999999</v>
      </c>
      <c r="D177">
        <f t="shared" si="25"/>
        <v>1</v>
      </c>
      <c r="E177">
        <f t="shared" si="26"/>
        <v>0</v>
      </c>
      <c r="F177">
        <f t="shared" si="27"/>
        <v>0</v>
      </c>
      <c r="G177">
        <f t="shared" si="28"/>
        <v>1</v>
      </c>
      <c r="I177" t="b">
        <f t="shared" si="29"/>
        <v>1</v>
      </c>
      <c r="J177" t="b">
        <f t="shared" si="30"/>
        <v>0</v>
      </c>
      <c r="K177" t="b">
        <f t="shared" si="31"/>
        <v>0</v>
      </c>
      <c r="L177" t="b">
        <f t="shared" si="32"/>
        <v>0</v>
      </c>
      <c r="N177">
        <f t="shared" si="33"/>
        <v>1</v>
      </c>
      <c r="O177">
        <f t="shared" si="34"/>
        <v>0</v>
      </c>
      <c r="P177">
        <f t="shared" si="35"/>
        <v>0</v>
      </c>
      <c r="Q177">
        <f t="shared" si="36"/>
        <v>0</v>
      </c>
    </row>
    <row r="178" spans="1:17">
      <c r="A178">
        <v>3.3780000000000001</v>
      </c>
      <c r="B178">
        <v>46.160000000000004</v>
      </c>
      <c r="D178">
        <f t="shared" si="25"/>
        <v>1</v>
      </c>
      <c r="E178">
        <f t="shared" si="26"/>
        <v>0</v>
      </c>
      <c r="F178">
        <f t="shared" si="27"/>
        <v>1</v>
      </c>
      <c r="G178">
        <f t="shared" si="28"/>
        <v>0</v>
      </c>
      <c r="I178" t="b">
        <f t="shared" si="29"/>
        <v>0</v>
      </c>
      <c r="J178" t="b">
        <f t="shared" si="30"/>
        <v>1</v>
      </c>
      <c r="K178" t="b">
        <f t="shared" si="31"/>
        <v>0</v>
      </c>
      <c r="L178" t="b">
        <f t="shared" si="32"/>
        <v>0</v>
      </c>
      <c r="N178">
        <f t="shared" si="33"/>
        <v>0</v>
      </c>
      <c r="O178">
        <f t="shared" si="34"/>
        <v>1</v>
      </c>
      <c r="P178">
        <f t="shared" si="35"/>
        <v>0</v>
      </c>
      <c r="Q178">
        <f t="shared" si="36"/>
        <v>0</v>
      </c>
    </row>
    <row r="179" spans="1:17">
      <c r="A179">
        <v>3.4600000000000009</v>
      </c>
      <c r="B179">
        <v>6.990000000000002</v>
      </c>
      <c r="D179">
        <f t="shared" si="25"/>
        <v>1</v>
      </c>
      <c r="E179">
        <f t="shared" si="26"/>
        <v>0</v>
      </c>
      <c r="F179">
        <f t="shared" si="27"/>
        <v>1</v>
      </c>
      <c r="G179">
        <f t="shared" si="28"/>
        <v>0</v>
      </c>
      <c r="I179" t="b">
        <f t="shared" si="29"/>
        <v>0</v>
      </c>
      <c r="J179" t="b">
        <f t="shared" si="30"/>
        <v>1</v>
      </c>
      <c r="K179" t="b">
        <f t="shared" si="31"/>
        <v>0</v>
      </c>
      <c r="L179" t="b">
        <f t="shared" si="32"/>
        <v>0</v>
      </c>
      <c r="N179">
        <f t="shared" si="33"/>
        <v>0</v>
      </c>
      <c r="O179">
        <f t="shared" si="34"/>
        <v>1</v>
      </c>
      <c r="P179">
        <f t="shared" si="35"/>
        <v>0</v>
      </c>
      <c r="Q179">
        <f t="shared" si="36"/>
        <v>0</v>
      </c>
    </row>
    <row r="180" spans="1:17">
      <c r="A180">
        <v>0.55099999999999838</v>
      </c>
      <c r="B180">
        <v>45.538000000000004</v>
      </c>
      <c r="D180">
        <f t="shared" si="25"/>
        <v>1</v>
      </c>
      <c r="E180">
        <f t="shared" si="26"/>
        <v>0</v>
      </c>
      <c r="F180">
        <f t="shared" si="27"/>
        <v>1</v>
      </c>
      <c r="G180">
        <f t="shared" si="28"/>
        <v>0</v>
      </c>
      <c r="I180" t="b">
        <f t="shared" si="29"/>
        <v>0</v>
      </c>
      <c r="J180" t="b">
        <f t="shared" si="30"/>
        <v>1</v>
      </c>
      <c r="K180" t="b">
        <f t="shared" si="31"/>
        <v>0</v>
      </c>
      <c r="L180" t="b">
        <f t="shared" si="32"/>
        <v>0</v>
      </c>
      <c r="N180">
        <f t="shared" si="33"/>
        <v>0</v>
      </c>
      <c r="O180">
        <f t="shared" si="34"/>
        <v>1</v>
      </c>
      <c r="P180">
        <f t="shared" si="35"/>
        <v>0</v>
      </c>
      <c r="Q180">
        <f t="shared" si="36"/>
        <v>0</v>
      </c>
    </row>
    <row r="181" spans="1:17">
      <c r="A181">
        <v>0.88200000000000145</v>
      </c>
      <c r="B181">
        <v>27.946000000000005</v>
      </c>
      <c r="D181">
        <f t="shared" si="25"/>
        <v>1</v>
      </c>
      <c r="E181">
        <f t="shared" si="26"/>
        <v>0</v>
      </c>
      <c r="F181">
        <f t="shared" si="27"/>
        <v>1</v>
      </c>
      <c r="G181">
        <f t="shared" si="28"/>
        <v>0</v>
      </c>
      <c r="I181" t="b">
        <f t="shared" si="29"/>
        <v>0</v>
      </c>
      <c r="J181" t="b">
        <f t="shared" si="30"/>
        <v>1</v>
      </c>
      <c r="K181" t="b">
        <f t="shared" si="31"/>
        <v>0</v>
      </c>
      <c r="L181" t="b">
        <f t="shared" si="32"/>
        <v>0</v>
      </c>
      <c r="N181">
        <f t="shared" si="33"/>
        <v>0</v>
      </c>
      <c r="O181">
        <f t="shared" si="34"/>
        <v>1</v>
      </c>
      <c r="P181">
        <f t="shared" si="35"/>
        <v>0</v>
      </c>
      <c r="Q181">
        <f t="shared" si="36"/>
        <v>0</v>
      </c>
    </row>
    <row r="182" spans="1:17">
      <c r="A182">
        <v>0.31700000000000017</v>
      </c>
      <c r="B182">
        <v>15.86</v>
      </c>
      <c r="D182">
        <f t="shared" si="25"/>
        <v>1</v>
      </c>
      <c r="E182">
        <f t="shared" si="26"/>
        <v>0</v>
      </c>
      <c r="F182">
        <f t="shared" si="27"/>
        <v>1</v>
      </c>
      <c r="G182">
        <f t="shared" si="28"/>
        <v>0</v>
      </c>
      <c r="I182" t="b">
        <f t="shared" si="29"/>
        <v>0</v>
      </c>
      <c r="J182" t="b">
        <f t="shared" si="30"/>
        <v>1</v>
      </c>
      <c r="K182" t="b">
        <f t="shared" si="31"/>
        <v>0</v>
      </c>
      <c r="L182" t="b">
        <f t="shared" si="32"/>
        <v>0</v>
      </c>
      <c r="N182">
        <f t="shared" si="33"/>
        <v>0</v>
      </c>
      <c r="O182">
        <f t="shared" si="34"/>
        <v>1</v>
      </c>
      <c r="P182">
        <f t="shared" si="35"/>
        <v>0</v>
      </c>
      <c r="Q182">
        <f t="shared" si="36"/>
        <v>0</v>
      </c>
    </row>
    <row r="183" spans="1:17">
      <c r="A183">
        <v>17.427</v>
      </c>
      <c r="B183">
        <v>-26.578999999999997</v>
      </c>
      <c r="D183">
        <f t="shared" si="25"/>
        <v>1</v>
      </c>
      <c r="E183">
        <f t="shared" si="26"/>
        <v>0</v>
      </c>
      <c r="F183">
        <f t="shared" si="27"/>
        <v>0</v>
      </c>
      <c r="G183">
        <f t="shared" si="28"/>
        <v>1</v>
      </c>
      <c r="I183" t="b">
        <f t="shared" si="29"/>
        <v>1</v>
      </c>
      <c r="J183" t="b">
        <f t="shared" si="30"/>
        <v>0</v>
      </c>
      <c r="K183" t="b">
        <f t="shared" si="31"/>
        <v>0</v>
      </c>
      <c r="L183" t="b">
        <f t="shared" si="32"/>
        <v>0</v>
      </c>
      <c r="N183">
        <f t="shared" si="33"/>
        <v>1</v>
      </c>
      <c r="O183">
        <f t="shared" si="34"/>
        <v>0</v>
      </c>
      <c r="P183">
        <f t="shared" si="35"/>
        <v>0</v>
      </c>
      <c r="Q183">
        <f t="shared" si="36"/>
        <v>0</v>
      </c>
    </row>
    <row r="184" spans="1:17">
      <c r="A184">
        <v>3.7809999999999988</v>
      </c>
      <c r="B184">
        <v>8.2319999999999993</v>
      </c>
      <c r="D184">
        <f t="shared" si="25"/>
        <v>1</v>
      </c>
      <c r="E184">
        <f t="shared" si="26"/>
        <v>0</v>
      </c>
      <c r="F184">
        <f t="shared" si="27"/>
        <v>1</v>
      </c>
      <c r="G184">
        <f t="shared" si="28"/>
        <v>0</v>
      </c>
      <c r="I184" t="b">
        <f t="shared" si="29"/>
        <v>0</v>
      </c>
      <c r="J184" t="b">
        <f t="shared" si="30"/>
        <v>1</v>
      </c>
      <c r="K184" t="b">
        <f t="shared" si="31"/>
        <v>0</v>
      </c>
      <c r="L184" t="b">
        <f t="shared" si="32"/>
        <v>0</v>
      </c>
      <c r="N184">
        <f t="shared" si="33"/>
        <v>0</v>
      </c>
      <c r="O184">
        <f t="shared" si="34"/>
        <v>1</v>
      </c>
      <c r="P184">
        <f t="shared" si="35"/>
        <v>0</v>
      </c>
      <c r="Q184">
        <f t="shared" si="36"/>
        <v>0</v>
      </c>
    </row>
    <row r="185" spans="1:17">
      <c r="A185">
        <v>26.075000000000003</v>
      </c>
      <c r="B185">
        <v>-26.526</v>
      </c>
      <c r="D185">
        <f t="shared" si="25"/>
        <v>1</v>
      </c>
      <c r="E185">
        <f t="shared" si="26"/>
        <v>0</v>
      </c>
      <c r="F185">
        <f t="shared" si="27"/>
        <v>0</v>
      </c>
      <c r="G185">
        <f t="shared" si="28"/>
        <v>1</v>
      </c>
      <c r="I185" t="b">
        <f t="shared" si="29"/>
        <v>1</v>
      </c>
      <c r="J185" t="b">
        <f t="shared" si="30"/>
        <v>0</v>
      </c>
      <c r="K185" t="b">
        <f t="shared" si="31"/>
        <v>0</v>
      </c>
      <c r="L185" t="b">
        <f t="shared" si="32"/>
        <v>0</v>
      </c>
      <c r="N185">
        <f t="shared" si="33"/>
        <v>1</v>
      </c>
      <c r="O185">
        <f t="shared" si="34"/>
        <v>0</v>
      </c>
      <c r="P185">
        <f t="shared" si="35"/>
        <v>0</v>
      </c>
      <c r="Q185">
        <f t="shared" si="36"/>
        <v>0</v>
      </c>
    </row>
    <row r="186" spans="1:17">
      <c r="A186">
        <v>6.4690000000000012</v>
      </c>
      <c r="B186">
        <v>-18.381</v>
      </c>
      <c r="D186">
        <f t="shared" si="25"/>
        <v>1</v>
      </c>
      <c r="E186">
        <f t="shared" si="26"/>
        <v>0</v>
      </c>
      <c r="F186">
        <f t="shared" si="27"/>
        <v>0</v>
      </c>
      <c r="G186">
        <f t="shared" si="28"/>
        <v>1</v>
      </c>
      <c r="I186" t="b">
        <f t="shared" si="29"/>
        <v>1</v>
      </c>
      <c r="J186" t="b">
        <f t="shared" si="30"/>
        <v>0</v>
      </c>
      <c r="K186" t="b">
        <f t="shared" si="31"/>
        <v>0</v>
      </c>
      <c r="L186" t="b">
        <f t="shared" si="32"/>
        <v>0</v>
      </c>
      <c r="N186">
        <f t="shared" si="33"/>
        <v>1</v>
      </c>
      <c r="O186">
        <f t="shared" si="34"/>
        <v>0</v>
      </c>
      <c r="P186">
        <f t="shared" si="35"/>
        <v>0</v>
      </c>
      <c r="Q186">
        <f t="shared" si="36"/>
        <v>0</v>
      </c>
    </row>
    <row r="187" spans="1:17">
      <c r="A187">
        <v>25.793999999999997</v>
      </c>
      <c r="B187">
        <v>-19.029</v>
      </c>
      <c r="D187">
        <f t="shared" si="25"/>
        <v>1</v>
      </c>
      <c r="E187">
        <f t="shared" si="26"/>
        <v>0</v>
      </c>
      <c r="F187">
        <f t="shared" si="27"/>
        <v>0</v>
      </c>
      <c r="G187">
        <f t="shared" si="28"/>
        <v>1</v>
      </c>
      <c r="I187" t="b">
        <f t="shared" si="29"/>
        <v>1</v>
      </c>
      <c r="J187" t="b">
        <f t="shared" si="30"/>
        <v>0</v>
      </c>
      <c r="K187" t="b">
        <f t="shared" si="31"/>
        <v>0</v>
      </c>
      <c r="L187" t="b">
        <f t="shared" si="32"/>
        <v>0</v>
      </c>
      <c r="N187">
        <f t="shared" si="33"/>
        <v>1</v>
      </c>
      <c r="O187">
        <f t="shared" si="34"/>
        <v>0</v>
      </c>
      <c r="P187">
        <f t="shared" si="35"/>
        <v>0</v>
      </c>
      <c r="Q187">
        <f t="shared" si="36"/>
        <v>0</v>
      </c>
    </row>
    <row r="188" spans="1:17">
      <c r="A188">
        <v>13.069000000000003</v>
      </c>
      <c r="B188">
        <v>-22.684999999999999</v>
      </c>
      <c r="D188">
        <f t="shared" si="25"/>
        <v>1</v>
      </c>
      <c r="E188">
        <f t="shared" si="26"/>
        <v>0</v>
      </c>
      <c r="F188">
        <f t="shared" si="27"/>
        <v>0</v>
      </c>
      <c r="G188">
        <f t="shared" si="28"/>
        <v>1</v>
      </c>
      <c r="I188" t="b">
        <f t="shared" si="29"/>
        <v>1</v>
      </c>
      <c r="J188" t="b">
        <f t="shared" si="30"/>
        <v>0</v>
      </c>
      <c r="K188" t="b">
        <f t="shared" si="31"/>
        <v>0</v>
      </c>
      <c r="L188" t="b">
        <f t="shared" si="32"/>
        <v>0</v>
      </c>
      <c r="N188">
        <f t="shared" si="33"/>
        <v>1</v>
      </c>
      <c r="O188">
        <f t="shared" si="34"/>
        <v>0</v>
      </c>
      <c r="P188">
        <f t="shared" si="35"/>
        <v>0</v>
      </c>
      <c r="Q188">
        <f t="shared" si="36"/>
        <v>0</v>
      </c>
    </row>
    <row r="189" spans="1:17">
      <c r="A189">
        <v>-3.0390000000000015</v>
      </c>
      <c r="B189">
        <v>-19.523999999999997</v>
      </c>
      <c r="D189">
        <f t="shared" si="25"/>
        <v>0</v>
      </c>
      <c r="E189">
        <f t="shared" si="26"/>
        <v>1</v>
      </c>
      <c r="F189">
        <f t="shared" si="27"/>
        <v>0</v>
      </c>
      <c r="G189">
        <f t="shared" si="28"/>
        <v>1</v>
      </c>
      <c r="I189" t="b">
        <f t="shared" si="29"/>
        <v>0</v>
      </c>
      <c r="J189" t="b">
        <f t="shared" si="30"/>
        <v>0</v>
      </c>
      <c r="K189" t="b">
        <f t="shared" si="31"/>
        <v>1</v>
      </c>
      <c r="L189" t="b">
        <f t="shared" si="32"/>
        <v>0</v>
      </c>
      <c r="N189">
        <f t="shared" si="33"/>
        <v>0</v>
      </c>
      <c r="O189">
        <f t="shared" si="34"/>
        <v>0</v>
      </c>
      <c r="P189">
        <f t="shared" si="35"/>
        <v>1</v>
      </c>
      <c r="Q189">
        <f t="shared" si="36"/>
        <v>0</v>
      </c>
    </row>
    <row r="190" spans="1:17">
      <c r="A190">
        <v>-2.1499999999999986</v>
      </c>
      <c r="B190">
        <v>30.250999999999998</v>
      </c>
      <c r="D190">
        <f t="shared" si="25"/>
        <v>0</v>
      </c>
      <c r="E190">
        <f t="shared" si="26"/>
        <v>1</v>
      </c>
      <c r="F190">
        <f t="shared" si="27"/>
        <v>1</v>
      </c>
      <c r="G190">
        <f t="shared" si="28"/>
        <v>0</v>
      </c>
      <c r="I190" t="b">
        <f t="shared" si="29"/>
        <v>0</v>
      </c>
      <c r="J190" t="b">
        <f t="shared" si="30"/>
        <v>0</v>
      </c>
      <c r="K190" t="b">
        <f t="shared" si="31"/>
        <v>0</v>
      </c>
      <c r="L190" t="b">
        <f t="shared" si="32"/>
        <v>1</v>
      </c>
      <c r="N190">
        <f t="shared" si="33"/>
        <v>0</v>
      </c>
      <c r="O190">
        <f t="shared" si="34"/>
        <v>0</v>
      </c>
      <c r="P190">
        <f t="shared" si="35"/>
        <v>0</v>
      </c>
      <c r="Q190">
        <f t="shared" si="36"/>
        <v>1</v>
      </c>
    </row>
    <row r="191" spans="1:17">
      <c r="A191">
        <v>4.4080000000000013</v>
      </c>
      <c r="B191">
        <v>16.225999999999999</v>
      </c>
      <c r="D191">
        <f t="shared" si="25"/>
        <v>1</v>
      </c>
      <c r="E191">
        <f t="shared" si="26"/>
        <v>0</v>
      </c>
      <c r="F191">
        <f t="shared" si="27"/>
        <v>1</v>
      </c>
      <c r="G191">
        <f t="shared" si="28"/>
        <v>0</v>
      </c>
      <c r="I191" t="b">
        <f t="shared" si="29"/>
        <v>0</v>
      </c>
      <c r="J191" t="b">
        <f t="shared" si="30"/>
        <v>1</v>
      </c>
      <c r="K191" t="b">
        <f t="shared" si="31"/>
        <v>0</v>
      </c>
      <c r="L191" t="b">
        <f t="shared" si="32"/>
        <v>0</v>
      </c>
      <c r="N191">
        <f t="shared" si="33"/>
        <v>0</v>
      </c>
      <c r="O191">
        <f t="shared" si="34"/>
        <v>1</v>
      </c>
      <c r="P191">
        <f t="shared" si="35"/>
        <v>0</v>
      </c>
      <c r="Q191">
        <f t="shared" si="36"/>
        <v>0</v>
      </c>
    </row>
    <row r="192" spans="1:17">
      <c r="A192">
        <v>-0.98199999999999932</v>
      </c>
      <c r="B192">
        <v>18.914999999999999</v>
      </c>
      <c r="D192">
        <f t="shared" si="25"/>
        <v>0</v>
      </c>
      <c r="E192">
        <f t="shared" si="26"/>
        <v>1</v>
      </c>
      <c r="F192">
        <f t="shared" si="27"/>
        <v>1</v>
      </c>
      <c r="G192">
        <f t="shared" si="28"/>
        <v>0</v>
      </c>
      <c r="I192" t="b">
        <f t="shared" si="29"/>
        <v>0</v>
      </c>
      <c r="J192" t="b">
        <f t="shared" si="30"/>
        <v>0</v>
      </c>
      <c r="K192" t="b">
        <f t="shared" si="31"/>
        <v>0</v>
      </c>
      <c r="L192" t="b">
        <f t="shared" si="32"/>
        <v>1</v>
      </c>
      <c r="N192">
        <f t="shared" si="33"/>
        <v>0</v>
      </c>
      <c r="O192">
        <f t="shared" si="34"/>
        <v>0</v>
      </c>
      <c r="P192">
        <f t="shared" si="35"/>
        <v>0</v>
      </c>
      <c r="Q192">
        <f t="shared" si="36"/>
        <v>1</v>
      </c>
    </row>
    <row r="193" spans="1:17">
      <c r="A193">
        <v>-8.8590000000000018</v>
      </c>
      <c r="B193">
        <v>6.3980000000000032</v>
      </c>
      <c r="D193">
        <f t="shared" si="25"/>
        <v>0</v>
      </c>
      <c r="E193">
        <f t="shared" si="26"/>
        <v>1</v>
      </c>
      <c r="F193">
        <f t="shared" si="27"/>
        <v>1</v>
      </c>
      <c r="G193">
        <f t="shared" si="28"/>
        <v>0</v>
      </c>
      <c r="I193" t="b">
        <f t="shared" si="29"/>
        <v>0</v>
      </c>
      <c r="J193" t="b">
        <f t="shared" si="30"/>
        <v>0</v>
      </c>
      <c r="K193" t="b">
        <f t="shared" si="31"/>
        <v>0</v>
      </c>
      <c r="L193" t="b">
        <f t="shared" si="32"/>
        <v>1</v>
      </c>
      <c r="N193">
        <f t="shared" si="33"/>
        <v>0</v>
      </c>
      <c r="O193">
        <f t="shared" si="34"/>
        <v>0</v>
      </c>
      <c r="P193">
        <f t="shared" si="35"/>
        <v>0</v>
      </c>
      <c r="Q193">
        <f t="shared" si="36"/>
        <v>1</v>
      </c>
    </row>
    <row r="194" spans="1:17">
      <c r="A194">
        <v>-3.0749999999999993</v>
      </c>
      <c r="B194">
        <v>-14.018999999999998</v>
      </c>
      <c r="D194">
        <f t="shared" si="25"/>
        <v>0</v>
      </c>
      <c r="E194">
        <f t="shared" si="26"/>
        <v>1</v>
      </c>
      <c r="F194">
        <f t="shared" si="27"/>
        <v>0</v>
      </c>
      <c r="G194">
        <f t="shared" si="28"/>
        <v>1</v>
      </c>
      <c r="I194" t="b">
        <f t="shared" si="29"/>
        <v>0</v>
      </c>
      <c r="J194" t="b">
        <f t="shared" si="30"/>
        <v>0</v>
      </c>
      <c r="K194" t="b">
        <f t="shared" si="31"/>
        <v>1</v>
      </c>
      <c r="L194" t="b">
        <f t="shared" si="32"/>
        <v>0</v>
      </c>
      <c r="N194">
        <f t="shared" si="33"/>
        <v>0</v>
      </c>
      <c r="O194">
        <f t="shared" si="34"/>
        <v>0</v>
      </c>
      <c r="P194">
        <f t="shared" si="35"/>
        <v>1</v>
      </c>
      <c r="Q194">
        <f t="shared" si="36"/>
        <v>0</v>
      </c>
    </row>
    <row r="195" spans="1:17">
      <c r="A195">
        <v>5.6129999999999995</v>
      </c>
      <c r="B195">
        <v>9.7420000000000044</v>
      </c>
      <c r="D195">
        <f t="shared" ref="D195:D258" si="37">IF(A195&gt;0,1,0)</f>
        <v>1</v>
      </c>
      <c r="E195">
        <f t="shared" ref="E195:E258" si="38">IF(A195&lt;0,1,0)</f>
        <v>0</v>
      </c>
      <c r="F195">
        <f t="shared" ref="F195:F258" si="39">IF(B195&gt;0,1,0)</f>
        <v>1</v>
      </c>
      <c r="G195">
        <f t="shared" ref="G195:G258" si="40">IF(B195&lt;0,1,0)</f>
        <v>0</v>
      </c>
      <c r="I195" t="b">
        <f t="shared" ref="I195:I258" si="41">AND(D195=1,G195=1)</f>
        <v>0</v>
      </c>
      <c r="J195" t="b">
        <f t="shared" ref="J195:J258" si="42">AND(D195=1,F195=1)</f>
        <v>1</v>
      </c>
      <c r="K195" t="b">
        <f t="shared" ref="K195:K258" si="43">AND(E195=1,G195=1)</f>
        <v>0</v>
      </c>
      <c r="L195" t="b">
        <f t="shared" ref="L195:L258" si="44">AND(E195=1,F195=1)</f>
        <v>0</v>
      </c>
      <c r="N195">
        <f t="shared" ref="N195:N258" si="45">INT(I195)</f>
        <v>0</v>
      </c>
      <c r="O195">
        <f t="shared" ref="O195:O258" si="46">INT(J195)</f>
        <v>1</v>
      </c>
      <c r="P195">
        <f t="shared" ref="P195:P258" si="47">INT(K195)</f>
        <v>0</v>
      </c>
      <c r="Q195">
        <f t="shared" ref="Q195:Q258" si="48">INT(L195)</f>
        <v>0</v>
      </c>
    </row>
    <row r="196" spans="1:17">
      <c r="A196">
        <v>-1.4130000000000003</v>
      </c>
      <c r="B196">
        <v>27.981000000000002</v>
      </c>
      <c r="D196">
        <f t="shared" si="37"/>
        <v>0</v>
      </c>
      <c r="E196">
        <f t="shared" si="38"/>
        <v>1</v>
      </c>
      <c r="F196">
        <f t="shared" si="39"/>
        <v>1</v>
      </c>
      <c r="G196">
        <f t="shared" si="40"/>
        <v>0</v>
      </c>
      <c r="I196" t="b">
        <f t="shared" si="41"/>
        <v>0</v>
      </c>
      <c r="J196" t="b">
        <f t="shared" si="42"/>
        <v>0</v>
      </c>
      <c r="K196" t="b">
        <f t="shared" si="43"/>
        <v>0</v>
      </c>
      <c r="L196" t="b">
        <f t="shared" si="44"/>
        <v>1</v>
      </c>
      <c r="N196">
        <f t="shared" si="45"/>
        <v>0</v>
      </c>
      <c r="O196">
        <f t="shared" si="46"/>
        <v>0</v>
      </c>
      <c r="P196">
        <f t="shared" si="47"/>
        <v>0</v>
      </c>
      <c r="Q196">
        <f t="shared" si="48"/>
        <v>1</v>
      </c>
    </row>
    <row r="197" spans="1:17">
      <c r="A197">
        <v>10.423000000000002</v>
      </c>
      <c r="B197">
        <v>60.564</v>
      </c>
      <c r="D197">
        <f t="shared" si="37"/>
        <v>1</v>
      </c>
      <c r="E197">
        <f t="shared" si="38"/>
        <v>0</v>
      </c>
      <c r="F197">
        <f t="shared" si="39"/>
        <v>1</v>
      </c>
      <c r="G197">
        <f t="shared" si="40"/>
        <v>0</v>
      </c>
      <c r="I197" t="b">
        <f t="shared" si="41"/>
        <v>0</v>
      </c>
      <c r="J197" t="b">
        <f t="shared" si="42"/>
        <v>1</v>
      </c>
      <c r="K197" t="b">
        <f t="shared" si="43"/>
        <v>0</v>
      </c>
      <c r="L197" t="b">
        <f t="shared" si="44"/>
        <v>0</v>
      </c>
      <c r="N197">
        <f t="shared" si="45"/>
        <v>0</v>
      </c>
      <c r="O197">
        <f t="shared" si="46"/>
        <v>1</v>
      </c>
      <c r="P197">
        <f t="shared" si="47"/>
        <v>0</v>
      </c>
      <c r="Q197">
        <f t="shared" si="48"/>
        <v>0</v>
      </c>
    </row>
    <row r="198" spans="1:17">
      <c r="A198">
        <v>-0.86700000000000088</v>
      </c>
      <c r="B198">
        <v>12.328000000000003</v>
      </c>
      <c r="D198">
        <f t="shared" si="37"/>
        <v>0</v>
      </c>
      <c r="E198">
        <f t="shared" si="38"/>
        <v>1</v>
      </c>
      <c r="F198">
        <f t="shared" si="39"/>
        <v>1</v>
      </c>
      <c r="G198">
        <f t="shared" si="40"/>
        <v>0</v>
      </c>
      <c r="I198" t="b">
        <f t="shared" si="41"/>
        <v>0</v>
      </c>
      <c r="J198" t="b">
        <f t="shared" si="42"/>
        <v>0</v>
      </c>
      <c r="K198" t="b">
        <f t="shared" si="43"/>
        <v>0</v>
      </c>
      <c r="L198" t="b">
        <f t="shared" si="44"/>
        <v>1</v>
      </c>
      <c r="N198">
        <f t="shared" si="45"/>
        <v>0</v>
      </c>
      <c r="O198">
        <f t="shared" si="46"/>
        <v>0</v>
      </c>
      <c r="P198">
        <f t="shared" si="47"/>
        <v>0</v>
      </c>
      <c r="Q198">
        <f t="shared" si="48"/>
        <v>1</v>
      </c>
    </row>
    <row r="199" spans="1:17">
      <c r="A199">
        <v>-2.2950000000000017</v>
      </c>
      <c r="B199">
        <v>16.230000000000004</v>
      </c>
      <c r="D199">
        <f t="shared" si="37"/>
        <v>0</v>
      </c>
      <c r="E199">
        <f t="shared" si="38"/>
        <v>1</v>
      </c>
      <c r="F199">
        <f t="shared" si="39"/>
        <v>1</v>
      </c>
      <c r="G199">
        <f t="shared" si="40"/>
        <v>0</v>
      </c>
      <c r="I199" t="b">
        <f t="shared" si="41"/>
        <v>0</v>
      </c>
      <c r="J199" t="b">
        <f t="shared" si="42"/>
        <v>0</v>
      </c>
      <c r="K199" t="b">
        <f t="shared" si="43"/>
        <v>0</v>
      </c>
      <c r="L199" t="b">
        <f t="shared" si="44"/>
        <v>1</v>
      </c>
      <c r="N199">
        <f t="shared" si="45"/>
        <v>0</v>
      </c>
      <c r="O199">
        <f t="shared" si="46"/>
        <v>0</v>
      </c>
      <c r="P199">
        <f t="shared" si="47"/>
        <v>0</v>
      </c>
      <c r="Q199">
        <f t="shared" si="48"/>
        <v>1</v>
      </c>
    </row>
    <row r="200" spans="1:17">
      <c r="A200">
        <v>-1.5620000000000012</v>
      </c>
      <c r="B200">
        <v>11.137999999999998</v>
      </c>
      <c r="D200">
        <f t="shared" si="37"/>
        <v>0</v>
      </c>
      <c r="E200">
        <f t="shared" si="38"/>
        <v>1</v>
      </c>
      <c r="F200">
        <f t="shared" si="39"/>
        <v>1</v>
      </c>
      <c r="G200">
        <f t="shared" si="40"/>
        <v>0</v>
      </c>
      <c r="I200" t="b">
        <f t="shared" si="41"/>
        <v>0</v>
      </c>
      <c r="J200" t="b">
        <f t="shared" si="42"/>
        <v>0</v>
      </c>
      <c r="K200" t="b">
        <f t="shared" si="43"/>
        <v>0</v>
      </c>
      <c r="L200" t="b">
        <f t="shared" si="44"/>
        <v>1</v>
      </c>
      <c r="N200">
        <f t="shared" si="45"/>
        <v>0</v>
      </c>
      <c r="O200">
        <f t="shared" si="46"/>
        <v>0</v>
      </c>
      <c r="P200">
        <f t="shared" si="47"/>
        <v>0</v>
      </c>
      <c r="Q200">
        <f t="shared" si="48"/>
        <v>1</v>
      </c>
    </row>
    <row r="201" spans="1:17">
      <c r="A201">
        <v>-8.0380000000000003</v>
      </c>
      <c r="B201">
        <v>-13.177</v>
      </c>
      <c r="D201">
        <f t="shared" si="37"/>
        <v>0</v>
      </c>
      <c r="E201">
        <f t="shared" si="38"/>
        <v>1</v>
      </c>
      <c r="F201">
        <f t="shared" si="39"/>
        <v>0</v>
      </c>
      <c r="G201">
        <f t="shared" si="40"/>
        <v>1</v>
      </c>
      <c r="I201" t="b">
        <f t="shared" si="41"/>
        <v>0</v>
      </c>
      <c r="J201" t="b">
        <f t="shared" si="42"/>
        <v>0</v>
      </c>
      <c r="K201" t="b">
        <f t="shared" si="43"/>
        <v>1</v>
      </c>
      <c r="L201" t="b">
        <f t="shared" si="44"/>
        <v>0</v>
      </c>
      <c r="N201">
        <f t="shared" si="45"/>
        <v>0</v>
      </c>
      <c r="O201">
        <f t="shared" si="46"/>
        <v>0</v>
      </c>
      <c r="P201">
        <f t="shared" si="47"/>
        <v>1</v>
      </c>
      <c r="Q201">
        <f t="shared" si="48"/>
        <v>0</v>
      </c>
    </row>
    <row r="202" spans="1:17">
      <c r="A202">
        <v>-2.1999999999999993</v>
      </c>
      <c r="B202">
        <v>-11.891999999999999</v>
      </c>
      <c r="D202">
        <f t="shared" si="37"/>
        <v>0</v>
      </c>
      <c r="E202">
        <f t="shared" si="38"/>
        <v>1</v>
      </c>
      <c r="F202">
        <f t="shared" si="39"/>
        <v>0</v>
      </c>
      <c r="G202">
        <f t="shared" si="40"/>
        <v>1</v>
      </c>
      <c r="I202" t="b">
        <f t="shared" si="41"/>
        <v>0</v>
      </c>
      <c r="J202" t="b">
        <f t="shared" si="42"/>
        <v>0</v>
      </c>
      <c r="K202" t="b">
        <f t="shared" si="43"/>
        <v>1</v>
      </c>
      <c r="L202" t="b">
        <f t="shared" si="44"/>
        <v>0</v>
      </c>
      <c r="N202">
        <f t="shared" si="45"/>
        <v>0</v>
      </c>
      <c r="O202">
        <f t="shared" si="46"/>
        <v>0</v>
      </c>
      <c r="P202">
        <f t="shared" si="47"/>
        <v>1</v>
      </c>
      <c r="Q202">
        <f t="shared" si="48"/>
        <v>0</v>
      </c>
    </row>
    <row r="203" spans="1:17">
      <c r="A203">
        <v>1.620000000000001</v>
      </c>
      <c r="B203">
        <v>26.065000000000005</v>
      </c>
      <c r="D203">
        <f t="shared" si="37"/>
        <v>1</v>
      </c>
      <c r="E203">
        <f t="shared" si="38"/>
        <v>0</v>
      </c>
      <c r="F203">
        <f t="shared" si="39"/>
        <v>1</v>
      </c>
      <c r="G203">
        <f t="shared" si="40"/>
        <v>0</v>
      </c>
      <c r="I203" t="b">
        <f t="shared" si="41"/>
        <v>0</v>
      </c>
      <c r="J203" t="b">
        <f t="shared" si="42"/>
        <v>1</v>
      </c>
      <c r="K203" t="b">
        <f t="shared" si="43"/>
        <v>0</v>
      </c>
      <c r="L203" t="b">
        <f t="shared" si="44"/>
        <v>0</v>
      </c>
      <c r="N203">
        <f t="shared" si="45"/>
        <v>0</v>
      </c>
      <c r="O203">
        <f t="shared" si="46"/>
        <v>1</v>
      </c>
      <c r="P203">
        <f t="shared" si="47"/>
        <v>0</v>
      </c>
      <c r="Q203">
        <f t="shared" si="48"/>
        <v>0</v>
      </c>
    </row>
    <row r="204" spans="1:17">
      <c r="A204">
        <v>10.128</v>
      </c>
      <c r="B204">
        <v>2.3780000000000001</v>
      </c>
      <c r="D204">
        <f t="shared" si="37"/>
        <v>1</v>
      </c>
      <c r="E204">
        <f t="shared" si="38"/>
        <v>0</v>
      </c>
      <c r="F204">
        <f t="shared" si="39"/>
        <v>1</v>
      </c>
      <c r="G204">
        <f t="shared" si="40"/>
        <v>0</v>
      </c>
      <c r="I204" t="b">
        <f t="shared" si="41"/>
        <v>0</v>
      </c>
      <c r="J204" t="b">
        <f t="shared" si="42"/>
        <v>1</v>
      </c>
      <c r="K204" t="b">
        <f t="shared" si="43"/>
        <v>0</v>
      </c>
      <c r="L204" t="b">
        <f t="shared" si="44"/>
        <v>0</v>
      </c>
      <c r="N204">
        <f t="shared" si="45"/>
        <v>0</v>
      </c>
      <c r="O204">
        <f t="shared" si="46"/>
        <v>1</v>
      </c>
      <c r="P204">
        <f t="shared" si="47"/>
        <v>0</v>
      </c>
      <c r="Q204">
        <f t="shared" si="48"/>
        <v>0</v>
      </c>
    </row>
    <row r="205" spans="1:17">
      <c r="A205">
        <v>21.978999999999999</v>
      </c>
      <c r="B205">
        <v>-21.841999999999999</v>
      </c>
      <c r="D205">
        <f t="shared" si="37"/>
        <v>1</v>
      </c>
      <c r="E205">
        <f t="shared" si="38"/>
        <v>0</v>
      </c>
      <c r="F205">
        <f t="shared" si="39"/>
        <v>0</v>
      </c>
      <c r="G205">
        <f t="shared" si="40"/>
        <v>1</v>
      </c>
      <c r="I205" t="b">
        <f t="shared" si="41"/>
        <v>1</v>
      </c>
      <c r="J205" t="b">
        <f t="shared" si="42"/>
        <v>0</v>
      </c>
      <c r="K205" t="b">
        <f t="shared" si="43"/>
        <v>0</v>
      </c>
      <c r="L205" t="b">
        <f t="shared" si="44"/>
        <v>0</v>
      </c>
      <c r="N205">
        <f t="shared" si="45"/>
        <v>1</v>
      </c>
      <c r="O205">
        <f t="shared" si="46"/>
        <v>0</v>
      </c>
      <c r="P205">
        <f t="shared" si="47"/>
        <v>0</v>
      </c>
      <c r="Q205">
        <f t="shared" si="48"/>
        <v>0</v>
      </c>
    </row>
    <row r="206" spans="1:17">
      <c r="A206">
        <v>17.744999999999997</v>
      </c>
      <c r="B206">
        <v>-17.329999999999998</v>
      </c>
      <c r="D206">
        <f t="shared" si="37"/>
        <v>1</v>
      </c>
      <c r="E206">
        <f t="shared" si="38"/>
        <v>0</v>
      </c>
      <c r="F206">
        <f t="shared" si="39"/>
        <v>0</v>
      </c>
      <c r="G206">
        <f t="shared" si="40"/>
        <v>1</v>
      </c>
      <c r="I206" t="b">
        <f t="shared" si="41"/>
        <v>1</v>
      </c>
      <c r="J206" t="b">
        <f t="shared" si="42"/>
        <v>0</v>
      </c>
      <c r="K206" t="b">
        <f t="shared" si="43"/>
        <v>0</v>
      </c>
      <c r="L206" t="b">
        <f t="shared" si="44"/>
        <v>0</v>
      </c>
      <c r="N206">
        <f t="shared" si="45"/>
        <v>1</v>
      </c>
      <c r="O206">
        <f t="shared" si="46"/>
        <v>0</v>
      </c>
      <c r="P206">
        <f t="shared" si="47"/>
        <v>0</v>
      </c>
      <c r="Q206">
        <f t="shared" si="48"/>
        <v>0</v>
      </c>
    </row>
    <row r="207" spans="1:17">
      <c r="A207">
        <v>20.82</v>
      </c>
      <c r="B207">
        <v>-22.576999999999998</v>
      </c>
      <c r="D207">
        <f t="shared" si="37"/>
        <v>1</v>
      </c>
      <c r="E207">
        <f t="shared" si="38"/>
        <v>0</v>
      </c>
      <c r="F207">
        <f t="shared" si="39"/>
        <v>0</v>
      </c>
      <c r="G207">
        <f t="shared" si="40"/>
        <v>1</v>
      </c>
      <c r="I207" t="b">
        <f t="shared" si="41"/>
        <v>1</v>
      </c>
      <c r="J207" t="b">
        <f t="shared" si="42"/>
        <v>0</v>
      </c>
      <c r="K207" t="b">
        <f t="shared" si="43"/>
        <v>0</v>
      </c>
      <c r="L207" t="b">
        <f t="shared" si="44"/>
        <v>0</v>
      </c>
      <c r="N207">
        <f t="shared" si="45"/>
        <v>1</v>
      </c>
      <c r="O207">
        <f t="shared" si="46"/>
        <v>0</v>
      </c>
      <c r="P207">
        <f t="shared" si="47"/>
        <v>0</v>
      </c>
      <c r="Q207">
        <f t="shared" si="48"/>
        <v>0</v>
      </c>
    </row>
    <row r="208" spans="1:17">
      <c r="A208">
        <v>22.902000000000001</v>
      </c>
      <c r="B208">
        <v>-15.559999999999999</v>
      </c>
      <c r="D208">
        <f t="shared" si="37"/>
        <v>1</v>
      </c>
      <c r="E208">
        <f t="shared" si="38"/>
        <v>0</v>
      </c>
      <c r="F208">
        <f t="shared" si="39"/>
        <v>0</v>
      </c>
      <c r="G208">
        <f t="shared" si="40"/>
        <v>1</v>
      </c>
      <c r="I208" t="b">
        <f t="shared" si="41"/>
        <v>1</v>
      </c>
      <c r="J208" t="b">
        <f t="shared" si="42"/>
        <v>0</v>
      </c>
      <c r="K208" t="b">
        <f t="shared" si="43"/>
        <v>0</v>
      </c>
      <c r="L208" t="b">
        <f t="shared" si="44"/>
        <v>0</v>
      </c>
      <c r="N208">
        <f t="shared" si="45"/>
        <v>1</v>
      </c>
      <c r="O208">
        <f t="shared" si="46"/>
        <v>0</v>
      </c>
      <c r="P208">
        <f t="shared" si="47"/>
        <v>0</v>
      </c>
      <c r="Q208">
        <f t="shared" si="48"/>
        <v>0</v>
      </c>
    </row>
    <row r="209" spans="1:17">
      <c r="A209">
        <v>22.42</v>
      </c>
      <c r="B209">
        <v>-25.180999999999997</v>
      </c>
      <c r="D209">
        <f t="shared" si="37"/>
        <v>1</v>
      </c>
      <c r="E209">
        <f t="shared" si="38"/>
        <v>0</v>
      </c>
      <c r="F209">
        <f t="shared" si="39"/>
        <v>0</v>
      </c>
      <c r="G209">
        <f t="shared" si="40"/>
        <v>1</v>
      </c>
      <c r="I209" t="b">
        <f t="shared" si="41"/>
        <v>1</v>
      </c>
      <c r="J209" t="b">
        <f t="shared" si="42"/>
        <v>0</v>
      </c>
      <c r="K209" t="b">
        <f t="shared" si="43"/>
        <v>0</v>
      </c>
      <c r="L209" t="b">
        <f t="shared" si="44"/>
        <v>0</v>
      </c>
      <c r="N209">
        <f t="shared" si="45"/>
        <v>1</v>
      </c>
      <c r="O209">
        <f t="shared" si="46"/>
        <v>0</v>
      </c>
      <c r="P209">
        <f t="shared" si="47"/>
        <v>0</v>
      </c>
      <c r="Q209">
        <f t="shared" si="48"/>
        <v>0</v>
      </c>
    </row>
    <row r="210" spans="1:17">
      <c r="A210">
        <v>26.779000000000003</v>
      </c>
      <c r="B210">
        <v>-23.791999999999998</v>
      </c>
      <c r="D210">
        <f t="shared" si="37"/>
        <v>1</v>
      </c>
      <c r="E210">
        <f t="shared" si="38"/>
        <v>0</v>
      </c>
      <c r="F210">
        <f t="shared" si="39"/>
        <v>0</v>
      </c>
      <c r="G210">
        <f t="shared" si="40"/>
        <v>1</v>
      </c>
      <c r="I210" t="b">
        <f t="shared" si="41"/>
        <v>1</v>
      </c>
      <c r="J210" t="b">
        <f t="shared" si="42"/>
        <v>0</v>
      </c>
      <c r="K210" t="b">
        <f t="shared" si="43"/>
        <v>0</v>
      </c>
      <c r="L210" t="b">
        <f t="shared" si="44"/>
        <v>0</v>
      </c>
      <c r="N210">
        <f t="shared" si="45"/>
        <v>1</v>
      </c>
      <c r="O210">
        <f t="shared" si="46"/>
        <v>0</v>
      </c>
      <c r="P210">
        <f t="shared" si="47"/>
        <v>0</v>
      </c>
      <c r="Q210">
        <f t="shared" si="48"/>
        <v>0</v>
      </c>
    </row>
    <row r="211" spans="1:17">
      <c r="A211">
        <v>23.493000000000002</v>
      </c>
      <c r="B211">
        <v>-23.95</v>
      </c>
      <c r="D211">
        <f t="shared" si="37"/>
        <v>1</v>
      </c>
      <c r="E211">
        <f t="shared" si="38"/>
        <v>0</v>
      </c>
      <c r="F211">
        <f t="shared" si="39"/>
        <v>0</v>
      </c>
      <c r="G211">
        <f t="shared" si="40"/>
        <v>1</v>
      </c>
      <c r="I211" t="b">
        <f t="shared" si="41"/>
        <v>1</v>
      </c>
      <c r="J211" t="b">
        <f t="shared" si="42"/>
        <v>0</v>
      </c>
      <c r="K211" t="b">
        <f t="shared" si="43"/>
        <v>0</v>
      </c>
      <c r="L211" t="b">
        <f t="shared" si="44"/>
        <v>0</v>
      </c>
      <c r="N211">
        <f t="shared" si="45"/>
        <v>1</v>
      </c>
      <c r="O211">
        <f t="shared" si="46"/>
        <v>0</v>
      </c>
      <c r="P211">
        <f t="shared" si="47"/>
        <v>0</v>
      </c>
      <c r="Q211">
        <f t="shared" si="48"/>
        <v>0</v>
      </c>
    </row>
    <row r="212" spans="1:17">
      <c r="A212">
        <v>-2.0659999999999989</v>
      </c>
      <c r="B212">
        <v>-11.648</v>
      </c>
      <c r="D212">
        <f t="shared" si="37"/>
        <v>0</v>
      </c>
      <c r="E212">
        <f t="shared" si="38"/>
        <v>1</v>
      </c>
      <c r="F212">
        <f t="shared" si="39"/>
        <v>0</v>
      </c>
      <c r="G212">
        <f t="shared" si="40"/>
        <v>1</v>
      </c>
      <c r="I212" t="b">
        <f t="shared" si="41"/>
        <v>0</v>
      </c>
      <c r="J212" t="b">
        <f t="shared" si="42"/>
        <v>0</v>
      </c>
      <c r="K212" t="b">
        <f t="shared" si="43"/>
        <v>1</v>
      </c>
      <c r="L212" t="b">
        <f t="shared" si="44"/>
        <v>0</v>
      </c>
      <c r="N212">
        <f t="shared" si="45"/>
        <v>0</v>
      </c>
      <c r="O212">
        <f t="shared" si="46"/>
        <v>0</v>
      </c>
      <c r="P212">
        <f t="shared" si="47"/>
        <v>1</v>
      </c>
      <c r="Q212">
        <f t="shared" si="48"/>
        <v>0</v>
      </c>
    </row>
    <row r="213" spans="1:17">
      <c r="A213">
        <v>10.252000000000002</v>
      </c>
      <c r="B213">
        <v>-13.713999999999999</v>
      </c>
      <c r="D213">
        <f t="shared" si="37"/>
        <v>1</v>
      </c>
      <c r="E213">
        <f t="shared" si="38"/>
        <v>0</v>
      </c>
      <c r="F213">
        <f t="shared" si="39"/>
        <v>0</v>
      </c>
      <c r="G213">
        <f t="shared" si="40"/>
        <v>1</v>
      </c>
      <c r="I213" t="b">
        <f t="shared" si="41"/>
        <v>1</v>
      </c>
      <c r="J213" t="b">
        <f t="shared" si="42"/>
        <v>0</v>
      </c>
      <c r="K213" t="b">
        <f t="shared" si="43"/>
        <v>0</v>
      </c>
      <c r="L213" t="b">
        <f t="shared" si="44"/>
        <v>0</v>
      </c>
      <c r="N213">
        <f t="shared" si="45"/>
        <v>1</v>
      </c>
      <c r="O213">
        <f t="shared" si="46"/>
        <v>0</v>
      </c>
      <c r="P213">
        <f t="shared" si="47"/>
        <v>0</v>
      </c>
      <c r="Q213">
        <f t="shared" si="48"/>
        <v>0</v>
      </c>
    </row>
    <row r="214" spans="1:17">
      <c r="A214">
        <v>1.9999999999988916E-3</v>
      </c>
      <c r="B214">
        <v>-14.604999999999997</v>
      </c>
      <c r="D214">
        <f t="shared" si="37"/>
        <v>1</v>
      </c>
      <c r="E214">
        <f t="shared" si="38"/>
        <v>0</v>
      </c>
      <c r="F214">
        <f t="shared" si="39"/>
        <v>0</v>
      </c>
      <c r="G214">
        <f t="shared" si="40"/>
        <v>1</v>
      </c>
      <c r="I214" t="b">
        <f t="shared" si="41"/>
        <v>1</v>
      </c>
      <c r="J214" t="b">
        <f t="shared" si="42"/>
        <v>0</v>
      </c>
      <c r="K214" t="b">
        <f t="shared" si="43"/>
        <v>0</v>
      </c>
      <c r="L214" t="b">
        <f t="shared" si="44"/>
        <v>0</v>
      </c>
      <c r="N214">
        <f t="shared" si="45"/>
        <v>1</v>
      </c>
      <c r="O214">
        <f t="shared" si="46"/>
        <v>0</v>
      </c>
      <c r="P214">
        <f t="shared" si="47"/>
        <v>0</v>
      </c>
      <c r="Q214">
        <f t="shared" si="48"/>
        <v>0</v>
      </c>
    </row>
    <row r="215" spans="1:17">
      <c r="A215">
        <v>38.120999999999995</v>
      </c>
      <c r="B215">
        <v>-17.327999999999999</v>
      </c>
      <c r="D215">
        <f t="shared" si="37"/>
        <v>1</v>
      </c>
      <c r="E215">
        <f t="shared" si="38"/>
        <v>0</v>
      </c>
      <c r="F215">
        <f t="shared" si="39"/>
        <v>0</v>
      </c>
      <c r="G215">
        <f t="shared" si="40"/>
        <v>1</v>
      </c>
      <c r="I215" t="b">
        <f t="shared" si="41"/>
        <v>1</v>
      </c>
      <c r="J215" t="b">
        <f t="shared" si="42"/>
        <v>0</v>
      </c>
      <c r="K215" t="b">
        <f t="shared" si="43"/>
        <v>0</v>
      </c>
      <c r="L215" t="b">
        <f t="shared" si="44"/>
        <v>0</v>
      </c>
      <c r="N215">
        <f t="shared" si="45"/>
        <v>1</v>
      </c>
      <c r="O215">
        <f t="shared" si="46"/>
        <v>0</v>
      </c>
      <c r="P215">
        <f t="shared" si="47"/>
        <v>0</v>
      </c>
      <c r="Q215">
        <f t="shared" si="48"/>
        <v>0</v>
      </c>
    </row>
    <row r="216" spans="1:17">
      <c r="A216">
        <v>36.454999999999998</v>
      </c>
      <c r="B216">
        <v>-15.478999999999999</v>
      </c>
      <c r="D216">
        <f t="shared" si="37"/>
        <v>1</v>
      </c>
      <c r="E216">
        <f t="shared" si="38"/>
        <v>0</v>
      </c>
      <c r="F216">
        <f t="shared" si="39"/>
        <v>0</v>
      </c>
      <c r="G216">
        <f t="shared" si="40"/>
        <v>1</v>
      </c>
      <c r="I216" t="b">
        <f t="shared" si="41"/>
        <v>1</v>
      </c>
      <c r="J216" t="b">
        <f t="shared" si="42"/>
        <v>0</v>
      </c>
      <c r="K216" t="b">
        <f t="shared" si="43"/>
        <v>0</v>
      </c>
      <c r="L216" t="b">
        <f t="shared" si="44"/>
        <v>0</v>
      </c>
      <c r="N216">
        <f t="shared" si="45"/>
        <v>1</v>
      </c>
      <c r="O216">
        <f t="shared" si="46"/>
        <v>0</v>
      </c>
      <c r="P216">
        <f t="shared" si="47"/>
        <v>0</v>
      </c>
      <c r="Q216">
        <f t="shared" si="48"/>
        <v>0</v>
      </c>
    </row>
    <row r="217" spans="1:17">
      <c r="A217">
        <v>38.650000000000006</v>
      </c>
      <c r="B217">
        <v>-22.56</v>
      </c>
      <c r="D217">
        <f t="shared" si="37"/>
        <v>1</v>
      </c>
      <c r="E217">
        <f t="shared" si="38"/>
        <v>0</v>
      </c>
      <c r="F217">
        <f t="shared" si="39"/>
        <v>0</v>
      </c>
      <c r="G217">
        <f t="shared" si="40"/>
        <v>1</v>
      </c>
      <c r="I217" t="b">
        <f t="shared" si="41"/>
        <v>1</v>
      </c>
      <c r="J217" t="b">
        <f t="shared" si="42"/>
        <v>0</v>
      </c>
      <c r="K217" t="b">
        <f t="shared" si="43"/>
        <v>0</v>
      </c>
      <c r="L217" t="b">
        <f t="shared" si="44"/>
        <v>0</v>
      </c>
      <c r="N217">
        <f t="shared" si="45"/>
        <v>1</v>
      </c>
      <c r="O217">
        <f t="shared" si="46"/>
        <v>0</v>
      </c>
      <c r="P217">
        <f t="shared" si="47"/>
        <v>0</v>
      </c>
      <c r="Q217">
        <f t="shared" si="48"/>
        <v>0</v>
      </c>
    </row>
    <row r="218" spans="1:17">
      <c r="A218">
        <v>10.572000000000003</v>
      </c>
      <c r="B218">
        <v>-20.585999999999999</v>
      </c>
      <c r="D218">
        <f t="shared" si="37"/>
        <v>1</v>
      </c>
      <c r="E218">
        <f t="shared" si="38"/>
        <v>0</v>
      </c>
      <c r="F218">
        <f t="shared" si="39"/>
        <v>0</v>
      </c>
      <c r="G218">
        <f t="shared" si="40"/>
        <v>1</v>
      </c>
      <c r="I218" t="b">
        <f t="shared" si="41"/>
        <v>1</v>
      </c>
      <c r="J218" t="b">
        <f t="shared" si="42"/>
        <v>0</v>
      </c>
      <c r="K218" t="b">
        <f t="shared" si="43"/>
        <v>0</v>
      </c>
      <c r="L218" t="b">
        <f t="shared" si="44"/>
        <v>0</v>
      </c>
      <c r="N218">
        <f t="shared" si="45"/>
        <v>1</v>
      </c>
      <c r="O218">
        <f t="shared" si="46"/>
        <v>0</v>
      </c>
      <c r="P218">
        <f t="shared" si="47"/>
        <v>0</v>
      </c>
      <c r="Q218">
        <f t="shared" si="48"/>
        <v>0</v>
      </c>
    </row>
    <row r="219" spans="1:17">
      <c r="A219">
        <v>19.383000000000003</v>
      </c>
      <c r="B219">
        <v>-22.940999999999999</v>
      </c>
      <c r="D219">
        <f t="shared" si="37"/>
        <v>1</v>
      </c>
      <c r="E219">
        <f t="shared" si="38"/>
        <v>0</v>
      </c>
      <c r="F219">
        <f t="shared" si="39"/>
        <v>0</v>
      </c>
      <c r="G219">
        <f t="shared" si="40"/>
        <v>1</v>
      </c>
      <c r="I219" t="b">
        <f t="shared" si="41"/>
        <v>1</v>
      </c>
      <c r="J219" t="b">
        <f t="shared" si="42"/>
        <v>0</v>
      </c>
      <c r="K219" t="b">
        <f t="shared" si="43"/>
        <v>0</v>
      </c>
      <c r="L219" t="b">
        <f t="shared" si="44"/>
        <v>0</v>
      </c>
      <c r="N219">
        <f t="shared" si="45"/>
        <v>1</v>
      </c>
      <c r="O219">
        <f t="shared" si="46"/>
        <v>0</v>
      </c>
      <c r="P219">
        <f t="shared" si="47"/>
        <v>0</v>
      </c>
      <c r="Q219">
        <f t="shared" si="48"/>
        <v>0</v>
      </c>
    </row>
    <row r="220" spans="1:17">
      <c r="A220">
        <v>48.75</v>
      </c>
      <c r="B220">
        <v>-7.2019999999999982</v>
      </c>
      <c r="D220">
        <f t="shared" si="37"/>
        <v>1</v>
      </c>
      <c r="E220">
        <f t="shared" si="38"/>
        <v>0</v>
      </c>
      <c r="F220">
        <f t="shared" si="39"/>
        <v>0</v>
      </c>
      <c r="G220">
        <f t="shared" si="40"/>
        <v>1</v>
      </c>
      <c r="I220" t="b">
        <f t="shared" si="41"/>
        <v>1</v>
      </c>
      <c r="J220" t="b">
        <f t="shared" si="42"/>
        <v>0</v>
      </c>
      <c r="K220" t="b">
        <f t="shared" si="43"/>
        <v>0</v>
      </c>
      <c r="L220" t="b">
        <f t="shared" si="44"/>
        <v>0</v>
      </c>
      <c r="N220">
        <f t="shared" si="45"/>
        <v>1</v>
      </c>
      <c r="O220">
        <f t="shared" si="46"/>
        <v>0</v>
      </c>
      <c r="P220">
        <f t="shared" si="47"/>
        <v>0</v>
      </c>
      <c r="Q220">
        <f t="shared" si="48"/>
        <v>0</v>
      </c>
    </row>
    <row r="221" spans="1:17">
      <c r="A221">
        <v>-2.0650000000000013</v>
      </c>
      <c r="B221">
        <v>-12.855999999999998</v>
      </c>
      <c r="D221">
        <f t="shared" si="37"/>
        <v>0</v>
      </c>
      <c r="E221">
        <f t="shared" si="38"/>
        <v>1</v>
      </c>
      <c r="F221">
        <f t="shared" si="39"/>
        <v>0</v>
      </c>
      <c r="G221">
        <f t="shared" si="40"/>
        <v>1</v>
      </c>
      <c r="I221" t="b">
        <f t="shared" si="41"/>
        <v>0</v>
      </c>
      <c r="J221" t="b">
        <f t="shared" si="42"/>
        <v>0</v>
      </c>
      <c r="K221" t="b">
        <f t="shared" si="43"/>
        <v>1</v>
      </c>
      <c r="L221" t="b">
        <f t="shared" si="44"/>
        <v>0</v>
      </c>
      <c r="N221">
        <f t="shared" si="45"/>
        <v>0</v>
      </c>
      <c r="O221">
        <f t="shared" si="46"/>
        <v>0</v>
      </c>
      <c r="P221">
        <f t="shared" si="47"/>
        <v>1</v>
      </c>
      <c r="Q221">
        <f t="shared" si="48"/>
        <v>0</v>
      </c>
    </row>
    <row r="222" spans="1:17">
      <c r="A222">
        <v>12.185000000000002</v>
      </c>
      <c r="B222">
        <v>-22.417999999999999</v>
      </c>
      <c r="D222">
        <f t="shared" si="37"/>
        <v>1</v>
      </c>
      <c r="E222">
        <f t="shared" si="38"/>
        <v>0</v>
      </c>
      <c r="F222">
        <f t="shared" si="39"/>
        <v>0</v>
      </c>
      <c r="G222">
        <f t="shared" si="40"/>
        <v>1</v>
      </c>
      <c r="I222" t="b">
        <f t="shared" si="41"/>
        <v>1</v>
      </c>
      <c r="J222" t="b">
        <f t="shared" si="42"/>
        <v>0</v>
      </c>
      <c r="K222" t="b">
        <f t="shared" si="43"/>
        <v>0</v>
      </c>
      <c r="L222" t="b">
        <f t="shared" si="44"/>
        <v>0</v>
      </c>
      <c r="N222">
        <f t="shared" si="45"/>
        <v>1</v>
      </c>
      <c r="O222">
        <f t="shared" si="46"/>
        <v>0</v>
      </c>
      <c r="P222">
        <f t="shared" si="47"/>
        <v>0</v>
      </c>
      <c r="Q222">
        <f t="shared" si="48"/>
        <v>0</v>
      </c>
    </row>
    <row r="223" spans="1:17">
      <c r="A223">
        <v>18.436</v>
      </c>
      <c r="B223">
        <v>-9.982999999999997</v>
      </c>
      <c r="D223">
        <f t="shared" si="37"/>
        <v>1</v>
      </c>
      <c r="E223">
        <f t="shared" si="38"/>
        <v>0</v>
      </c>
      <c r="F223">
        <f t="shared" si="39"/>
        <v>0</v>
      </c>
      <c r="G223">
        <f t="shared" si="40"/>
        <v>1</v>
      </c>
      <c r="I223" t="b">
        <f t="shared" si="41"/>
        <v>1</v>
      </c>
      <c r="J223" t="b">
        <f t="shared" si="42"/>
        <v>0</v>
      </c>
      <c r="K223" t="b">
        <f t="shared" si="43"/>
        <v>0</v>
      </c>
      <c r="L223" t="b">
        <f t="shared" si="44"/>
        <v>0</v>
      </c>
      <c r="N223">
        <f t="shared" si="45"/>
        <v>1</v>
      </c>
      <c r="O223">
        <f t="shared" si="46"/>
        <v>0</v>
      </c>
      <c r="P223">
        <f t="shared" si="47"/>
        <v>0</v>
      </c>
      <c r="Q223">
        <f t="shared" si="48"/>
        <v>0</v>
      </c>
    </row>
    <row r="224" spans="1:17">
      <c r="A224">
        <v>-1.9220000000000006</v>
      </c>
      <c r="B224">
        <v>-24.404999999999998</v>
      </c>
      <c r="D224">
        <f t="shared" si="37"/>
        <v>0</v>
      </c>
      <c r="E224">
        <f t="shared" si="38"/>
        <v>1</v>
      </c>
      <c r="F224">
        <f t="shared" si="39"/>
        <v>0</v>
      </c>
      <c r="G224">
        <f t="shared" si="40"/>
        <v>1</v>
      </c>
      <c r="I224" t="b">
        <f t="shared" si="41"/>
        <v>0</v>
      </c>
      <c r="J224" t="b">
        <f t="shared" si="42"/>
        <v>0</v>
      </c>
      <c r="K224" t="b">
        <f t="shared" si="43"/>
        <v>1</v>
      </c>
      <c r="L224" t="b">
        <f t="shared" si="44"/>
        <v>0</v>
      </c>
      <c r="N224">
        <f t="shared" si="45"/>
        <v>0</v>
      </c>
      <c r="O224">
        <f t="shared" si="46"/>
        <v>0</v>
      </c>
      <c r="P224">
        <f t="shared" si="47"/>
        <v>1</v>
      </c>
      <c r="Q224">
        <f t="shared" si="48"/>
        <v>0</v>
      </c>
    </row>
    <row r="225" spans="1:17">
      <c r="A225">
        <v>2.1239999999999988</v>
      </c>
      <c r="B225">
        <v>12.932000000000002</v>
      </c>
      <c r="D225">
        <f t="shared" si="37"/>
        <v>1</v>
      </c>
      <c r="E225">
        <f t="shared" si="38"/>
        <v>0</v>
      </c>
      <c r="F225">
        <f t="shared" si="39"/>
        <v>1</v>
      </c>
      <c r="G225">
        <f t="shared" si="40"/>
        <v>0</v>
      </c>
      <c r="I225" t="b">
        <f t="shared" si="41"/>
        <v>0</v>
      </c>
      <c r="J225" t="b">
        <f t="shared" si="42"/>
        <v>1</v>
      </c>
      <c r="K225" t="b">
        <f t="shared" si="43"/>
        <v>0</v>
      </c>
      <c r="L225" t="b">
        <f t="shared" si="44"/>
        <v>0</v>
      </c>
      <c r="N225">
        <f t="shared" si="45"/>
        <v>0</v>
      </c>
      <c r="O225">
        <f t="shared" si="46"/>
        <v>1</v>
      </c>
      <c r="P225">
        <f t="shared" si="47"/>
        <v>0</v>
      </c>
      <c r="Q225">
        <f t="shared" si="48"/>
        <v>0</v>
      </c>
    </row>
    <row r="226" spans="1:17">
      <c r="A226">
        <v>4.6849999999999987</v>
      </c>
      <c r="B226">
        <v>20.558</v>
      </c>
      <c r="D226">
        <f t="shared" si="37"/>
        <v>1</v>
      </c>
      <c r="E226">
        <f t="shared" si="38"/>
        <v>0</v>
      </c>
      <c r="F226">
        <f t="shared" si="39"/>
        <v>1</v>
      </c>
      <c r="G226">
        <f t="shared" si="40"/>
        <v>0</v>
      </c>
      <c r="I226" t="b">
        <f t="shared" si="41"/>
        <v>0</v>
      </c>
      <c r="J226" t="b">
        <f t="shared" si="42"/>
        <v>1</v>
      </c>
      <c r="K226" t="b">
        <f t="shared" si="43"/>
        <v>0</v>
      </c>
      <c r="L226" t="b">
        <f t="shared" si="44"/>
        <v>0</v>
      </c>
      <c r="N226">
        <f t="shared" si="45"/>
        <v>0</v>
      </c>
      <c r="O226">
        <f t="shared" si="46"/>
        <v>1</v>
      </c>
      <c r="P226">
        <f t="shared" si="47"/>
        <v>0</v>
      </c>
      <c r="Q226">
        <f t="shared" si="48"/>
        <v>0</v>
      </c>
    </row>
    <row r="227" spans="1:17">
      <c r="A227">
        <v>1.3810000000000002</v>
      </c>
      <c r="B227">
        <v>-10.085000000000001</v>
      </c>
      <c r="D227">
        <f t="shared" si="37"/>
        <v>1</v>
      </c>
      <c r="E227">
        <f t="shared" si="38"/>
        <v>0</v>
      </c>
      <c r="F227">
        <f t="shared" si="39"/>
        <v>0</v>
      </c>
      <c r="G227">
        <f t="shared" si="40"/>
        <v>1</v>
      </c>
      <c r="I227" t="b">
        <f t="shared" si="41"/>
        <v>1</v>
      </c>
      <c r="J227" t="b">
        <f t="shared" si="42"/>
        <v>0</v>
      </c>
      <c r="K227" t="b">
        <f t="shared" si="43"/>
        <v>0</v>
      </c>
      <c r="L227" t="b">
        <f t="shared" si="44"/>
        <v>0</v>
      </c>
      <c r="N227">
        <f t="shared" si="45"/>
        <v>1</v>
      </c>
      <c r="O227">
        <f t="shared" si="46"/>
        <v>0</v>
      </c>
      <c r="P227">
        <f t="shared" si="47"/>
        <v>0</v>
      </c>
      <c r="Q227">
        <f t="shared" si="48"/>
        <v>0</v>
      </c>
    </row>
    <row r="228" spans="1:17">
      <c r="A228">
        <v>-9.1499999999999986</v>
      </c>
      <c r="B228">
        <v>-8.8470000000000013</v>
      </c>
      <c r="D228">
        <f t="shared" si="37"/>
        <v>0</v>
      </c>
      <c r="E228">
        <f t="shared" si="38"/>
        <v>1</v>
      </c>
      <c r="F228">
        <f t="shared" si="39"/>
        <v>0</v>
      </c>
      <c r="G228">
        <f t="shared" si="40"/>
        <v>1</v>
      </c>
      <c r="I228" t="b">
        <f t="shared" si="41"/>
        <v>0</v>
      </c>
      <c r="J228" t="b">
        <f t="shared" si="42"/>
        <v>0</v>
      </c>
      <c r="K228" t="b">
        <f t="shared" si="43"/>
        <v>1</v>
      </c>
      <c r="L228" t="b">
        <f t="shared" si="44"/>
        <v>0</v>
      </c>
      <c r="N228">
        <f t="shared" si="45"/>
        <v>0</v>
      </c>
      <c r="O228">
        <f t="shared" si="46"/>
        <v>0</v>
      </c>
      <c r="P228">
        <f t="shared" si="47"/>
        <v>1</v>
      </c>
      <c r="Q228">
        <f t="shared" si="48"/>
        <v>0</v>
      </c>
    </row>
    <row r="229" spans="1:17">
      <c r="A229">
        <v>-5.8249999999999993</v>
      </c>
      <c r="B229">
        <v>3.5799999999999983</v>
      </c>
      <c r="D229">
        <f t="shared" si="37"/>
        <v>0</v>
      </c>
      <c r="E229">
        <f t="shared" si="38"/>
        <v>1</v>
      </c>
      <c r="F229">
        <f t="shared" si="39"/>
        <v>1</v>
      </c>
      <c r="G229">
        <f t="shared" si="40"/>
        <v>0</v>
      </c>
      <c r="I229" t="b">
        <f t="shared" si="41"/>
        <v>0</v>
      </c>
      <c r="J229" t="b">
        <f t="shared" si="42"/>
        <v>0</v>
      </c>
      <c r="K229" t="b">
        <f t="shared" si="43"/>
        <v>0</v>
      </c>
      <c r="L229" t="b">
        <f t="shared" si="44"/>
        <v>1</v>
      </c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1</v>
      </c>
    </row>
    <row r="230" spans="1:17">
      <c r="A230">
        <v>-3.8049999999999997</v>
      </c>
      <c r="B230">
        <v>63.547000000000004</v>
      </c>
      <c r="D230">
        <f t="shared" si="37"/>
        <v>0</v>
      </c>
      <c r="E230">
        <f t="shared" si="38"/>
        <v>1</v>
      </c>
      <c r="F230">
        <f t="shared" si="39"/>
        <v>1</v>
      </c>
      <c r="G230">
        <f t="shared" si="40"/>
        <v>0</v>
      </c>
      <c r="I230" t="b">
        <f t="shared" si="41"/>
        <v>0</v>
      </c>
      <c r="J230" t="b">
        <f t="shared" si="42"/>
        <v>0</v>
      </c>
      <c r="K230" t="b">
        <f t="shared" si="43"/>
        <v>0</v>
      </c>
      <c r="L230" t="b">
        <f t="shared" si="44"/>
        <v>1</v>
      </c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1</v>
      </c>
    </row>
    <row r="231" spans="1:17">
      <c r="A231">
        <v>-2.7880000000000003</v>
      </c>
      <c r="B231">
        <v>39.624000000000002</v>
      </c>
      <c r="D231">
        <f t="shared" si="37"/>
        <v>0</v>
      </c>
      <c r="E231">
        <f t="shared" si="38"/>
        <v>1</v>
      </c>
      <c r="F231">
        <f t="shared" si="39"/>
        <v>1</v>
      </c>
      <c r="G231">
        <f t="shared" si="40"/>
        <v>0</v>
      </c>
      <c r="I231" t="b">
        <f t="shared" si="41"/>
        <v>0</v>
      </c>
      <c r="J231" t="b">
        <f t="shared" si="42"/>
        <v>0</v>
      </c>
      <c r="K231" t="b">
        <f t="shared" si="43"/>
        <v>0</v>
      </c>
      <c r="L231" t="b">
        <f t="shared" si="44"/>
        <v>1</v>
      </c>
      <c r="N231">
        <f t="shared" si="45"/>
        <v>0</v>
      </c>
      <c r="O231">
        <f t="shared" si="46"/>
        <v>0</v>
      </c>
      <c r="P231">
        <f t="shared" si="47"/>
        <v>0</v>
      </c>
      <c r="Q231">
        <f t="shared" si="48"/>
        <v>1</v>
      </c>
    </row>
    <row r="232" spans="1:17">
      <c r="A232">
        <v>2.6909999999999989</v>
      </c>
      <c r="B232">
        <v>54.067</v>
      </c>
      <c r="D232">
        <f t="shared" si="37"/>
        <v>1</v>
      </c>
      <c r="E232">
        <f t="shared" si="38"/>
        <v>0</v>
      </c>
      <c r="F232">
        <f t="shared" si="39"/>
        <v>1</v>
      </c>
      <c r="G232">
        <f t="shared" si="40"/>
        <v>0</v>
      </c>
      <c r="I232" t="b">
        <f t="shared" si="41"/>
        <v>0</v>
      </c>
      <c r="J232" t="b">
        <f t="shared" si="42"/>
        <v>1</v>
      </c>
      <c r="K232" t="b">
        <f t="shared" si="43"/>
        <v>0</v>
      </c>
      <c r="L232" t="b">
        <f t="shared" si="44"/>
        <v>0</v>
      </c>
      <c r="N232">
        <f t="shared" si="45"/>
        <v>0</v>
      </c>
      <c r="O232">
        <f t="shared" si="46"/>
        <v>1</v>
      </c>
      <c r="P232">
        <f t="shared" si="47"/>
        <v>0</v>
      </c>
      <c r="Q232">
        <f t="shared" si="48"/>
        <v>0</v>
      </c>
    </row>
    <row r="233" spans="1:17">
      <c r="A233">
        <v>16.75</v>
      </c>
      <c r="B233">
        <v>-19.623999999999999</v>
      </c>
      <c r="D233">
        <f t="shared" si="37"/>
        <v>1</v>
      </c>
      <c r="E233">
        <f t="shared" si="38"/>
        <v>0</v>
      </c>
      <c r="F233">
        <f t="shared" si="39"/>
        <v>0</v>
      </c>
      <c r="G233">
        <f t="shared" si="40"/>
        <v>1</v>
      </c>
      <c r="I233" t="b">
        <f t="shared" si="41"/>
        <v>1</v>
      </c>
      <c r="J233" t="b">
        <f t="shared" si="42"/>
        <v>0</v>
      </c>
      <c r="K233" t="b">
        <f t="shared" si="43"/>
        <v>0</v>
      </c>
      <c r="L233" t="b">
        <f t="shared" si="44"/>
        <v>0</v>
      </c>
      <c r="N233">
        <f t="shared" si="45"/>
        <v>1</v>
      </c>
      <c r="O233">
        <f t="shared" si="46"/>
        <v>0</v>
      </c>
      <c r="P233">
        <f t="shared" si="47"/>
        <v>0</v>
      </c>
      <c r="Q233">
        <f t="shared" si="48"/>
        <v>0</v>
      </c>
    </row>
    <row r="234" spans="1:17">
      <c r="A234">
        <v>3.1700000000000017</v>
      </c>
      <c r="B234">
        <v>38.936</v>
      </c>
      <c r="D234">
        <f t="shared" si="37"/>
        <v>1</v>
      </c>
      <c r="E234">
        <f t="shared" si="38"/>
        <v>0</v>
      </c>
      <c r="F234">
        <f t="shared" si="39"/>
        <v>1</v>
      </c>
      <c r="G234">
        <f t="shared" si="40"/>
        <v>0</v>
      </c>
      <c r="I234" t="b">
        <f t="shared" si="41"/>
        <v>0</v>
      </c>
      <c r="J234" t="b">
        <f t="shared" si="42"/>
        <v>1</v>
      </c>
      <c r="K234" t="b">
        <f t="shared" si="43"/>
        <v>0</v>
      </c>
      <c r="L234" t="b">
        <f t="shared" si="44"/>
        <v>0</v>
      </c>
      <c r="N234">
        <f t="shared" si="45"/>
        <v>0</v>
      </c>
      <c r="O234">
        <f t="shared" si="46"/>
        <v>1</v>
      </c>
      <c r="P234">
        <f t="shared" si="47"/>
        <v>0</v>
      </c>
      <c r="Q234">
        <f t="shared" si="48"/>
        <v>0</v>
      </c>
    </row>
    <row r="235" spans="1:17">
      <c r="A235">
        <v>-7.0000000000014495E-3</v>
      </c>
      <c r="B235">
        <v>61.386000000000003</v>
      </c>
      <c r="D235">
        <f t="shared" si="37"/>
        <v>0</v>
      </c>
      <c r="E235">
        <f t="shared" si="38"/>
        <v>1</v>
      </c>
      <c r="F235">
        <f t="shared" si="39"/>
        <v>1</v>
      </c>
      <c r="G235">
        <f t="shared" si="40"/>
        <v>0</v>
      </c>
      <c r="I235" t="b">
        <f t="shared" si="41"/>
        <v>0</v>
      </c>
      <c r="J235" t="b">
        <f t="shared" si="42"/>
        <v>0</v>
      </c>
      <c r="K235" t="b">
        <f t="shared" si="43"/>
        <v>0</v>
      </c>
      <c r="L235" t="b">
        <f t="shared" si="44"/>
        <v>1</v>
      </c>
      <c r="N235">
        <f t="shared" si="45"/>
        <v>0</v>
      </c>
      <c r="O235">
        <f t="shared" si="46"/>
        <v>0</v>
      </c>
      <c r="P235">
        <f t="shared" si="47"/>
        <v>0</v>
      </c>
      <c r="Q235">
        <f t="shared" si="48"/>
        <v>1</v>
      </c>
    </row>
    <row r="236" spans="1:17">
      <c r="A236">
        <v>-7.0000000000014495E-3</v>
      </c>
      <c r="B236">
        <v>61.386000000000003</v>
      </c>
      <c r="D236">
        <f t="shared" si="37"/>
        <v>0</v>
      </c>
      <c r="E236">
        <f t="shared" si="38"/>
        <v>1</v>
      </c>
      <c r="F236">
        <f t="shared" si="39"/>
        <v>1</v>
      </c>
      <c r="G236">
        <f t="shared" si="40"/>
        <v>0</v>
      </c>
      <c r="I236" t="b">
        <f t="shared" si="41"/>
        <v>0</v>
      </c>
      <c r="J236" t="b">
        <f t="shared" si="42"/>
        <v>0</v>
      </c>
      <c r="K236" t="b">
        <f t="shared" si="43"/>
        <v>0</v>
      </c>
      <c r="L236" t="b">
        <f t="shared" si="44"/>
        <v>1</v>
      </c>
      <c r="N236">
        <f t="shared" si="45"/>
        <v>0</v>
      </c>
      <c r="O236">
        <f t="shared" si="46"/>
        <v>0</v>
      </c>
      <c r="P236">
        <f t="shared" si="47"/>
        <v>0</v>
      </c>
      <c r="Q236">
        <f t="shared" si="48"/>
        <v>1</v>
      </c>
    </row>
    <row r="237" spans="1:17">
      <c r="A237">
        <v>-1.0259999999999998</v>
      </c>
      <c r="B237">
        <v>31.407000000000004</v>
      </c>
      <c r="D237">
        <f t="shared" si="37"/>
        <v>0</v>
      </c>
      <c r="E237">
        <f t="shared" si="38"/>
        <v>1</v>
      </c>
      <c r="F237">
        <f t="shared" si="39"/>
        <v>1</v>
      </c>
      <c r="G237">
        <f t="shared" si="40"/>
        <v>0</v>
      </c>
      <c r="I237" t="b">
        <f t="shared" si="41"/>
        <v>0</v>
      </c>
      <c r="J237" t="b">
        <f t="shared" si="42"/>
        <v>0</v>
      </c>
      <c r="K237" t="b">
        <f t="shared" si="43"/>
        <v>0</v>
      </c>
      <c r="L237" t="b">
        <f t="shared" si="44"/>
        <v>1</v>
      </c>
      <c r="N237">
        <f t="shared" si="45"/>
        <v>0</v>
      </c>
      <c r="O237">
        <f t="shared" si="46"/>
        <v>0</v>
      </c>
      <c r="P237">
        <f t="shared" si="47"/>
        <v>0</v>
      </c>
      <c r="Q237">
        <f t="shared" si="48"/>
        <v>1</v>
      </c>
    </row>
    <row r="238" spans="1:17">
      <c r="A238">
        <v>-1.1469999999999985</v>
      </c>
      <c r="B238">
        <v>64.813999999999993</v>
      </c>
      <c r="D238">
        <f t="shared" si="37"/>
        <v>0</v>
      </c>
      <c r="E238">
        <f t="shared" si="38"/>
        <v>1</v>
      </c>
      <c r="F238">
        <f t="shared" si="39"/>
        <v>1</v>
      </c>
      <c r="G238">
        <f t="shared" si="40"/>
        <v>0</v>
      </c>
      <c r="I238" t="b">
        <f t="shared" si="41"/>
        <v>0</v>
      </c>
      <c r="J238" t="b">
        <f t="shared" si="42"/>
        <v>0</v>
      </c>
      <c r="K238" t="b">
        <f t="shared" si="43"/>
        <v>0</v>
      </c>
      <c r="L238" t="b">
        <f t="shared" si="44"/>
        <v>1</v>
      </c>
      <c r="N238">
        <f t="shared" si="45"/>
        <v>0</v>
      </c>
      <c r="O238">
        <f t="shared" si="46"/>
        <v>0</v>
      </c>
      <c r="P238">
        <f t="shared" si="47"/>
        <v>0</v>
      </c>
      <c r="Q238">
        <f t="shared" si="48"/>
        <v>1</v>
      </c>
    </row>
    <row r="239" spans="1:17">
      <c r="A239">
        <v>2.4140000000000015</v>
      </c>
      <c r="B239">
        <v>67.918000000000006</v>
      </c>
      <c r="D239">
        <f t="shared" si="37"/>
        <v>1</v>
      </c>
      <c r="E239">
        <f t="shared" si="38"/>
        <v>0</v>
      </c>
      <c r="F239">
        <f t="shared" si="39"/>
        <v>1</v>
      </c>
      <c r="G239">
        <f t="shared" si="40"/>
        <v>0</v>
      </c>
      <c r="I239" t="b">
        <f t="shared" si="41"/>
        <v>0</v>
      </c>
      <c r="J239" t="b">
        <f t="shared" si="42"/>
        <v>1</v>
      </c>
      <c r="K239" t="b">
        <f t="shared" si="43"/>
        <v>0</v>
      </c>
      <c r="L239" t="b">
        <f t="shared" si="44"/>
        <v>0</v>
      </c>
      <c r="N239">
        <f t="shared" si="45"/>
        <v>0</v>
      </c>
      <c r="O239">
        <f t="shared" si="46"/>
        <v>1</v>
      </c>
      <c r="P239">
        <f t="shared" si="47"/>
        <v>0</v>
      </c>
      <c r="Q239">
        <f t="shared" si="48"/>
        <v>0</v>
      </c>
    </row>
    <row r="240" spans="1:17">
      <c r="A240">
        <v>17.357999999999997</v>
      </c>
      <c r="B240">
        <v>-16.5</v>
      </c>
      <c r="D240">
        <f t="shared" si="37"/>
        <v>1</v>
      </c>
      <c r="E240">
        <f t="shared" si="38"/>
        <v>0</v>
      </c>
      <c r="F240">
        <f t="shared" si="39"/>
        <v>0</v>
      </c>
      <c r="G240">
        <f t="shared" si="40"/>
        <v>1</v>
      </c>
      <c r="I240" t="b">
        <f t="shared" si="41"/>
        <v>1</v>
      </c>
      <c r="J240" t="b">
        <f t="shared" si="42"/>
        <v>0</v>
      </c>
      <c r="K240" t="b">
        <f t="shared" si="43"/>
        <v>0</v>
      </c>
      <c r="L240" t="b">
        <f t="shared" si="44"/>
        <v>0</v>
      </c>
      <c r="N240">
        <f t="shared" si="45"/>
        <v>1</v>
      </c>
      <c r="O240">
        <f t="shared" si="46"/>
        <v>0</v>
      </c>
      <c r="P240">
        <f t="shared" si="47"/>
        <v>0</v>
      </c>
      <c r="Q240">
        <f t="shared" si="48"/>
        <v>0</v>
      </c>
    </row>
    <row r="241" spans="1:17">
      <c r="A241">
        <v>4.0440000000000005</v>
      </c>
      <c r="B241">
        <v>-19.479999999999997</v>
      </c>
      <c r="D241">
        <f t="shared" si="37"/>
        <v>1</v>
      </c>
      <c r="E241">
        <f t="shared" si="38"/>
        <v>0</v>
      </c>
      <c r="F241">
        <f t="shared" si="39"/>
        <v>0</v>
      </c>
      <c r="G241">
        <f t="shared" si="40"/>
        <v>1</v>
      </c>
      <c r="I241" t="b">
        <f t="shared" si="41"/>
        <v>1</v>
      </c>
      <c r="J241" t="b">
        <f t="shared" si="42"/>
        <v>0</v>
      </c>
      <c r="K241" t="b">
        <f t="shared" si="43"/>
        <v>0</v>
      </c>
      <c r="L241" t="b">
        <f t="shared" si="44"/>
        <v>0</v>
      </c>
      <c r="N241">
        <f t="shared" si="45"/>
        <v>1</v>
      </c>
      <c r="O241">
        <f t="shared" si="46"/>
        <v>0</v>
      </c>
      <c r="P241">
        <f t="shared" si="47"/>
        <v>0</v>
      </c>
      <c r="Q241">
        <f t="shared" si="48"/>
        <v>0</v>
      </c>
    </row>
    <row r="242" spans="1:17">
      <c r="A242">
        <v>-12.205</v>
      </c>
      <c r="B242">
        <v>-12.867999999999999</v>
      </c>
      <c r="D242">
        <f t="shared" si="37"/>
        <v>0</v>
      </c>
      <c r="E242">
        <f t="shared" si="38"/>
        <v>1</v>
      </c>
      <c r="F242">
        <f t="shared" si="39"/>
        <v>0</v>
      </c>
      <c r="G242">
        <f t="shared" si="40"/>
        <v>1</v>
      </c>
      <c r="I242" t="b">
        <f t="shared" si="41"/>
        <v>0</v>
      </c>
      <c r="J242" t="b">
        <f t="shared" si="42"/>
        <v>0</v>
      </c>
      <c r="K242" t="b">
        <f t="shared" si="43"/>
        <v>1</v>
      </c>
      <c r="L242" t="b">
        <f t="shared" si="44"/>
        <v>0</v>
      </c>
      <c r="N242">
        <f t="shared" si="45"/>
        <v>0</v>
      </c>
      <c r="O242">
        <f t="shared" si="46"/>
        <v>0</v>
      </c>
      <c r="P242">
        <f t="shared" si="47"/>
        <v>1</v>
      </c>
      <c r="Q242">
        <f t="shared" si="48"/>
        <v>0</v>
      </c>
    </row>
    <row r="243" spans="1:17">
      <c r="A243">
        <v>12.890999999999998</v>
      </c>
      <c r="B243">
        <v>47.88</v>
      </c>
      <c r="D243">
        <f t="shared" si="37"/>
        <v>1</v>
      </c>
      <c r="E243">
        <f t="shared" si="38"/>
        <v>0</v>
      </c>
      <c r="F243">
        <f t="shared" si="39"/>
        <v>1</v>
      </c>
      <c r="G243">
        <f t="shared" si="40"/>
        <v>0</v>
      </c>
      <c r="I243" t="b">
        <f t="shared" si="41"/>
        <v>0</v>
      </c>
      <c r="J243" t="b">
        <f t="shared" si="42"/>
        <v>1</v>
      </c>
      <c r="K243" t="b">
        <f t="shared" si="43"/>
        <v>0</v>
      </c>
      <c r="L243" t="b">
        <f t="shared" si="44"/>
        <v>0</v>
      </c>
      <c r="N243">
        <f t="shared" si="45"/>
        <v>0</v>
      </c>
      <c r="O243">
        <f t="shared" si="46"/>
        <v>1</v>
      </c>
      <c r="P243">
        <f t="shared" si="47"/>
        <v>0</v>
      </c>
      <c r="Q243">
        <f t="shared" si="48"/>
        <v>0</v>
      </c>
    </row>
    <row r="244" spans="1:17">
      <c r="A244">
        <v>1.6990000000000016</v>
      </c>
      <c r="B244">
        <v>53.512000000000008</v>
      </c>
      <c r="D244">
        <f t="shared" si="37"/>
        <v>1</v>
      </c>
      <c r="E244">
        <f t="shared" si="38"/>
        <v>0</v>
      </c>
      <c r="F244">
        <f t="shared" si="39"/>
        <v>1</v>
      </c>
      <c r="G244">
        <f t="shared" si="40"/>
        <v>0</v>
      </c>
      <c r="I244" t="b">
        <f t="shared" si="41"/>
        <v>0</v>
      </c>
      <c r="J244" t="b">
        <f t="shared" si="42"/>
        <v>1</v>
      </c>
      <c r="K244" t="b">
        <f t="shared" si="43"/>
        <v>0</v>
      </c>
      <c r="L244" t="b">
        <f t="shared" si="44"/>
        <v>0</v>
      </c>
      <c r="N244">
        <f t="shared" si="45"/>
        <v>0</v>
      </c>
      <c r="O244">
        <f t="shared" si="46"/>
        <v>1</v>
      </c>
      <c r="P244">
        <f t="shared" si="47"/>
        <v>0</v>
      </c>
      <c r="Q244">
        <f t="shared" si="48"/>
        <v>0</v>
      </c>
    </row>
    <row r="245" spans="1:17">
      <c r="A245">
        <v>8.7469999999999999</v>
      </c>
      <c r="B245">
        <v>-4.2710000000000008</v>
      </c>
      <c r="D245">
        <f t="shared" si="37"/>
        <v>1</v>
      </c>
      <c r="E245">
        <f t="shared" si="38"/>
        <v>0</v>
      </c>
      <c r="F245">
        <f t="shared" si="39"/>
        <v>0</v>
      </c>
      <c r="G245">
        <f t="shared" si="40"/>
        <v>1</v>
      </c>
      <c r="I245" t="b">
        <f t="shared" si="41"/>
        <v>1</v>
      </c>
      <c r="J245" t="b">
        <f t="shared" si="42"/>
        <v>0</v>
      </c>
      <c r="K245" t="b">
        <f t="shared" si="43"/>
        <v>0</v>
      </c>
      <c r="L245" t="b">
        <f t="shared" si="44"/>
        <v>0</v>
      </c>
      <c r="N245">
        <f t="shared" si="45"/>
        <v>1</v>
      </c>
      <c r="O245">
        <f t="shared" si="46"/>
        <v>0</v>
      </c>
      <c r="P245">
        <f t="shared" si="47"/>
        <v>0</v>
      </c>
      <c r="Q245">
        <f t="shared" si="48"/>
        <v>0</v>
      </c>
    </row>
    <row r="246" spans="1:17">
      <c r="A246">
        <v>2.9310000000000009</v>
      </c>
      <c r="B246">
        <v>-25.075999999999997</v>
      </c>
      <c r="D246">
        <f t="shared" si="37"/>
        <v>1</v>
      </c>
      <c r="E246">
        <f t="shared" si="38"/>
        <v>0</v>
      </c>
      <c r="F246">
        <f t="shared" si="39"/>
        <v>0</v>
      </c>
      <c r="G246">
        <f t="shared" si="40"/>
        <v>1</v>
      </c>
      <c r="I246" t="b">
        <f t="shared" si="41"/>
        <v>1</v>
      </c>
      <c r="J246" t="b">
        <f t="shared" si="42"/>
        <v>0</v>
      </c>
      <c r="K246" t="b">
        <f t="shared" si="43"/>
        <v>0</v>
      </c>
      <c r="L246" t="b">
        <f t="shared" si="44"/>
        <v>0</v>
      </c>
      <c r="N246">
        <f t="shared" si="45"/>
        <v>1</v>
      </c>
      <c r="O246">
        <f t="shared" si="46"/>
        <v>0</v>
      </c>
      <c r="P246">
        <f t="shared" si="47"/>
        <v>0</v>
      </c>
      <c r="Q246">
        <f t="shared" si="48"/>
        <v>0</v>
      </c>
    </row>
    <row r="247" spans="1:17">
      <c r="A247">
        <v>-7.59</v>
      </c>
      <c r="B247">
        <v>-23.372999999999998</v>
      </c>
      <c r="D247">
        <f t="shared" si="37"/>
        <v>0</v>
      </c>
      <c r="E247">
        <f t="shared" si="38"/>
        <v>1</v>
      </c>
      <c r="F247">
        <f t="shared" si="39"/>
        <v>0</v>
      </c>
      <c r="G247">
        <f t="shared" si="40"/>
        <v>1</v>
      </c>
      <c r="I247" t="b">
        <f t="shared" si="41"/>
        <v>0</v>
      </c>
      <c r="J247" t="b">
        <f t="shared" si="42"/>
        <v>0</v>
      </c>
      <c r="K247" t="b">
        <f t="shared" si="43"/>
        <v>1</v>
      </c>
      <c r="L247" t="b">
        <f t="shared" si="44"/>
        <v>0</v>
      </c>
      <c r="N247">
        <f t="shared" si="45"/>
        <v>0</v>
      </c>
      <c r="O247">
        <f t="shared" si="46"/>
        <v>0</v>
      </c>
      <c r="P247">
        <f t="shared" si="47"/>
        <v>1</v>
      </c>
      <c r="Q247">
        <f t="shared" si="48"/>
        <v>0</v>
      </c>
    </row>
    <row r="248" spans="1:17">
      <c r="A248">
        <v>44.061999999999998</v>
      </c>
      <c r="B248">
        <v>-24.841999999999999</v>
      </c>
      <c r="D248">
        <f t="shared" si="37"/>
        <v>1</v>
      </c>
      <c r="E248">
        <f t="shared" si="38"/>
        <v>0</v>
      </c>
      <c r="F248">
        <f t="shared" si="39"/>
        <v>0</v>
      </c>
      <c r="G248">
        <f t="shared" si="40"/>
        <v>1</v>
      </c>
      <c r="I248" t="b">
        <f t="shared" si="41"/>
        <v>1</v>
      </c>
      <c r="J248" t="b">
        <f t="shared" si="42"/>
        <v>0</v>
      </c>
      <c r="K248" t="b">
        <f t="shared" si="43"/>
        <v>0</v>
      </c>
      <c r="L248" t="b">
        <f t="shared" si="44"/>
        <v>0</v>
      </c>
      <c r="N248">
        <f t="shared" si="45"/>
        <v>1</v>
      </c>
      <c r="O248">
        <f t="shared" si="46"/>
        <v>0</v>
      </c>
      <c r="P248">
        <f t="shared" si="47"/>
        <v>0</v>
      </c>
      <c r="Q248">
        <f t="shared" si="48"/>
        <v>0</v>
      </c>
    </row>
    <row r="249" spans="1:17">
      <c r="A249">
        <v>-1.3629999999999995</v>
      </c>
      <c r="B249">
        <v>-24.727</v>
      </c>
      <c r="D249">
        <f t="shared" si="37"/>
        <v>0</v>
      </c>
      <c r="E249">
        <f t="shared" si="38"/>
        <v>1</v>
      </c>
      <c r="F249">
        <f t="shared" si="39"/>
        <v>0</v>
      </c>
      <c r="G249">
        <f t="shared" si="40"/>
        <v>1</v>
      </c>
      <c r="I249" t="b">
        <f t="shared" si="41"/>
        <v>0</v>
      </c>
      <c r="J249" t="b">
        <f t="shared" si="42"/>
        <v>0</v>
      </c>
      <c r="K249" t="b">
        <f t="shared" si="43"/>
        <v>1</v>
      </c>
      <c r="L249" t="b">
        <f t="shared" si="44"/>
        <v>0</v>
      </c>
      <c r="N249">
        <f t="shared" si="45"/>
        <v>0</v>
      </c>
      <c r="O249">
        <f t="shared" si="46"/>
        <v>0</v>
      </c>
      <c r="P249">
        <f t="shared" si="47"/>
        <v>1</v>
      </c>
      <c r="Q249">
        <f t="shared" si="48"/>
        <v>0</v>
      </c>
    </row>
    <row r="250" spans="1:17">
      <c r="A250">
        <v>29.085999999999999</v>
      </c>
      <c r="B250">
        <v>-18.358999999999998</v>
      </c>
      <c r="D250">
        <f t="shared" si="37"/>
        <v>1</v>
      </c>
      <c r="E250">
        <f t="shared" si="38"/>
        <v>0</v>
      </c>
      <c r="F250">
        <f t="shared" si="39"/>
        <v>0</v>
      </c>
      <c r="G250">
        <f t="shared" si="40"/>
        <v>1</v>
      </c>
      <c r="I250" t="b">
        <f t="shared" si="41"/>
        <v>1</v>
      </c>
      <c r="J250" t="b">
        <f t="shared" si="42"/>
        <v>0</v>
      </c>
      <c r="K250" t="b">
        <f t="shared" si="43"/>
        <v>0</v>
      </c>
      <c r="L250" t="b">
        <f t="shared" si="44"/>
        <v>0</v>
      </c>
      <c r="N250">
        <f t="shared" si="45"/>
        <v>1</v>
      </c>
      <c r="O250">
        <f t="shared" si="46"/>
        <v>0</v>
      </c>
      <c r="P250">
        <f t="shared" si="47"/>
        <v>0</v>
      </c>
      <c r="Q250">
        <f t="shared" si="48"/>
        <v>0</v>
      </c>
    </row>
    <row r="251" spans="1:17">
      <c r="A251">
        <v>8.875</v>
      </c>
      <c r="B251">
        <v>-22.011999999999997</v>
      </c>
      <c r="D251">
        <f t="shared" si="37"/>
        <v>1</v>
      </c>
      <c r="E251">
        <f t="shared" si="38"/>
        <v>0</v>
      </c>
      <c r="F251">
        <f t="shared" si="39"/>
        <v>0</v>
      </c>
      <c r="G251">
        <f t="shared" si="40"/>
        <v>1</v>
      </c>
      <c r="I251" t="b">
        <f t="shared" si="41"/>
        <v>1</v>
      </c>
      <c r="J251" t="b">
        <f t="shared" si="42"/>
        <v>0</v>
      </c>
      <c r="K251" t="b">
        <f t="shared" si="43"/>
        <v>0</v>
      </c>
      <c r="L251" t="b">
        <f t="shared" si="44"/>
        <v>0</v>
      </c>
      <c r="N251">
        <f t="shared" si="45"/>
        <v>1</v>
      </c>
      <c r="O251">
        <f t="shared" si="46"/>
        <v>0</v>
      </c>
      <c r="P251">
        <f t="shared" si="47"/>
        <v>0</v>
      </c>
      <c r="Q251">
        <f t="shared" si="48"/>
        <v>0</v>
      </c>
    </row>
    <row r="252" spans="1:17">
      <c r="A252">
        <v>12.985999999999997</v>
      </c>
      <c r="B252">
        <v>-19.509</v>
      </c>
      <c r="D252">
        <f t="shared" si="37"/>
        <v>1</v>
      </c>
      <c r="E252">
        <f t="shared" si="38"/>
        <v>0</v>
      </c>
      <c r="F252">
        <f t="shared" si="39"/>
        <v>0</v>
      </c>
      <c r="G252">
        <f t="shared" si="40"/>
        <v>1</v>
      </c>
      <c r="I252" t="b">
        <f t="shared" si="41"/>
        <v>1</v>
      </c>
      <c r="J252" t="b">
        <f t="shared" si="42"/>
        <v>0</v>
      </c>
      <c r="K252" t="b">
        <f t="shared" si="43"/>
        <v>0</v>
      </c>
      <c r="L252" t="b">
        <f t="shared" si="44"/>
        <v>0</v>
      </c>
      <c r="N252">
        <f t="shared" si="45"/>
        <v>1</v>
      </c>
      <c r="O252">
        <f t="shared" si="46"/>
        <v>0</v>
      </c>
      <c r="P252">
        <f t="shared" si="47"/>
        <v>0</v>
      </c>
      <c r="Q252">
        <f t="shared" si="48"/>
        <v>0</v>
      </c>
    </row>
    <row r="253" spans="1:17">
      <c r="A253">
        <v>27.078000000000003</v>
      </c>
      <c r="B253">
        <v>-17.946999999999999</v>
      </c>
      <c r="D253">
        <f t="shared" si="37"/>
        <v>1</v>
      </c>
      <c r="E253">
        <f t="shared" si="38"/>
        <v>0</v>
      </c>
      <c r="F253">
        <f t="shared" si="39"/>
        <v>0</v>
      </c>
      <c r="G253">
        <f t="shared" si="40"/>
        <v>1</v>
      </c>
      <c r="I253" t="b">
        <f t="shared" si="41"/>
        <v>1</v>
      </c>
      <c r="J253" t="b">
        <f t="shared" si="42"/>
        <v>0</v>
      </c>
      <c r="K253" t="b">
        <f t="shared" si="43"/>
        <v>0</v>
      </c>
      <c r="L253" t="b">
        <f t="shared" si="44"/>
        <v>0</v>
      </c>
      <c r="N253">
        <f t="shared" si="45"/>
        <v>1</v>
      </c>
      <c r="O253">
        <f t="shared" si="46"/>
        <v>0</v>
      </c>
      <c r="P253">
        <f t="shared" si="47"/>
        <v>0</v>
      </c>
      <c r="Q253">
        <f t="shared" si="48"/>
        <v>0</v>
      </c>
    </row>
    <row r="254" spans="1:17">
      <c r="A254">
        <v>13.707000000000001</v>
      </c>
      <c r="B254">
        <v>38.744999999999997</v>
      </c>
      <c r="D254">
        <f t="shared" si="37"/>
        <v>1</v>
      </c>
      <c r="E254">
        <f t="shared" si="38"/>
        <v>0</v>
      </c>
      <c r="F254">
        <f t="shared" si="39"/>
        <v>1</v>
      </c>
      <c r="G254">
        <f t="shared" si="40"/>
        <v>0</v>
      </c>
      <c r="I254" t="b">
        <f t="shared" si="41"/>
        <v>0</v>
      </c>
      <c r="J254" t="b">
        <f t="shared" si="42"/>
        <v>1</v>
      </c>
      <c r="K254" t="b">
        <f t="shared" si="43"/>
        <v>0</v>
      </c>
      <c r="L254" t="b">
        <f t="shared" si="44"/>
        <v>0</v>
      </c>
      <c r="N254">
        <f t="shared" si="45"/>
        <v>0</v>
      </c>
      <c r="O254">
        <f t="shared" si="46"/>
        <v>1</v>
      </c>
      <c r="P254">
        <f t="shared" si="47"/>
        <v>0</v>
      </c>
      <c r="Q254">
        <f t="shared" si="48"/>
        <v>0</v>
      </c>
    </row>
    <row r="255" spans="1:17">
      <c r="A255">
        <v>1.6239999999999988</v>
      </c>
      <c r="B255">
        <v>-3.1060000000000016</v>
      </c>
      <c r="D255">
        <f t="shared" si="37"/>
        <v>1</v>
      </c>
      <c r="E255">
        <f t="shared" si="38"/>
        <v>0</v>
      </c>
      <c r="F255">
        <f t="shared" si="39"/>
        <v>0</v>
      </c>
      <c r="G255">
        <f t="shared" si="40"/>
        <v>1</v>
      </c>
      <c r="I255" t="b">
        <f t="shared" si="41"/>
        <v>1</v>
      </c>
      <c r="J255" t="b">
        <f t="shared" si="42"/>
        <v>0</v>
      </c>
      <c r="K255" t="b">
        <f t="shared" si="43"/>
        <v>0</v>
      </c>
      <c r="L255" t="b">
        <f t="shared" si="44"/>
        <v>0</v>
      </c>
      <c r="N255">
        <f t="shared" si="45"/>
        <v>1</v>
      </c>
      <c r="O255">
        <f t="shared" si="46"/>
        <v>0</v>
      </c>
      <c r="P255">
        <f t="shared" si="47"/>
        <v>0</v>
      </c>
      <c r="Q255">
        <f t="shared" si="48"/>
        <v>0</v>
      </c>
    </row>
    <row r="256" spans="1:17">
      <c r="A256">
        <v>8.6980000000000004</v>
      </c>
      <c r="B256">
        <v>32.940000000000005</v>
      </c>
      <c r="D256">
        <f t="shared" si="37"/>
        <v>1</v>
      </c>
      <c r="E256">
        <f t="shared" si="38"/>
        <v>0</v>
      </c>
      <c r="F256">
        <f t="shared" si="39"/>
        <v>1</v>
      </c>
      <c r="G256">
        <f t="shared" si="40"/>
        <v>0</v>
      </c>
      <c r="I256" t="b">
        <f t="shared" si="41"/>
        <v>0</v>
      </c>
      <c r="J256" t="b">
        <f t="shared" si="42"/>
        <v>1</v>
      </c>
      <c r="K256" t="b">
        <f t="shared" si="43"/>
        <v>0</v>
      </c>
      <c r="L256" t="b">
        <f t="shared" si="44"/>
        <v>0</v>
      </c>
      <c r="N256">
        <f t="shared" si="45"/>
        <v>0</v>
      </c>
      <c r="O256">
        <f t="shared" si="46"/>
        <v>1</v>
      </c>
      <c r="P256">
        <f t="shared" si="47"/>
        <v>0</v>
      </c>
      <c r="Q256">
        <f t="shared" si="48"/>
        <v>0</v>
      </c>
    </row>
    <row r="257" spans="1:17">
      <c r="A257">
        <v>-0.38400000000000034</v>
      </c>
      <c r="B257">
        <v>-24.9</v>
      </c>
      <c r="D257">
        <f t="shared" si="37"/>
        <v>0</v>
      </c>
      <c r="E257">
        <f t="shared" si="38"/>
        <v>1</v>
      </c>
      <c r="F257">
        <f t="shared" si="39"/>
        <v>0</v>
      </c>
      <c r="G257">
        <f t="shared" si="40"/>
        <v>1</v>
      </c>
      <c r="I257" t="b">
        <f t="shared" si="41"/>
        <v>0</v>
      </c>
      <c r="J257" t="b">
        <f t="shared" si="42"/>
        <v>0</v>
      </c>
      <c r="K257" t="b">
        <f t="shared" si="43"/>
        <v>1</v>
      </c>
      <c r="L257" t="b">
        <f t="shared" si="44"/>
        <v>0</v>
      </c>
      <c r="N257">
        <f t="shared" si="45"/>
        <v>0</v>
      </c>
      <c r="O257">
        <f t="shared" si="46"/>
        <v>0</v>
      </c>
      <c r="P257">
        <f t="shared" si="47"/>
        <v>1</v>
      </c>
      <c r="Q257">
        <f t="shared" si="48"/>
        <v>0</v>
      </c>
    </row>
    <row r="258" spans="1:17">
      <c r="A258">
        <v>9.9380000000000024</v>
      </c>
      <c r="B258">
        <v>13.468000000000004</v>
      </c>
      <c r="D258">
        <f t="shared" si="37"/>
        <v>1</v>
      </c>
      <c r="E258">
        <f t="shared" si="38"/>
        <v>0</v>
      </c>
      <c r="F258">
        <f t="shared" si="39"/>
        <v>1</v>
      </c>
      <c r="G258">
        <f t="shared" si="40"/>
        <v>0</v>
      </c>
      <c r="I258" t="b">
        <f t="shared" si="41"/>
        <v>0</v>
      </c>
      <c r="J258" t="b">
        <f t="shared" si="42"/>
        <v>1</v>
      </c>
      <c r="K258" t="b">
        <f t="shared" si="43"/>
        <v>0</v>
      </c>
      <c r="L258" t="b">
        <f t="shared" si="44"/>
        <v>0</v>
      </c>
      <c r="N258">
        <f t="shared" si="45"/>
        <v>0</v>
      </c>
      <c r="O258">
        <f t="shared" si="46"/>
        <v>1</v>
      </c>
      <c r="P258">
        <f t="shared" si="47"/>
        <v>0</v>
      </c>
      <c r="Q258">
        <f t="shared" si="48"/>
        <v>0</v>
      </c>
    </row>
    <row r="259" spans="1:17">
      <c r="A259">
        <v>5.8459999999999965</v>
      </c>
      <c r="B259">
        <v>-3.3709999999999951</v>
      </c>
      <c r="D259">
        <f t="shared" ref="D259:D322" si="49">IF(A259&gt;0,1,0)</f>
        <v>1</v>
      </c>
      <c r="E259">
        <f t="shared" ref="E259:E322" si="50">IF(A259&lt;0,1,0)</f>
        <v>0</v>
      </c>
      <c r="F259">
        <f t="shared" ref="F259:F322" si="51">IF(B259&gt;0,1,0)</f>
        <v>0</v>
      </c>
      <c r="G259">
        <f t="shared" ref="G259:G322" si="52">IF(B259&lt;0,1,0)</f>
        <v>1</v>
      </c>
      <c r="I259" t="b">
        <f t="shared" ref="I259:I322" si="53">AND(D259=1,G259=1)</f>
        <v>1</v>
      </c>
      <c r="J259" t="b">
        <f t="shared" ref="J259:J322" si="54">AND(D259=1,F259=1)</f>
        <v>0</v>
      </c>
      <c r="K259" t="b">
        <f t="shared" ref="K259:K322" si="55">AND(E259=1,G259=1)</f>
        <v>0</v>
      </c>
      <c r="L259" t="b">
        <f t="shared" ref="L259:L322" si="56">AND(E259=1,F259=1)</f>
        <v>0</v>
      </c>
      <c r="N259">
        <f t="shared" ref="N259:N322" si="57">INT(I259)</f>
        <v>1</v>
      </c>
      <c r="O259">
        <f t="shared" ref="O259:O322" si="58">INT(J259)</f>
        <v>0</v>
      </c>
      <c r="P259">
        <f t="shared" ref="P259:P322" si="59">INT(K259)</f>
        <v>0</v>
      </c>
      <c r="Q259">
        <f t="shared" ref="Q259:Q322" si="60">INT(L259)</f>
        <v>0</v>
      </c>
    </row>
    <row r="260" spans="1:17">
      <c r="A260">
        <v>7.7299999999999969</v>
      </c>
      <c r="B260">
        <v>-11.162999999999997</v>
      </c>
      <c r="D260">
        <f t="shared" si="49"/>
        <v>1</v>
      </c>
      <c r="E260">
        <f t="shared" si="50"/>
        <v>0</v>
      </c>
      <c r="F260">
        <f t="shared" si="51"/>
        <v>0</v>
      </c>
      <c r="G260">
        <f t="shared" si="52"/>
        <v>1</v>
      </c>
      <c r="I260" t="b">
        <f t="shared" si="53"/>
        <v>1</v>
      </c>
      <c r="J260" t="b">
        <f t="shared" si="54"/>
        <v>0</v>
      </c>
      <c r="K260" t="b">
        <f t="shared" si="55"/>
        <v>0</v>
      </c>
      <c r="L260" t="b">
        <f t="shared" si="56"/>
        <v>0</v>
      </c>
      <c r="N260">
        <f t="shared" si="57"/>
        <v>1</v>
      </c>
      <c r="O260">
        <f t="shared" si="58"/>
        <v>0</v>
      </c>
      <c r="P260">
        <f t="shared" si="59"/>
        <v>0</v>
      </c>
      <c r="Q260">
        <f t="shared" si="60"/>
        <v>0</v>
      </c>
    </row>
    <row r="261" spans="1:17">
      <c r="A261">
        <v>10.218000000000004</v>
      </c>
      <c r="B261">
        <v>26.402999999999999</v>
      </c>
      <c r="D261">
        <f t="shared" si="49"/>
        <v>1</v>
      </c>
      <c r="E261">
        <f t="shared" si="50"/>
        <v>0</v>
      </c>
      <c r="F261">
        <f t="shared" si="51"/>
        <v>1</v>
      </c>
      <c r="G261">
        <f t="shared" si="52"/>
        <v>0</v>
      </c>
      <c r="I261" t="b">
        <f t="shared" si="53"/>
        <v>0</v>
      </c>
      <c r="J261" t="b">
        <f t="shared" si="54"/>
        <v>1</v>
      </c>
      <c r="K261" t="b">
        <f t="shared" si="55"/>
        <v>0</v>
      </c>
      <c r="L261" t="b">
        <f t="shared" si="56"/>
        <v>0</v>
      </c>
      <c r="N261">
        <f t="shared" si="57"/>
        <v>0</v>
      </c>
      <c r="O261">
        <f t="shared" si="58"/>
        <v>1</v>
      </c>
      <c r="P261">
        <f t="shared" si="59"/>
        <v>0</v>
      </c>
      <c r="Q261">
        <f t="shared" si="60"/>
        <v>0</v>
      </c>
    </row>
    <row r="262" spans="1:17">
      <c r="A262">
        <v>-1.1320000000000014</v>
      </c>
      <c r="B262">
        <v>11.392000000000003</v>
      </c>
      <c r="D262">
        <f t="shared" si="49"/>
        <v>0</v>
      </c>
      <c r="E262">
        <f t="shared" si="50"/>
        <v>1</v>
      </c>
      <c r="F262">
        <f t="shared" si="51"/>
        <v>1</v>
      </c>
      <c r="G262">
        <f t="shared" si="52"/>
        <v>0</v>
      </c>
      <c r="I262" t="b">
        <f t="shared" si="53"/>
        <v>0</v>
      </c>
      <c r="J262" t="b">
        <f t="shared" si="54"/>
        <v>0</v>
      </c>
      <c r="K262" t="b">
        <f t="shared" si="55"/>
        <v>0</v>
      </c>
      <c r="L262" t="b">
        <f t="shared" si="56"/>
        <v>1</v>
      </c>
      <c r="N262">
        <f t="shared" si="57"/>
        <v>0</v>
      </c>
      <c r="O262">
        <f t="shared" si="58"/>
        <v>0</v>
      </c>
      <c r="P262">
        <f t="shared" si="59"/>
        <v>0</v>
      </c>
      <c r="Q262">
        <f t="shared" si="60"/>
        <v>1</v>
      </c>
    </row>
    <row r="263" spans="1:17">
      <c r="A263">
        <v>-2.4039999999999999</v>
      </c>
      <c r="B263">
        <v>22.663000000000004</v>
      </c>
      <c r="D263">
        <f t="shared" si="49"/>
        <v>0</v>
      </c>
      <c r="E263">
        <f t="shared" si="50"/>
        <v>1</v>
      </c>
      <c r="F263">
        <f t="shared" si="51"/>
        <v>1</v>
      </c>
      <c r="G263">
        <f t="shared" si="52"/>
        <v>0</v>
      </c>
      <c r="I263" t="b">
        <f t="shared" si="53"/>
        <v>0</v>
      </c>
      <c r="J263" t="b">
        <f t="shared" si="54"/>
        <v>0</v>
      </c>
      <c r="K263" t="b">
        <f t="shared" si="55"/>
        <v>0</v>
      </c>
      <c r="L263" t="b">
        <f t="shared" si="56"/>
        <v>1</v>
      </c>
      <c r="N263">
        <f t="shared" si="57"/>
        <v>0</v>
      </c>
      <c r="O263">
        <f t="shared" si="58"/>
        <v>0</v>
      </c>
      <c r="P263">
        <f t="shared" si="59"/>
        <v>0</v>
      </c>
      <c r="Q263">
        <f t="shared" si="60"/>
        <v>1</v>
      </c>
    </row>
    <row r="264" spans="1:17">
      <c r="A264">
        <v>16.915999999999997</v>
      </c>
      <c r="B264">
        <v>-2.6969999999999956</v>
      </c>
      <c r="D264">
        <f t="shared" si="49"/>
        <v>1</v>
      </c>
      <c r="E264">
        <f t="shared" si="50"/>
        <v>0</v>
      </c>
      <c r="F264">
        <f t="shared" si="51"/>
        <v>0</v>
      </c>
      <c r="G264">
        <f t="shared" si="52"/>
        <v>1</v>
      </c>
      <c r="I264" t="b">
        <f t="shared" si="53"/>
        <v>1</v>
      </c>
      <c r="J264" t="b">
        <f t="shared" si="54"/>
        <v>0</v>
      </c>
      <c r="K264" t="b">
        <f t="shared" si="55"/>
        <v>0</v>
      </c>
      <c r="L264" t="b">
        <f t="shared" si="56"/>
        <v>0</v>
      </c>
      <c r="N264">
        <f t="shared" si="57"/>
        <v>1</v>
      </c>
      <c r="O264">
        <f t="shared" si="58"/>
        <v>0</v>
      </c>
      <c r="P264">
        <f t="shared" si="59"/>
        <v>0</v>
      </c>
      <c r="Q264">
        <f t="shared" si="60"/>
        <v>0</v>
      </c>
    </row>
    <row r="265" spans="1:17">
      <c r="A265">
        <v>4.2689999999999984</v>
      </c>
      <c r="B265">
        <v>30.423999999999999</v>
      </c>
      <c r="D265">
        <f t="shared" si="49"/>
        <v>1</v>
      </c>
      <c r="E265">
        <f t="shared" si="50"/>
        <v>0</v>
      </c>
      <c r="F265">
        <f t="shared" si="51"/>
        <v>1</v>
      </c>
      <c r="G265">
        <f t="shared" si="52"/>
        <v>0</v>
      </c>
      <c r="I265" t="b">
        <f t="shared" si="53"/>
        <v>0</v>
      </c>
      <c r="J265" t="b">
        <f t="shared" si="54"/>
        <v>1</v>
      </c>
      <c r="K265" t="b">
        <f t="shared" si="55"/>
        <v>0</v>
      </c>
      <c r="L265" t="b">
        <f t="shared" si="56"/>
        <v>0</v>
      </c>
      <c r="N265">
        <f t="shared" si="57"/>
        <v>0</v>
      </c>
      <c r="O265">
        <f t="shared" si="58"/>
        <v>1</v>
      </c>
      <c r="P265">
        <f t="shared" si="59"/>
        <v>0</v>
      </c>
      <c r="Q265">
        <f t="shared" si="60"/>
        <v>0</v>
      </c>
    </row>
    <row r="266" spans="1:17">
      <c r="A266">
        <v>1.8350000000000009</v>
      </c>
      <c r="B266">
        <v>12.743000000000002</v>
      </c>
      <c r="D266">
        <f t="shared" si="49"/>
        <v>1</v>
      </c>
      <c r="E266">
        <f t="shared" si="50"/>
        <v>0</v>
      </c>
      <c r="F266">
        <f t="shared" si="51"/>
        <v>1</v>
      </c>
      <c r="G266">
        <f t="shared" si="52"/>
        <v>0</v>
      </c>
      <c r="I266" t="b">
        <f t="shared" si="53"/>
        <v>0</v>
      </c>
      <c r="J266" t="b">
        <f t="shared" si="54"/>
        <v>1</v>
      </c>
      <c r="K266" t="b">
        <f t="shared" si="55"/>
        <v>0</v>
      </c>
      <c r="L266" t="b">
        <f t="shared" si="56"/>
        <v>0</v>
      </c>
      <c r="N266">
        <f t="shared" si="57"/>
        <v>0</v>
      </c>
      <c r="O266">
        <f t="shared" si="58"/>
        <v>1</v>
      </c>
      <c r="P266">
        <f t="shared" si="59"/>
        <v>0</v>
      </c>
      <c r="Q266">
        <f t="shared" si="60"/>
        <v>0</v>
      </c>
    </row>
    <row r="267" spans="1:17">
      <c r="A267">
        <v>-0.62099999999999866</v>
      </c>
      <c r="B267">
        <v>3.5510000000000019</v>
      </c>
      <c r="D267">
        <f t="shared" si="49"/>
        <v>0</v>
      </c>
      <c r="E267">
        <f t="shared" si="50"/>
        <v>1</v>
      </c>
      <c r="F267">
        <f t="shared" si="51"/>
        <v>1</v>
      </c>
      <c r="G267">
        <f t="shared" si="52"/>
        <v>0</v>
      </c>
      <c r="I267" t="b">
        <f t="shared" si="53"/>
        <v>0</v>
      </c>
      <c r="J267" t="b">
        <f t="shared" si="54"/>
        <v>0</v>
      </c>
      <c r="K267" t="b">
        <f t="shared" si="55"/>
        <v>0</v>
      </c>
      <c r="L267" t="b">
        <f t="shared" si="56"/>
        <v>1</v>
      </c>
      <c r="N267">
        <f t="shared" si="57"/>
        <v>0</v>
      </c>
      <c r="O267">
        <f t="shared" si="58"/>
        <v>0</v>
      </c>
      <c r="P267">
        <f t="shared" si="59"/>
        <v>0</v>
      </c>
      <c r="Q267">
        <f t="shared" si="60"/>
        <v>1</v>
      </c>
    </row>
    <row r="268" spans="1:17">
      <c r="A268">
        <v>-8.6499999999999986</v>
      </c>
      <c r="B268">
        <v>-6.9329999999999998</v>
      </c>
      <c r="D268">
        <f t="shared" si="49"/>
        <v>0</v>
      </c>
      <c r="E268">
        <f t="shared" si="50"/>
        <v>1</v>
      </c>
      <c r="F268">
        <f t="shared" si="51"/>
        <v>0</v>
      </c>
      <c r="G268">
        <f t="shared" si="52"/>
        <v>1</v>
      </c>
      <c r="I268" t="b">
        <f t="shared" si="53"/>
        <v>0</v>
      </c>
      <c r="J268" t="b">
        <f t="shared" si="54"/>
        <v>0</v>
      </c>
      <c r="K268" t="b">
        <f t="shared" si="55"/>
        <v>1</v>
      </c>
      <c r="L268" t="b">
        <f t="shared" si="56"/>
        <v>0</v>
      </c>
      <c r="N268">
        <f t="shared" si="57"/>
        <v>0</v>
      </c>
      <c r="O268">
        <f t="shared" si="58"/>
        <v>0</v>
      </c>
      <c r="P268">
        <f t="shared" si="59"/>
        <v>1</v>
      </c>
      <c r="Q268">
        <f t="shared" si="60"/>
        <v>0</v>
      </c>
    </row>
    <row r="269" spans="1:17">
      <c r="A269">
        <v>-1.9710000000000001</v>
      </c>
      <c r="B269">
        <v>10.136000000000003</v>
      </c>
      <c r="D269">
        <f t="shared" si="49"/>
        <v>0</v>
      </c>
      <c r="E269">
        <f t="shared" si="50"/>
        <v>1</v>
      </c>
      <c r="F269">
        <f t="shared" si="51"/>
        <v>1</v>
      </c>
      <c r="G269">
        <f t="shared" si="52"/>
        <v>0</v>
      </c>
      <c r="I269" t="b">
        <f t="shared" si="53"/>
        <v>0</v>
      </c>
      <c r="J269" t="b">
        <f t="shared" si="54"/>
        <v>0</v>
      </c>
      <c r="K269" t="b">
        <f t="shared" si="55"/>
        <v>0</v>
      </c>
      <c r="L269" t="b">
        <f t="shared" si="56"/>
        <v>1</v>
      </c>
      <c r="N269">
        <f t="shared" si="57"/>
        <v>0</v>
      </c>
      <c r="O269">
        <f t="shared" si="58"/>
        <v>0</v>
      </c>
      <c r="P269">
        <f t="shared" si="59"/>
        <v>0</v>
      </c>
      <c r="Q269">
        <f t="shared" si="60"/>
        <v>1</v>
      </c>
    </row>
    <row r="270" spans="1:17">
      <c r="A270">
        <v>15.716000000000001</v>
      </c>
      <c r="B270">
        <v>-5.4949999999999974</v>
      </c>
      <c r="D270">
        <f t="shared" si="49"/>
        <v>1</v>
      </c>
      <c r="E270">
        <f t="shared" si="50"/>
        <v>0</v>
      </c>
      <c r="F270">
        <f t="shared" si="51"/>
        <v>0</v>
      </c>
      <c r="G270">
        <f t="shared" si="52"/>
        <v>1</v>
      </c>
      <c r="I270" t="b">
        <f t="shared" si="53"/>
        <v>1</v>
      </c>
      <c r="J270" t="b">
        <f t="shared" si="54"/>
        <v>0</v>
      </c>
      <c r="K270" t="b">
        <f t="shared" si="55"/>
        <v>0</v>
      </c>
      <c r="L270" t="b">
        <f t="shared" si="56"/>
        <v>0</v>
      </c>
      <c r="N270">
        <f t="shared" si="57"/>
        <v>1</v>
      </c>
      <c r="O270">
        <f t="shared" si="58"/>
        <v>0</v>
      </c>
      <c r="P270">
        <f t="shared" si="59"/>
        <v>0</v>
      </c>
      <c r="Q270">
        <f t="shared" si="60"/>
        <v>0</v>
      </c>
    </row>
    <row r="271" spans="1:17">
      <c r="A271">
        <v>9.6580000000000013</v>
      </c>
      <c r="B271">
        <v>-19.922999999999998</v>
      </c>
      <c r="D271">
        <f t="shared" si="49"/>
        <v>1</v>
      </c>
      <c r="E271">
        <f t="shared" si="50"/>
        <v>0</v>
      </c>
      <c r="F271">
        <f t="shared" si="51"/>
        <v>0</v>
      </c>
      <c r="G271">
        <f t="shared" si="52"/>
        <v>1</v>
      </c>
      <c r="I271" t="b">
        <f t="shared" si="53"/>
        <v>1</v>
      </c>
      <c r="J271" t="b">
        <f t="shared" si="54"/>
        <v>0</v>
      </c>
      <c r="K271" t="b">
        <f t="shared" si="55"/>
        <v>0</v>
      </c>
      <c r="L271" t="b">
        <f t="shared" si="56"/>
        <v>0</v>
      </c>
      <c r="N271">
        <f t="shared" si="57"/>
        <v>1</v>
      </c>
      <c r="O271">
        <f t="shared" si="58"/>
        <v>0</v>
      </c>
      <c r="P271">
        <f t="shared" si="59"/>
        <v>0</v>
      </c>
      <c r="Q271">
        <f t="shared" si="60"/>
        <v>0</v>
      </c>
    </row>
    <row r="272" spans="1:17">
      <c r="A272">
        <v>19.369999999999997</v>
      </c>
      <c r="B272">
        <v>35.384000000000007</v>
      </c>
      <c r="D272">
        <f t="shared" si="49"/>
        <v>1</v>
      </c>
      <c r="E272">
        <f t="shared" si="50"/>
        <v>0</v>
      </c>
      <c r="F272">
        <f t="shared" si="51"/>
        <v>1</v>
      </c>
      <c r="G272">
        <f t="shared" si="52"/>
        <v>0</v>
      </c>
      <c r="I272" t="b">
        <f t="shared" si="53"/>
        <v>0</v>
      </c>
      <c r="J272" t="b">
        <f t="shared" si="54"/>
        <v>1</v>
      </c>
      <c r="K272" t="b">
        <f t="shared" si="55"/>
        <v>0</v>
      </c>
      <c r="L272" t="b">
        <f t="shared" si="56"/>
        <v>0</v>
      </c>
      <c r="N272">
        <f t="shared" si="57"/>
        <v>0</v>
      </c>
      <c r="O272">
        <f t="shared" si="58"/>
        <v>1</v>
      </c>
      <c r="P272">
        <f t="shared" si="59"/>
        <v>0</v>
      </c>
      <c r="Q272">
        <f t="shared" si="60"/>
        <v>0</v>
      </c>
    </row>
    <row r="273" spans="1:17">
      <c r="A273">
        <v>-1.8590000000000018</v>
      </c>
      <c r="B273">
        <v>-16.209</v>
      </c>
      <c r="D273">
        <f t="shared" si="49"/>
        <v>0</v>
      </c>
      <c r="E273">
        <f t="shared" si="50"/>
        <v>1</v>
      </c>
      <c r="F273">
        <f t="shared" si="51"/>
        <v>0</v>
      </c>
      <c r="G273">
        <f t="shared" si="52"/>
        <v>1</v>
      </c>
      <c r="I273" t="b">
        <f t="shared" si="53"/>
        <v>0</v>
      </c>
      <c r="J273" t="b">
        <f t="shared" si="54"/>
        <v>0</v>
      </c>
      <c r="K273" t="b">
        <f t="shared" si="55"/>
        <v>1</v>
      </c>
      <c r="L273" t="b">
        <f t="shared" si="56"/>
        <v>0</v>
      </c>
      <c r="N273">
        <f t="shared" si="57"/>
        <v>0</v>
      </c>
      <c r="O273">
        <f t="shared" si="58"/>
        <v>0</v>
      </c>
      <c r="P273">
        <f t="shared" si="59"/>
        <v>1</v>
      </c>
      <c r="Q273">
        <f t="shared" si="60"/>
        <v>0</v>
      </c>
    </row>
    <row r="274" spans="1:17">
      <c r="A274">
        <v>-2.1980000000000004</v>
      </c>
      <c r="B274">
        <v>-15.276</v>
      </c>
      <c r="D274">
        <f t="shared" si="49"/>
        <v>0</v>
      </c>
      <c r="E274">
        <f t="shared" si="50"/>
        <v>1</v>
      </c>
      <c r="F274">
        <f t="shared" si="51"/>
        <v>0</v>
      </c>
      <c r="G274">
        <f t="shared" si="52"/>
        <v>1</v>
      </c>
      <c r="I274" t="b">
        <f t="shared" si="53"/>
        <v>0</v>
      </c>
      <c r="J274" t="b">
        <f t="shared" si="54"/>
        <v>0</v>
      </c>
      <c r="K274" t="b">
        <f t="shared" si="55"/>
        <v>1</v>
      </c>
      <c r="L274" t="b">
        <f t="shared" si="56"/>
        <v>0</v>
      </c>
      <c r="N274">
        <f t="shared" si="57"/>
        <v>0</v>
      </c>
      <c r="O274">
        <f t="shared" si="58"/>
        <v>0</v>
      </c>
      <c r="P274">
        <f t="shared" si="59"/>
        <v>1</v>
      </c>
      <c r="Q274">
        <f t="shared" si="60"/>
        <v>0</v>
      </c>
    </row>
    <row r="275" spans="1:17">
      <c r="A275">
        <v>-7.661999999999999</v>
      </c>
      <c r="B275">
        <v>-19.488</v>
      </c>
      <c r="D275">
        <f t="shared" si="49"/>
        <v>0</v>
      </c>
      <c r="E275">
        <f t="shared" si="50"/>
        <v>1</v>
      </c>
      <c r="F275">
        <f t="shared" si="51"/>
        <v>0</v>
      </c>
      <c r="G275">
        <f t="shared" si="52"/>
        <v>1</v>
      </c>
      <c r="I275" t="b">
        <f t="shared" si="53"/>
        <v>0</v>
      </c>
      <c r="J275" t="b">
        <f t="shared" si="54"/>
        <v>0</v>
      </c>
      <c r="K275" t="b">
        <f t="shared" si="55"/>
        <v>1</v>
      </c>
      <c r="L275" t="b">
        <f t="shared" si="56"/>
        <v>0</v>
      </c>
      <c r="N275">
        <f t="shared" si="57"/>
        <v>0</v>
      </c>
      <c r="O275">
        <f t="shared" si="58"/>
        <v>0</v>
      </c>
      <c r="P275">
        <f t="shared" si="59"/>
        <v>1</v>
      </c>
      <c r="Q275">
        <f t="shared" si="60"/>
        <v>0</v>
      </c>
    </row>
    <row r="276" spans="1:17">
      <c r="A276">
        <v>5.9140000000000015</v>
      </c>
      <c r="B276">
        <v>44.681999999999995</v>
      </c>
      <c r="D276">
        <f t="shared" si="49"/>
        <v>1</v>
      </c>
      <c r="E276">
        <f t="shared" si="50"/>
        <v>0</v>
      </c>
      <c r="F276">
        <f t="shared" si="51"/>
        <v>1</v>
      </c>
      <c r="G276">
        <f t="shared" si="52"/>
        <v>0</v>
      </c>
      <c r="I276" t="b">
        <f t="shared" si="53"/>
        <v>0</v>
      </c>
      <c r="J276" t="b">
        <f t="shared" si="54"/>
        <v>1</v>
      </c>
      <c r="K276" t="b">
        <f t="shared" si="55"/>
        <v>0</v>
      </c>
      <c r="L276" t="b">
        <f t="shared" si="56"/>
        <v>0</v>
      </c>
      <c r="N276">
        <f t="shared" si="57"/>
        <v>0</v>
      </c>
      <c r="O276">
        <f t="shared" si="58"/>
        <v>1</v>
      </c>
      <c r="P276">
        <f t="shared" si="59"/>
        <v>0</v>
      </c>
      <c r="Q276">
        <f t="shared" si="60"/>
        <v>0</v>
      </c>
    </row>
    <row r="277" spans="1:17">
      <c r="A277">
        <v>-7.0569999999999986</v>
      </c>
      <c r="B277">
        <v>-5.6299999999999955</v>
      </c>
      <c r="D277">
        <f t="shared" si="49"/>
        <v>0</v>
      </c>
      <c r="E277">
        <f t="shared" si="50"/>
        <v>1</v>
      </c>
      <c r="F277">
        <f t="shared" si="51"/>
        <v>0</v>
      </c>
      <c r="G277">
        <f t="shared" si="52"/>
        <v>1</v>
      </c>
      <c r="I277" t="b">
        <f t="shared" si="53"/>
        <v>0</v>
      </c>
      <c r="J277" t="b">
        <f t="shared" si="54"/>
        <v>0</v>
      </c>
      <c r="K277" t="b">
        <f t="shared" si="55"/>
        <v>1</v>
      </c>
      <c r="L277" t="b">
        <f t="shared" si="56"/>
        <v>0</v>
      </c>
      <c r="N277">
        <f t="shared" si="57"/>
        <v>0</v>
      </c>
      <c r="O277">
        <f t="shared" si="58"/>
        <v>0</v>
      </c>
      <c r="P277">
        <f t="shared" si="59"/>
        <v>1</v>
      </c>
      <c r="Q277">
        <f t="shared" si="60"/>
        <v>0</v>
      </c>
    </row>
    <row r="278" spans="1:17">
      <c r="A278">
        <v>2.7590000000000003</v>
      </c>
      <c r="B278">
        <v>45.972000000000001</v>
      </c>
      <c r="D278">
        <f t="shared" si="49"/>
        <v>1</v>
      </c>
      <c r="E278">
        <f t="shared" si="50"/>
        <v>0</v>
      </c>
      <c r="F278">
        <f t="shared" si="51"/>
        <v>1</v>
      </c>
      <c r="G278">
        <f t="shared" si="52"/>
        <v>0</v>
      </c>
      <c r="I278" t="b">
        <f t="shared" si="53"/>
        <v>0</v>
      </c>
      <c r="J278" t="b">
        <f t="shared" si="54"/>
        <v>1</v>
      </c>
      <c r="K278" t="b">
        <f t="shared" si="55"/>
        <v>0</v>
      </c>
      <c r="L278" t="b">
        <f t="shared" si="56"/>
        <v>0</v>
      </c>
      <c r="N278">
        <f t="shared" si="57"/>
        <v>0</v>
      </c>
      <c r="O278">
        <f t="shared" si="58"/>
        <v>1</v>
      </c>
      <c r="P278">
        <f t="shared" si="59"/>
        <v>0</v>
      </c>
      <c r="Q278">
        <f t="shared" si="60"/>
        <v>0</v>
      </c>
    </row>
    <row r="279" spans="1:17">
      <c r="A279">
        <v>-3.7319999999999993</v>
      </c>
      <c r="B279">
        <v>40.088000000000001</v>
      </c>
      <c r="D279">
        <f t="shared" si="49"/>
        <v>0</v>
      </c>
      <c r="E279">
        <f t="shared" si="50"/>
        <v>1</v>
      </c>
      <c r="F279">
        <f t="shared" si="51"/>
        <v>1</v>
      </c>
      <c r="G279">
        <f t="shared" si="52"/>
        <v>0</v>
      </c>
      <c r="I279" t="b">
        <f t="shared" si="53"/>
        <v>0</v>
      </c>
      <c r="J279" t="b">
        <f t="shared" si="54"/>
        <v>0</v>
      </c>
      <c r="K279" t="b">
        <f t="shared" si="55"/>
        <v>0</v>
      </c>
      <c r="L279" t="b">
        <f t="shared" si="56"/>
        <v>1</v>
      </c>
      <c r="N279">
        <f t="shared" si="57"/>
        <v>0</v>
      </c>
      <c r="O279">
        <f t="shared" si="58"/>
        <v>0</v>
      </c>
      <c r="P279">
        <f t="shared" si="59"/>
        <v>0</v>
      </c>
      <c r="Q279">
        <f t="shared" si="60"/>
        <v>1</v>
      </c>
    </row>
    <row r="280" spans="1:17">
      <c r="A280">
        <v>7.7269999999999968</v>
      </c>
      <c r="B280">
        <v>-23.349999999999998</v>
      </c>
      <c r="D280">
        <f t="shared" si="49"/>
        <v>1</v>
      </c>
      <c r="E280">
        <f t="shared" si="50"/>
        <v>0</v>
      </c>
      <c r="F280">
        <f t="shared" si="51"/>
        <v>0</v>
      </c>
      <c r="G280">
        <f t="shared" si="52"/>
        <v>1</v>
      </c>
      <c r="I280" t="b">
        <f t="shared" si="53"/>
        <v>1</v>
      </c>
      <c r="J280" t="b">
        <f t="shared" si="54"/>
        <v>0</v>
      </c>
      <c r="K280" t="b">
        <f t="shared" si="55"/>
        <v>0</v>
      </c>
      <c r="L280" t="b">
        <f t="shared" si="56"/>
        <v>0</v>
      </c>
      <c r="N280">
        <f t="shared" si="57"/>
        <v>1</v>
      </c>
      <c r="O280">
        <f t="shared" si="58"/>
        <v>0</v>
      </c>
      <c r="P280">
        <f t="shared" si="59"/>
        <v>0</v>
      </c>
      <c r="Q280">
        <f t="shared" si="60"/>
        <v>0</v>
      </c>
    </row>
    <row r="281" spans="1:17">
      <c r="A281">
        <v>6.4739999999999966</v>
      </c>
      <c r="B281">
        <v>-12.637999999999998</v>
      </c>
      <c r="D281">
        <f t="shared" si="49"/>
        <v>1</v>
      </c>
      <c r="E281">
        <f t="shared" si="50"/>
        <v>0</v>
      </c>
      <c r="F281">
        <f t="shared" si="51"/>
        <v>0</v>
      </c>
      <c r="G281">
        <f t="shared" si="52"/>
        <v>1</v>
      </c>
      <c r="I281" t="b">
        <f t="shared" si="53"/>
        <v>1</v>
      </c>
      <c r="J281" t="b">
        <f t="shared" si="54"/>
        <v>0</v>
      </c>
      <c r="K281" t="b">
        <f t="shared" si="55"/>
        <v>0</v>
      </c>
      <c r="L281" t="b">
        <f t="shared" si="56"/>
        <v>0</v>
      </c>
      <c r="N281">
        <f t="shared" si="57"/>
        <v>1</v>
      </c>
      <c r="O281">
        <f t="shared" si="58"/>
        <v>0</v>
      </c>
      <c r="P281">
        <f t="shared" si="59"/>
        <v>0</v>
      </c>
      <c r="Q281">
        <f t="shared" si="60"/>
        <v>0</v>
      </c>
    </row>
    <row r="282" spans="1:17">
      <c r="A282">
        <v>-1.8290000000000006</v>
      </c>
      <c r="B282">
        <v>31.265999999999998</v>
      </c>
      <c r="D282">
        <f t="shared" si="49"/>
        <v>0</v>
      </c>
      <c r="E282">
        <f t="shared" si="50"/>
        <v>1</v>
      </c>
      <c r="F282">
        <f t="shared" si="51"/>
        <v>1</v>
      </c>
      <c r="G282">
        <f t="shared" si="52"/>
        <v>0</v>
      </c>
      <c r="I282" t="b">
        <f t="shared" si="53"/>
        <v>0</v>
      </c>
      <c r="J282" t="b">
        <f t="shared" si="54"/>
        <v>0</v>
      </c>
      <c r="K282" t="b">
        <f t="shared" si="55"/>
        <v>0</v>
      </c>
      <c r="L282" t="b">
        <f t="shared" si="56"/>
        <v>1</v>
      </c>
      <c r="N282">
        <f t="shared" si="57"/>
        <v>0</v>
      </c>
      <c r="O282">
        <f t="shared" si="58"/>
        <v>0</v>
      </c>
      <c r="P282">
        <f t="shared" si="59"/>
        <v>0</v>
      </c>
      <c r="Q282">
        <f t="shared" si="60"/>
        <v>1</v>
      </c>
    </row>
    <row r="283" spans="1:17">
      <c r="A283">
        <v>-9.972999999999999</v>
      </c>
      <c r="B283">
        <v>-27.485999999999997</v>
      </c>
      <c r="D283">
        <f t="shared" si="49"/>
        <v>0</v>
      </c>
      <c r="E283">
        <f t="shared" si="50"/>
        <v>1</v>
      </c>
      <c r="F283">
        <f t="shared" si="51"/>
        <v>0</v>
      </c>
      <c r="G283">
        <f t="shared" si="52"/>
        <v>1</v>
      </c>
      <c r="I283" t="b">
        <f t="shared" si="53"/>
        <v>0</v>
      </c>
      <c r="J283" t="b">
        <f t="shared" si="54"/>
        <v>0</v>
      </c>
      <c r="K283" t="b">
        <f t="shared" si="55"/>
        <v>1</v>
      </c>
      <c r="L283" t="b">
        <f t="shared" si="56"/>
        <v>0</v>
      </c>
      <c r="N283">
        <f t="shared" si="57"/>
        <v>0</v>
      </c>
      <c r="O283">
        <f t="shared" si="58"/>
        <v>0</v>
      </c>
      <c r="P283">
        <f t="shared" si="59"/>
        <v>1</v>
      </c>
      <c r="Q283">
        <f t="shared" si="60"/>
        <v>0</v>
      </c>
    </row>
    <row r="284" spans="1:17">
      <c r="A284">
        <v>-10.427</v>
      </c>
      <c r="B284">
        <v>-25.442999999999998</v>
      </c>
      <c r="D284">
        <f t="shared" si="49"/>
        <v>0</v>
      </c>
      <c r="E284">
        <f t="shared" si="50"/>
        <v>1</v>
      </c>
      <c r="F284">
        <f t="shared" si="51"/>
        <v>0</v>
      </c>
      <c r="G284">
        <f t="shared" si="52"/>
        <v>1</v>
      </c>
      <c r="I284" t="b">
        <f t="shared" si="53"/>
        <v>0</v>
      </c>
      <c r="J284" t="b">
        <f t="shared" si="54"/>
        <v>0</v>
      </c>
      <c r="K284" t="b">
        <f t="shared" si="55"/>
        <v>1</v>
      </c>
      <c r="L284" t="b">
        <f t="shared" si="56"/>
        <v>0</v>
      </c>
      <c r="N284">
        <f t="shared" si="57"/>
        <v>0</v>
      </c>
      <c r="O284">
        <f t="shared" si="58"/>
        <v>0</v>
      </c>
      <c r="P284">
        <f t="shared" si="59"/>
        <v>1</v>
      </c>
      <c r="Q284">
        <f t="shared" si="60"/>
        <v>0</v>
      </c>
    </row>
    <row r="285" spans="1:17">
      <c r="A285">
        <v>27.947000000000003</v>
      </c>
      <c r="B285">
        <v>-3.2149999999999963</v>
      </c>
      <c r="D285">
        <f t="shared" si="49"/>
        <v>1</v>
      </c>
      <c r="E285">
        <f t="shared" si="50"/>
        <v>0</v>
      </c>
      <c r="F285">
        <f t="shared" si="51"/>
        <v>0</v>
      </c>
      <c r="G285">
        <f t="shared" si="52"/>
        <v>1</v>
      </c>
      <c r="I285" t="b">
        <f t="shared" si="53"/>
        <v>1</v>
      </c>
      <c r="J285" t="b">
        <f t="shared" si="54"/>
        <v>0</v>
      </c>
      <c r="K285" t="b">
        <f t="shared" si="55"/>
        <v>0</v>
      </c>
      <c r="L285" t="b">
        <f t="shared" si="56"/>
        <v>0</v>
      </c>
      <c r="N285">
        <f t="shared" si="57"/>
        <v>1</v>
      </c>
      <c r="O285">
        <f t="shared" si="58"/>
        <v>0</v>
      </c>
      <c r="P285">
        <f t="shared" si="59"/>
        <v>0</v>
      </c>
      <c r="Q285">
        <f t="shared" si="60"/>
        <v>0</v>
      </c>
    </row>
    <row r="286" spans="1:17">
      <c r="A286">
        <v>6.5910000000000011</v>
      </c>
      <c r="B286">
        <v>19.954000000000001</v>
      </c>
      <c r="D286">
        <f t="shared" si="49"/>
        <v>1</v>
      </c>
      <c r="E286">
        <f t="shared" si="50"/>
        <v>0</v>
      </c>
      <c r="F286">
        <f t="shared" si="51"/>
        <v>1</v>
      </c>
      <c r="G286">
        <f t="shared" si="52"/>
        <v>0</v>
      </c>
      <c r="I286" t="b">
        <f t="shared" si="53"/>
        <v>0</v>
      </c>
      <c r="J286" t="b">
        <f t="shared" si="54"/>
        <v>1</v>
      </c>
      <c r="K286" t="b">
        <f t="shared" si="55"/>
        <v>0</v>
      </c>
      <c r="L286" t="b">
        <f t="shared" si="56"/>
        <v>0</v>
      </c>
      <c r="N286">
        <f t="shared" si="57"/>
        <v>0</v>
      </c>
      <c r="O286">
        <f t="shared" si="58"/>
        <v>1</v>
      </c>
      <c r="P286">
        <f t="shared" si="59"/>
        <v>0</v>
      </c>
      <c r="Q286">
        <f t="shared" si="60"/>
        <v>0</v>
      </c>
    </row>
    <row r="287" spans="1:17">
      <c r="A287">
        <v>0.9529999999999994</v>
      </c>
      <c r="B287">
        <v>-7.0309999999999988</v>
      </c>
      <c r="D287">
        <f t="shared" si="49"/>
        <v>1</v>
      </c>
      <c r="E287">
        <f t="shared" si="50"/>
        <v>0</v>
      </c>
      <c r="F287">
        <f t="shared" si="51"/>
        <v>0</v>
      </c>
      <c r="G287">
        <f t="shared" si="52"/>
        <v>1</v>
      </c>
      <c r="I287" t="b">
        <f t="shared" si="53"/>
        <v>1</v>
      </c>
      <c r="J287" t="b">
        <f t="shared" si="54"/>
        <v>0</v>
      </c>
      <c r="K287" t="b">
        <f t="shared" si="55"/>
        <v>0</v>
      </c>
      <c r="L287" t="b">
        <f t="shared" si="56"/>
        <v>0</v>
      </c>
      <c r="N287">
        <f t="shared" si="57"/>
        <v>1</v>
      </c>
      <c r="O287">
        <f t="shared" si="58"/>
        <v>0</v>
      </c>
      <c r="P287">
        <f t="shared" si="59"/>
        <v>0</v>
      </c>
      <c r="Q287">
        <f t="shared" si="60"/>
        <v>0</v>
      </c>
    </row>
    <row r="288" spans="1:17">
      <c r="A288">
        <v>14.429000000000002</v>
      </c>
      <c r="B288">
        <v>94.361999999999995</v>
      </c>
      <c r="D288">
        <f t="shared" si="49"/>
        <v>1</v>
      </c>
      <c r="E288">
        <f t="shared" si="50"/>
        <v>0</v>
      </c>
      <c r="F288">
        <f t="shared" si="51"/>
        <v>1</v>
      </c>
      <c r="G288">
        <f t="shared" si="52"/>
        <v>0</v>
      </c>
      <c r="I288" t="b">
        <f t="shared" si="53"/>
        <v>0</v>
      </c>
      <c r="J288" t="b">
        <f t="shared" si="54"/>
        <v>1</v>
      </c>
      <c r="K288" t="b">
        <f t="shared" si="55"/>
        <v>0</v>
      </c>
      <c r="L288" t="b">
        <f t="shared" si="56"/>
        <v>0</v>
      </c>
      <c r="N288">
        <f t="shared" si="57"/>
        <v>0</v>
      </c>
      <c r="O288">
        <f t="shared" si="58"/>
        <v>1</v>
      </c>
      <c r="P288">
        <f t="shared" si="59"/>
        <v>0</v>
      </c>
      <c r="Q288">
        <f t="shared" si="60"/>
        <v>0</v>
      </c>
    </row>
    <row r="289" spans="1:17">
      <c r="A289">
        <v>5.6679999999999993</v>
      </c>
      <c r="B289">
        <v>3.7550000000000026</v>
      </c>
      <c r="D289">
        <f t="shared" si="49"/>
        <v>1</v>
      </c>
      <c r="E289">
        <f t="shared" si="50"/>
        <v>0</v>
      </c>
      <c r="F289">
        <f t="shared" si="51"/>
        <v>1</v>
      </c>
      <c r="G289">
        <f t="shared" si="52"/>
        <v>0</v>
      </c>
      <c r="I289" t="b">
        <f t="shared" si="53"/>
        <v>0</v>
      </c>
      <c r="J289" t="b">
        <f t="shared" si="54"/>
        <v>1</v>
      </c>
      <c r="K289" t="b">
        <f t="shared" si="55"/>
        <v>0</v>
      </c>
      <c r="L289" t="b">
        <f t="shared" si="56"/>
        <v>0</v>
      </c>
      <c r="N289">
        <f t="shared" si="57"/>
        <v>0</v>
      </c>
      <c r="O289">
        <f t="shared" si="58"/>
        <v>1</v>
      </c>
      <c r="P289">
        <f t="shared" si="59"/>
        <v>0</v>
      </c>
      <c r="Q289">
        <f t="shared" si="60"/>
        <v>0</v>
      </c>
    </row>
    <row r="290" spans="1:17">
      <c r="A290">
        <v>13.786999999999999</v>
      </c>
      <c r="B290">
        <v>45.514000000000003</v>
      </c>
      <c r="D290">
        <f t="shared" si="49"/>
        <v>1</v>
      </c>
      <c r="E290">
        <f t="shared" si="50"/>
        <v>0</v>
      </c>
      <c r="F290">
        <f t="shared" si="51"/>
        <v>1</v>
      </c>
      <c r="G290">
        <f t="shared" si="52"/>
        <v>0</v>
      </c>
      <c r="I290" t="b">
        <f t="shared" si="53"/>
        <v>0</v>
      </c>
      <c r="J290" t="b">
        <f t="shared" si="54"/>
        <v>1</v>
      </c>
      <c r="K290" t="b">
        <f t="shared" si="55"/>
        <v>0</v>
      </c>
      <c r="L290" t="b">
        <f t="shared" si="56"/>
        <v>0</v>
      </c>
      <c r="N290">
        <f t="shared" si="57"/>
        <v>0</v>
      </c>
      <c r="O290">
        <f t="shared" si="58"/>
        <v>1</v>
      </c>
      <c r="P290">
        <f t="shared" si="59"/>
        <v>0</v>
      </c>
      <c r="Q290">
        <f t="shared" si="60"/>
        <v>0</v>
      </c>
    </row>
    <row r="291" spans="1:17">
      <c r="A291">
        <v>-6.3219999999999992</v>
      </c>
      <c r="B291">
        <v>-22.901</v>
      </c>
      <c r="D291">
        <f t="shared" si="49"/>
        <v>0</v>
      </c>
      <c r="E291">
        <f t="shared" si="50"/>
        <v>1</v>
      </c>
      <c r="F291">
        <f t="shared" si="51"/>
        <v>0</v>
      </c>
      <c r="G291">
        <f t="shared" si="52"/>
        <v>1</v>
      </c>
      <c r="I291" t="b">
        <f t="shared" si="53"/>
        <v>0</v>
      </c>
      <c r="J291" t="b">
        <f t="shared" si="54"/>
        <v>0</v>
      </c>
      <c r="K291" t="b">
        <f t="shared" si="55"/>
        <v>1</v>
      </c>
      <c r="L291" t="b">
        <f t="shared" si="56"/>
        <v>0</v>
      </c>
      <c r="N291">
        <f t="shared" si="57"/>
        <v>0</v>
      </c>
      <c r="O291">
        <f t="shared" si="58"/>
        <v>0</v>
      </c>
      <c r="P291">
        <f t="shared" si="59"/>
        <v>1</v>
      </c>
      <c r="Q291">
        <f t="shared" si="60"/>
        <v>0</v>
      </c>
    </row>
    <row r="292" spans="1:17">
      <c r="A292">
        <v>2.4000000000000909E-2</v>
      </c>
      <c r="B292">
        <v>-11.021000000000001</v>
      </c>
      <c r="D292">
        <f t="shared" si="49"/>
        <v>1</v>
      </c>
      <c r="E292">
        <f t="shared" si="50"/>
        <v>0</v>
      </c>
      <c r="F292">
        <f t="shared" si="51"/>
        <v>0</v>
      </c>
      <c r="G292">
        <f t="shared" si="52"/>
        <v>1</v>
      </c>
      <c r="I292" t="b">
        <f t="shared" si="53"/>
        <v>1</v>
      </c>
      <c r="J292" t="b">
        <f t="shared" si="54"/>
        <v>0</v>
      </c>
      <c r="K292" t="b">
        <f t="shared" si="55"/>
        <v>0</v>
      </c>
      <c r="L292" t="b">
        <f t="shared" si="56"/>
        <v>0</v>
      </c>
      <c r="N292">
        <f t="shared" si="57"/>
        <v>1</v>
      </c>
      <c r="O292">
        <f t="shared" si="58"/>
        <v>0</v>
      </c>
      <c r="P292">
        <f t="shared" si="59"/>
        <v>0</v>
      </c>
      <c r="Q292">
        <f t="shared" si="60"/>
        <v>0</v>
      </c>
    </row>
    <row r="293" spans="1:17">
      <c r="A293">
        <v>1.8820000000000014</v>
      </c>
      <c r="B293">
        <v>26.088000000000001</v>
      </c>
      <c r="D293">
        <f t="shared" si="49"/>
        <v>1</v>
      </c>
      <c r="E293">
        <f t="shared" si="50"/>
        <v>0</v>
      </c>
      <c r="F293">
        <f t="shared" si="51"/>
        <v>1</v>
      </c>
      <c r="G293">
        <f t="shared" si="52"/>
        <v>0</v>
      </c>
      <c r="I293" t="b">
        <f t="shared" si="53"/>
        <v>0</v>
      </c>
      <c r="J293" t="b">
        <f t="shared" si="54"/>
        <v>1</v>
      </c>
      <c r="K293" t="b">
        <f t="shared" si="55"/>
        <v>0</v>
      </c>
      <c r="L293" t="b">
        <f t="shared" si="56"/>
        <v>0</v>
      </c>
      <c r="N293">
        <f t="shared" si="57"/>
        <v>0</v>
      </c>
      <c r="O293">
        <f t="shared" si="58"/>
        <v>1</v>
      </c>
      <c r="P293">
        <f t="shared" si="59"/>
        <v>0</v>
      </c>
      <c r="Q293">
        <f t="shared" si="60"/>
        <v>0</v>
      </c>
    </row>
    <row r="294" spans="1:17">
      <c r="A294">
        <v>8.7280000000000015</v>
      </c>
      <c r="B294">
        <v>26.833000000000006</v>
      </c>
      <c r="D294">
        <f t="shared" si="49"/>
        <v>1</v>
      </c>
      <c r="E294">
        <f t="shared" si="50"/>
        <v>0</v>
      </c>
      <c r="F294">
        <f t="shared" si="51"/>
        <v>1</v>
      </c>
      <c r="G294">
        <f t="shared" si="52"/>
        <v>0</v>
      </c>
      <c r="I294" t="b">
        <f t="shared" si="53"/>
        <v>0</v>
      </c>
      <c r="J294" t="b">
        <f t="shared" si="54"/>
        <v>1</v>
      </c>
      <c r="K294" t="b">
        <f t="shared" si="55"/>
        <v>0</v>
      </c>
      <c r="L294" t="b">
        <f t="shared" si="56"/>
        <v>0</v>
      </c>
      <c r="N294">
        <f t="shared" si="57"/>
        <v>0</v>
      </c>
      <c r="O294">
        <f t="shared" si="58"/>
        <v>1</v>
      </c>
      <c r="P294">
        <f t="shared" si="59"/>
        <v>0</v>
      </c>
      <c r="Q294">
        <f t="shared" si="60"/>
        <v>0</v>
      </c>
    </row>
    <row r="295" spans="1:17">
      <c r="A295">
        <v>1.1829999999999998</v>
      </c>
      <c r="B295">
        <v>74.153999999999996</v>
      </c>
      <c r="D295">
        <f t="shared" si="49"/>
        <v>1</v>
      </c>
      <c r="E295">
        <f t="shared" si="50"/>
        <v>0</v>
      </c>
      <c r="F295">
        <f t="shared" si="51"/>
        <v>1</v>
      </c>
      <c r="G295">
        <f t="shared" si="52"/>
        <v>0</v>
      </c>
      <c r="I295" t="b">
        <f t="shared" si="53"/>
        <v>0</v>
      </c>
      <c r="J295" t="b">
        <f t="shared" si="54"/>
        <v>1</v>
      </c>
      <c r="K295" t="b">
        <f t="shared" si="55"/>
        <v>0</v>
      </c>
      <c r="L295" t="b">
        <f t="shared" si="56"/>
        <v>0</v>
      </c>
      <c r="N295">
        <f t="shared" si="57"/>
        <v>0</v>
      </c>
      <c r="O295">
        <f t="shared" si="58"/>
        <v>1</v>
      </c>
      <c r="P295">
        <f t="shared" si="59"/>
        <v>0</v>
      </c>
      <c r="Q295">
        <f t="shared" si="60"/>
        <v>0</v>
      </c>
    </row>
    <row r="296" spans="1:17">
      <c r="A296">
        <v>-5.9190000000000005</v>
      </c>
      <c r="B296">
        <v>-14.192999999999998</v>
      </c>
      <c r="D296">
        <f t="shared" si="49"/>
        <v>0</v>
      </c>
      <c r="E296">
        <f t="shared" si="50"/>
        <v>1</v>
      </c>
      <c r="F296">
        <f t="shared" si="51"/>
        <v>0</v>
      </c>
      <c r="G296">
        <f t="shared" si="52"/>
        <v>1</v>
      </c>
      <c r="I296" t="b">
        <f t="shared" si="53"/>
        <v>0</v>
      </c>
      <c r="J296" t="b">
        <f t="shared" si="54"/>
        <v>0</v>
      </c>
      <c r="K296" t="b">
        <f t="shared" si="55"/>
        <v>1</v>
      </c>
      <c r="L296" t="b">
        <f t="shared" si="56"/>
        <v>0</v>
      </c>
      <c r="N296">
        <f t="shared" si="57"/>
        <v>0</v>
      </c>
      <c r="O296">
        <f t="shared" si="58"/>
        <v>0</v>
      </c>
      <c r="P296">
        <f t="shared" si="59"/>
        <v>1</v>
      </c>
      <c r="Q296">
        <f t="shared" si="60"/>
        <v>0</v>
      </c>
    </row>
    <row r="297" spans="1:17">
      <c r="A297">
        <v>0.64000000000000057</v>
      </c>
      <c r="B297">
        <v>1.4269999999999996</v>
      </c>
      <c r="D297">
        <f t="shared" si="49"/>
        <v>1</v>
      </c>
      <c r="E297">
        <f t="shared" si="50"/>
        <v>0</v>
      </c>
      <c r="F297">
        <f t="shared" si="51"/>
        <v>1</v>
      </c>
      <c r="G297">
        <f t="shared" si="52"/>
        <v>0</v>
      </c>
      <c r="I297" t="b">
        <f t="shared" si="53"/>
        <v>0</v>
      </c>
      <c r="J297" t="b">
        <f t="shared" si="54"/>
        <v>1</v>
      </c>
      <c r="K297" t="b">
        <f t="shared" si="55"/>
        <v>0</v>
      </c>
      <c r="L297" t="b">
        <f t="shared" si="56"/>
        <v>0</v>
      </c>
      <c r="N297">
        <f t="shared" si="57"/>
        <v>0</v>
      </c>
      <c r="O297">
        <f t="shared" si="58"/>
        <v>1</v>
      </c>
      <c r="P297">
        <f t="shared" si="59"/>
        <v>0</v>
      </c>
      <c r="Q297">
        <f t="shared" si="60"/>
        <v>0</v>
      </c>
    </row>
    <row r="298" spans="1:17">
      <c r="A298">
        <v>-8.4589999999999996</v>
      </c>
      <c r="B298">
        <v>-16.09</v>
      </c>
      <c r="D298">
        <f t="shared" si="49"/>
        <v>0</v>
      </c>
      <c r="E298">
        <f t="shared" si="50"/>
        <v>1</v>
      </c>
      <c r="F298">
        <f t="shared" si="51"/>
        <v>0</v>
      </c>
      <c r="G298">
        <f t="shared" si="52"/>
        <v>1</v>
      </c>
      <c r="I298" t="b">
        <f t="shared" si="53"/>
        <v>0</v>
      </c>
      <c r="J298" t="b">
        <f t="shared" si="54"/>
        <v>0</v>
      </c>
      <c r="K298" t="b">
        <f t="shared" si="55"/>
        <v>1</v>
      </c>
      <c r="L298" t="b">
        <f t="shared" si="56"/>
        <v>0</v>
      </c>
      <c r="N298">
        <f t="shared" si="57"/>
        <v>0</v>
      </c>
      <c r="O298">
        <f t="shared" si="58"/>
        <v>0</v>
      </c>
      <c r="P298">
        <f t="shared" si="59"/>
        <v>1</v>
      </c>
      <c r="Q298">
        <f t="shared" si="60"/>
        <v>0</v>
      </c>
    </row>
    <row r="299" spans="1:17">
      <c r="A299">
        <v>12.356000000000002</v>
      </c>
      <c r="B299">
        <v>-11.870999999999999</v>
      </c>
      <c r="D299">
        <f t="shared" si="49"/>
        <v>1</v>
      </c>
      <c r="E299">
        <f t="shared" si="50"/>
        <v>0</v>
      </c>
      <c r="F299">
        <f t="shared" si="51"/>
        <v>0</v>
      </c>
      <c r="G299">
        <f t="shared" si="52"/>
        <v>1</v>
      </c>
      <c r="I299" t="b">
        <f t="shared" si="53"/>
        <v>1</v>
      </c>
      <c r="J299" t="b">
        <f t="shared" si="54"/>
        <v>0</v>
      </c>
      <c r="K299" t="b">
        <f t="shared" si="55"/>
        <v>0</v>
      </c>
      <c r="L299" t="b">
        <f t="shared" si="56"/>
        <v>0</v>
      </c>
      <c r="N299">
        <f t="shared" si="57"/>
        <v>1</v>
      </c>
      <c r="O299">
        <f t="shared" si="58"/>
        <v>0</v>
      </c>
      <c r="P299">
        <f t="shared" si="59"/>
        <v>0</v>
      </c>
      <c r="Q299">
        <f t="shared" si="60"/>
        <v>0</v>
      </c>
    </row>
    <row r="300" spans="1:17">
      <c r="A300">
        <v>14.590000000000003</v>
      </c>
      <c r="B300">
        <v>2.8710000000000022</v>
      </c>
      <c r="D300">
        <f t="shared" si="49"/>
        <v>1</v>
      </c>
      <c r="E300">
        <f t="shared" si="50"/>
        <v>0</v>
      </c>
      <c r="F300">
        <f t="shared" si="51"/>
        <v>1</v>
      </c>
      <c r="G300">
        <f t="shared" si="52"/>
        <v>0</v>
      </c>
      <c r="I300" t="b">
        <f t="shared" si="53"/>
        <v>0</v>
      </c>
      <c r="J300" t="b">
        <f t="shared" si="54"/>
        <v>1</v>
      </c>
      <c r="K300" t="b">
        <f t="shared" si="55"/>
        <v>0</v>
      </c>
      <c r="L300" t="b">
        <f t="shared" si="56"/>
        <v>0</v>
      </c>
      <c r="N300">
        <f t="shared" si="57"/>
        <v>0</v>
      </c>
      <c r="O300">
        <f t="shared" si="58"/>
        <v>1</v>
      </c>
      <c r="P300">
        <f t="shared" si="59"/>
        <v>0</v>
      </c>
      <c r="Q300">
        <f t="shared" si="60"/>
        <v>0</v>
      </c>
    </row>
    <row r="301" spans="1:17">
      <c r="A301">
        <v>0.25499999999999901</v>
      </c>
      <c r="B301">
        <v>-6.144999999999996</v>
      </c>
      <c r="D301">
        <f t="shared" si="49"/>
        <v>1</v>
      </c>
      <c r="E301">
        <f t="shared" si="50"/>
        <v>0</v>
      </c>
      <c r="F301">
        <f t="shared" si="51"/>
        <v>0</v>
      </c>
      <c r="G301">
        <f t="shared" si="52"/>
        <v>1</v>
      </c>
      <c r="I301" t="b">
        <f t="shared" si="53"/>
        <v>1</v>
      </c>
      <c r="J301" t="b">
        <f t="shared" si="54"/>
        <v>0</v>
      </c>
      <c r="K301" t="b">
        <f t="shared" si="55"/>
        <v>0</v>
      </c>
      <c r="L301" t="b">
        <f t="shared" si="56"/>
        <v>0</v>
      </c>
      <c r="N301">
        <f t="shared" si="57"/>
        <v>1</v>
      </c>
      <c r="O301">
        <f t="shared" si="58"/>
        <v>0</v>
      </c>
      <c r="P301">
        <f t="shared" si="59"/>
        <v>0</v>
      </c>
      <c r="Q301">
        <f t="shared" si="60"/>
        <v>0</v>
      </c>
    </row>
    <row r="302" spans="1:17">
      <c r="A302">
        <v>-6.3140000000000001</v>
      </c>
      <c r="B302">
        <v>-18.154</v>
      </c>
      <c r="D302">
        <f t="shared" si="49"/>
        <v>0</v>
      </c>
      <c r="E302">
        <f t="shared" si="50"/>
        <v>1</v>
      </c>
      <c r="F302">
        <f t="shared" si="51"/>
        <v>0</v>
      </c>
      <c r="G302">
        <f t="shared" si="52"/>
        <v>1</v>
      </c>
      <c r="I302" t="b">
        <f t="shared" si="53"/>
        <v>0</v>
      </c>
      <c r="J302" t="b">
        <f t="shared" si="54"/>
        <v>0</v>
      </c>
      <c r="K302" t="b">
        <f t="shared" si="55"/>
        <v>1</v>
      </c>
      <c r="L302" t="b">
        <f t="shared" si="56"/>
        <v>0</v>
      </c>
      <c r="N302">
        <f t="shared" si="57"/>
        <v>0</v>
      </c>
      <c r="O302">
        <f t="shared" si="58"/>
        <v>0</v>
      </c>
      <c r="P302">
        <f t="shared" si="59"/>
        <v>1</v>
      </c>
      <c r="Q302">
        <f t="shared" si="60"/>
        <v>0</v>
      </c>
    </row>
    <row r="303" spans="1:17">
      <c r="A303">
        <v>12.518000000000001</v>
      </c>
      <c r="B303">
        <v>-17.332999999999998</v>
      </c>
      <c r="D303">
        <f t="shared" si="49"/>
        <v>1</v>
      </c>
      <c r="E303">
        <f t="shared" si="50"/>
        <v>0</v>
      </c>
      <c r="F303">
        <f t="shared" si="51"/>
        <v>0</v>
      </c>
      <c r="G303">
        <f t="shared" si="52"/>
        <v>1</v>
      </c>
      <c r="I303" t="b">
        <f t="shared" si="53"/>
        <v>1</v>
      </c>
      <c r="J303" t="b">
        <f t="shared" si="54"/>
        <v>0</v>
      </c>
      <c r="K303" t="b">
        <f t="shared" si="55"/>
        <v>0</v>
      </c>
      <c r="L303" t="b">
        <f t="shared" si="56"/>
        <v>0</v>
      </c>
      <c r="N303">
        <f t="shared" si="57"/>
        <v>1</v>
      </c>
      <c r="O303">
        <f t="shared" si="58"/>
        <v>0</v>
      </c>
      <c r="P303">
        <f t="shared" si="59"/>
        <v>0</v>
      </c>
      <c r="Q303">
        <f t="shared" si="60"/>
        <v>0</v>
      </c>
    </row>
    <row r="304" spans="1:17">
      <c r="A304">
        <v>-1.218</v>
      </c>
      <c r="B304">
        <v>50.898000000000003</v>
      </c>
      <c r="D304">
        <f t="shared" si="49"/>
        <v>0</v>
      </c>
      <c r="E304">
        <f t="shared" si="50"/>
        <v>1</v>
      </c>
      <c r="F304">
        <f t="shared" si="51"/>
        <v>1</v>
      </c>
      <c r="G304">
        <f t="shared" si="52"/>
        <v>0</v>
      </c>
      <c r="I304" t="b">
        <f t="shared" si="53"/>
        <v>0</v>
      </c>
      <c r="J304" t="b">
        <f t="shared" si="54"/>
        <v>0</v>
      </c>
      <c r="K304" t="b">
        <f t="shared" si="55"/>
        <v>0</v>
      </c>
      <c r="L304" t="b">
        <f t="shared" si="56"/>
        <v>1</v>
      </c>
      <c r="N304">
        <f t="shared" si="57"/>
        <v>0</v>
      </c>
      <c r="O304">
        <f t="shared" si="58"/>
        <v>0</v>
      </c>
      <c r="P304">
        <f t="shared" si="59"/>
        <v>0</v>
      </c>
      <c r="Q304">
        <f t="shared" si="60"/>
        <v>1</v>
      </c>
    </row>
    <row r="305" spans="1:17">
      <c r="A305">
        <v>-1.2970000000000006</v>
      </c>
      <c r="B305">
        <v>-24.204999999999998</v>
      </c>
      <c r="D305">
        <f t="shared" si="49"/>
        <v>0</v>
      </c>
      <c r="E305">
        <f t="shared" si="50"/>
        <v>1</v>
      </c>
      <c r="F305">
        <f t="shared" si="51"/>
        <v>0</v>
      </c>
      <c r="G305">
        <f t="shared" si="52"/>
        <v>1</v>
      </c>
      <c r="I305" t="b">
        <f t="shared" si="53"/>
        <v>0</v>
      </c>
      <c r="J305" t="b">
        <f t="shared" si="54"/>
        <v>0</v>
      </c>
      <c r="K305" t="b">
        <f t="shared" si="55"/>
        <v>1</v>
      </c>
      <c r="L305" t="b">
        <f t="shared" si="56"/>
        <v>0</v>
      </c>
      <c r="N305">
        <f t="shared" si="57"/>
        <v>0</v>
      </c>
      <c r="O305">
        <f t="shared" si="58"/>
        <v>0</v>
      </c>
      <c r="P305">
        <f t="shared" si="59"/>
        <v>1</v>
      </c>
      <c r="Q305">
        <f t="shared" si="60"/>
        <v>0</v>
      </c>
    </row>
    <row r="306" spans="1:17">
      <c r="A306">
        <v>7.6270000000000024</v>
      </c>
      <c r="B306">
        <v>61.588000000000001</v>
      </c>
      <c r="D306">
        <f t="shared" si="49"/>
        <v>1</v>
      </c>
      <c r="E306">
        <f t="shared" si="50"/>
        <v>0</v>
      </c>
      <c r="F306">
        <f t="shared" si="51"/>
        <v>1</v>
      </c>
      <c r="G306">
        <f t="shared" si="52"/>
        <v>0</v>
      </c>
      <c r="I306" t="b">
        <f t="shared" si="53"/>
        <v>0</v>
      </c>
      <c r="J306" t="b">
        <f t="shared" si="54"/>
        <v>1</v>
      </c>
      <c r="K306" t="b">
        <f t="shared" si="55"/>
        <v>0</v>
      </c>
      <c r="L306" t="b">
        <f t="shared" si="56"/>
        <v>0</v>
      </c>
      <c r="N306">
        <f t="shared" si="57"/>
        <v>0</v>
      </c>
      <c r="O306">
        <f t="shared" si="58"/>
        <v>1</v>
      </c>
      <c r="P306">
        <f t="shared" si="59"/>
        <v>0</v>
      </c>
      <c r="Q306">
        <f t="shared" si="60"/>
        <v>0</v>
      </c>
    </row>
    <row r="307" spans="1:17">
      <c r="A307">
        <v>-0.69099999999999895</v>
      </c>
      <c r="B307">
        <v>39.797000000000004</v>
      </c>
      <c r="D307">
        <f t="shared" si="49"/>
        <v>0</v>
      </c>
      <c r="E307">
        <f t="shared" si="50"/>
        <v>1</v>
      </c>
      <c r="F307">
        <f t="shared" si="51"/>
        <v>1</v>
      </c>
      <c r="G307">
        <f t="shared" si="52"/>
        <v>0</v>
      </c>
      <c r="I307" t="b">
        <f t="shared" si="53"/>
        <v>0</v>
      </c>
      <c r="J307" t="b">
        <f t="shared" si="54"/>
        <v>0</v>
      </c>
      <c r="K307" t="b">
        <f t="shared" si="55"/>
        <v>0</v>
      </c>
      <c r="L307" t="b">
        <f t="shared" si="56"/>
        <v>1</v>
      </c>
      <c r="N307">
        <f t="shared" si="57"/>
        <v>0</v>
      </c>
      <c r="O307">
        <f t="shared" si="58"/>
        <v>0</v>
      </c>
      <c r="P307">
        <f t="shared" si="59"/>
        <v>0</v>
      </c>
      <c r="Q307">
        <f t="shared" si="60"/>
        <v>1</v>
      </c>
    </row>
    <row r="308" spans="1:17">
      <c r="A308">
        <v>1.6900000000000013</v>
      </c>
      <c r="B308">
        <v>-18.477999999999998</v>
      </c>
      <c r="D308">
        <f t="shared" si="49"/>
        <v>1</v>
      </c>
      <c r="E308">
        <f t="shared" si="50"/>
        <v>0</v>
      </c>
      <c r="F308">
        <f t="shared" si="51"/>
        <v>0</v>
      </c>
      <c r="G308">
        <f t="shared" si="52"/>
        <v>1</v>
      </c>
      <c r="I308" t="b">
        <f t="shared" si="53"/>
        <v>1</v>
      </c>
      <c r="J308" t="b">
        <f t="shared" si="54"/>
        <v>0</v>
      </c>
      <c r="K308" t="b">
        <f t="shared" si="55"/>
        <v>0</v>
      </c>
      <c r="L308" t="b">
        <f t="shared" si="56"/>
        <v>0</v>
      </c>
      <c r="N308">
        <f t="shared" si="57"/>
        <v>1</v>
      </c>
      <c r="O308">
        <f t="shared" si="58"/>
        <v>0</v>
      </c>
      <c r="P308">
        <f t="shared" si="59"/>
        <v>0</v>
      </c>
      <c r="Q308">
        <f t="shared" si="60"/>
        <v>0</v>
      </c>
    </row>
    <row r="309" spans="1:17">
      <c r="A309">
        <v>7.8340000000000032</v>
      </c>
      <c r="B309">
        <v>24.699999999999996</v>
      </c>
      <c r="D309">
        <f t="shared" si="49"/>
        <v>1</v>
      </c>
      <c r="E309">
        <f t="shared" si="50"/>
        <v>0</v>
      </c>
      <c r="F309">
        <f t="shared" si="51"/>
        <v>1</v>
      </c>
      <c r="G309">
        <f t="shared" si="52"/>
        <v>0</v>
      </c>
      <c r="I309" t="b">
        <f t="shared" si="53"/>
        <v>0</v>
      </c>
      <c r="J309" t="b">
        <f t="shared" si="54"/>
        <v>1</v>
      </c>
      <c r="K309" t="b">
        <f t="shared" si="55"/>
        <v>0</v>
      </c>
      <c r="L309" t="b">
        <f t="shared" si="56"/>
        <v>0</v>
      </c>
      <c r="N309">
        <f t="shared" si="57"/>
        <v>0</v>
      </c>
      <c r="O309">
        <f t="shared" si="58"/>
        <v>1</v>
      </c>
      <c r="P309">
        <f t="shared" si="59"/>
        <v>0</v>
      </c>
      <c r="Q309">
        <f t="shared" si="60"/>
        <v>0</v>
      </c>
    </row>
    <row r="310" spans="1:17">
      <c r="A310">
        <v>1.1350000000000016</v>
      </c>
      <c r="B310">
        <v>-12.413999999999998</v>
      </c>
      <c r="D310">
        <f t="shared" si="49"/>
        <v>1</v>
      </c>
      <c r="E310">
        <f t="shared" si="50"/>
        <v>0</v>
      </c>
      <c r="F310">
        <f t="shared" si="51"/>
        <v>0</v>
      </c>
      <c r="G310">
        <f t="shared" si="52"/>
        <v>1</v>
      </c>
      <c r="I310" t="b">
        <f t="shared" si="53"/>
        <v>1</v>
      </c>
      <c r="J310" t="b">
        <f t="shared" si="54"/>
        <v>0</v>
      </c>
      <c r="K310" t="b">
        <f t="shared" si="55"/>
        <v>0</v>
      </c>
      <c r="L310" t="b">
        <f t="shared" si="56"/>
        <v>0</v>
      </c>
      <c r="N310">
        <f t="shared" si="57"/>
        <v>1</v>
      </c>
      <c r="O310">
        <f t="shared" si="58"/>
        <v>0</v>
      </c>
      <c r="P310">
        <f t="shared" si="59"/>
        <v>0</v>
      </c>
      <c r="Q310">
        <f t="shared" si="60"/>
        <v>0</v>
      </c>
    </row>
    <row r="311" spans="1:17">
      <c r="A311">
        <v>-5.1350000000000016</v>
      </c>
      <c r="B311">
        <v>-31.278999999999996</v>
      </c>
      <c r="D311">
        <f t="shared" si="49"/>
        <v>0</v>
      </c>
      <c r="E311">
        <f t="shared" si="50"/>
        <v>1</v>
      </c>
      <c r="F311">
        <f t="shared" si="51"/>
        <v>0</v>
      </c>
      <c r="G311">
        <f t="shared" si="52"/>
        <v>1</v>
      </c>
      <c r="I311" t="b">
        <f t="shared" si="53"/>
        <v>0</v>
      </c>
      <c r="J311" t="b">
        <f t="shared" si="54"/>
        <v>0</v>
      </c>
      <c r="K311" t="b">
        <f t="shared" si="55"/>
        <v>1</v>
      </c>
      <c r="L311" t="b">
        <f t="shared" si="56"/>
        <v>0</v>
      </c>
      <c r="N311">
        <f t="shared" si="57"/>
        <v>0</v>
      </c>
      <c r="O311">
        <f t="shared" si="58"/>
        <v>0</v>
      </c>
      <c r="P311">
        <f t="shared" si="59"/>
        <v>1</v>
      </c>
      <c r="Q311">
        <f t="shared" si="60"/>
        <v>0</v>
      </c>
    </row>
    <row r="312" spans="1:17">
      <c r="A312">
        <v>-5.1709999999999994</v>
      </c>
      <c r="B312">
        <v>-29.378999999999998</v>
      </c>
      <c r="D312">
        <f t="shared" si="49"/>
        <v>0</v>
      </c>
      <c r="E312">
        <f t="shared" si="50"/>
        <v>1</v>
      </c>
      <c r="F312">
        <f t="shared" si="51"/>
        <v>0</v>
      </c>
      <c r="G312">
        <f t="shared" si="52"/>
        <v>1</v>
      </c>
      <c r="I312" t="b">
        <f t="shared" si="53"/>
        <v>0</v>
      </c>
      <c r="J312" t="b">
        <f t="shared" si="54"/>
        <v>0</v>
      </c>
      <c r="K312" t="b">
        <f t="shared" si="55"/>
        <v>1</v>
      </c>
      <c r="L312" t="b">
        <f t="shared" si="56"/>
        <v>0</v>
      </c>
      <c r="N312">
        <f t="shared" si="57"/>
        <v>0</v>
      </c>
      <c r="O312">
        <f t="shared" si="58"/>
        <v>0</v>
      </c>
      <c r="P312">
        <f t="shared" si="59"/>
        <v>1</v>
      </c>
      <c r="Q312">
        <f t="shared" si="60"/>
        <v>0</v>
      </c>
    </row>
    <row r="313" spans="1:17">
      <c r="A313">
        <v>-3.8769999999999989</v>
      </c>
      <c r="B313">
        <v>-21.224</v>
      </c>
      <c r="D313">
        <f t="shared" si="49"/>
        <v>0</v>
      </c>
      <c r="E313">
        <f t="shared" si="50"/>
        <v>1</v>
      </c>
      <c r="F313">
        <f t="shared" si="51"/>
        <v>0</v>
      </c>
      <c r="G313">
        <f t="shared" si="52"/>
        <v>1</v>
      </c>
      <c r="I313" t="b">
        <f t="shared" si="53"/>
        <v>0</v>
      </c>
      <c r="J313" t="b">
        <f t="shared" si="54"/>
        <v>0</v>
      </c>
      <c r="K313" t="b">
        <f t="shared" si="55"/>
        <v>1</v>
      </c>
      <c r="L313" t="b">
        <f t="shared" si="56"/>
        <v>0</v>
      </c>
      <c r="N313">
        <f t="shared" si="57"/>
        <v>0</v>
      </c>
      <c r="O313">
        <f t="shared" si="58"/>
        <v>0</v>
      </c>
      <c r="P313">
        <f t="shared" si="59"/>
        <v>1</v>
      </c>
      <c r="Q313">
        <f t="shared" si="60"/>
        <v>0</v>
      </c>
    </row>
    <row r="314" spans="1:17">
      <c r="A314">
        <v>-8.4690000000000012</v>
      </c>
      <c r="B314">
        <v>-29.233999999999998</v>
      </c>
      <c r="D314">
        <f t="shared" si="49"/>
        <v>0</v>
      </c>
      <c r="E314">
        <f t="shared" si="50"/>
        <v>1</v>
      </c>
      <c r="F314">
        <f t="shared" si="51"/>
        <v>0</v>
      </c>
      <c r="G314">
        <f t="shared" si="52"/>
        <v>1</v>
      </c>
      <c r="I314" t="b">
        <f t="shared" si="53"/>
        <v>0</v>
      </c>
      <c r="J314" t="b">
        <f t="shared" si="54"/>
        <v>0</v>
      </c>
      <c r="K314" t="b">
        <f t="shared" si="55"/>
        <v>1</v>
      </c>
      <c r="L314" t="b">
        <f t="shared" si="56"/>
        <v>0</v>
      </c>
      <c r="N314">
        <f t="shared" si="57"/>
        <v>0</v>
      </c>
      <c r="O314">
        <f t="shared" si="58"/>
        <v>0</v>
      </c>
      <c r="P314">
        <f t="shared" si="59"/>
        <v>1</v>
      </c>
      <c r="Q314">
        <f t="shared" si="60"/>
        <v>0</v>
      </c>
    </row>
    <row r="315" spans="1:17">
      <c r="A315">
        <v>-4.411999999999999</v>
      </c>
      <c r="B315">
        <v>-18.936999999999998</v>
      </c>
      <c r="D315">
        <f t="shared" si="49"/>
        <v>0</v>
      </c>
      <c r="E315">
        <f t="shared" si="50"/>
        <v>1</v>
      </c>
      <c r="F315">
        <f t="shared" si="51"/>
        <v>0</v>
      </c>
      <c r="G315">
        <f t="shared" si="52"/>
        <v>1</v>
      </c>
      <c r="I315" t="b">
        <f t="shared" si="53"/>
        <v>0</v>
      </c>
      <c r="J315" t="b">
        <f t="shared" si="54"/>
        <v>0</v>
      </c>
      <c r="K315" t="b">
        <f t="shared" si="55"/>
        <v>1</v>
      </c>
      <c r="L315" t="b">
        <f t="shared" si="56"/>
        <v>0</v>
      </c>
      <c r="N315">
        <f t="shared" si="57"/>
        <v>0</v>
      </c>
      <c r="O315">
        <f t="shared" si="58"/>
        <v>0</v>
      </c>
      <c r="P315">
        <f t="shared" si="59"/>
        <v>1</v>
      </c>
      <c r="Q315">
        <f t="shared" si="60"/>
        <v>0</v>
      </c>
    </row>
    <row r="316" spans="1:17">
      <c r="A316">
        <v>-15.571999999999999</v>
      </c>
      <c r="B316">
        <v>-21.331</v>
      </c>
      <c r="D316">
        <f t="shared" si="49"/>
        <v>0</v>
      </c>
      <c r="E316">
        <f t="shared" si="50"/>
        <v>1</v>
      </c>
      <c r="F316">
        <f t="shared" si="51"/>
        <v>0</v>
      </c>
      <c r="G316">
        <f t="shared" si="52"/>
        <v>1</v>
      </c>
      <c r="I316" t="b">
        <f t="shared" si="53"/>
        <v>0</v>
      </c>
      <c r="J316" t="b">
        <f t="shared" si="54"/>
        <v>0</v>
      </c>
      <c r="K316" t="b">
        <f t="shared" si="55"/>
        <v>1</v>
      </c>
      <c r="L316" t="b">
        <f t="shared" si="56"/>
        <v>0</v>
      </c>
      <c r="N316">
        <f t="shared" si="57"/>
        <v>0</v>
      </c>
      <c r="O316">
        <f t="shared" si="58"/>
        <v>0</v>
      </c>
      <c r="P316">
        <f t="shared" si="59"/>
        <v>1</v>
      </c>
      <c r="Q316">
        <f t="shared" si="60"/>
        <v>0</v>
      </c>
    </row>
    <row r="317" spans="1:17">
      <c r="A317">
        <v>-9.0670000000000002</v>
      </c>
      <c r="B317">
        <v>-29.052999999999997</v>
      </c>
      <c r="D317">
        <f t="shared" si="49"/>
        <v>0</v>
      </c>
      <c r="E317">
        <f t="shared" si="50"/>
        <v>1</v>
      </c>
      <c r="F317">
        <f t="shared" si="51"/>
        <v>0</v>
      </c>
      <c r="G317">
        <f t="shared" si="52"/>
        <v>1</v>
      </c>
      <c r="I317" t="b">
        <f t="shared" si="53"/>
        <v>0</v>
      </c>
      <c r="J317" t="b">
        <f t="shared" si="54"/>
        <v>0</v>
      </c>
      <c r="K317" t="b">
        <f t="shared" si="55"/>
        <v>1</v>
      </c>
      <c r="L317" t="b">
        <f t="shared" si="56"/>
        <v>0</v>
      </c>
      <c r="N317">
        <f t="shared" si="57"/>
        <v>0</v>
      </c>
      <c r="O317">
        <f t="shared" si="58"/>
        <v>0</v>
      </c>
      <c r="P317">
        <f t="shared" si="59"/>
        <v>1</v>
      </c>
      <c r="Q317">
        <f t="shared" si="60"/>
        <v>0</v>
      </c>
    </row>
    <row r="318" spans="1:17">
      <c r="A318">
        <v>16.759</v>
      </c>
      <c r="B318">
        <v>-16.108999999999998</v>
      </c>
      <c r="D318">
        <f t="shared" si="49"/>
        <v>1</v>
      </c>
      <c r="E318">
        <f t="shared" si="50"/>
        <v>0</v>
      </c>
      <c r="F318">
        <f t="shared" si="51"/>
        <v>0</v>
      </c>
      <c r="G318">
        <f t="shared" si="52"/>
        <v>1</v>
      </c>
      <c r="I318" t="b">
        <f t="shared" si="53"/>
        <v>1</v>
      </c>
      <c r="J318" t="b">
        <f t="shared" si="54"/>
        <v>0</v>
      </c>
      <c r="K318" t="b">
        <f t="shared" si="55"/>
        <v>0</v>
      </c>
      <c r="L318" t="b">
        <f t="shared" si="56"/>
        <v>0</v>
      </c>
      <c r="N318">
        <f t="shared" si="57"/>
        <v>1</v>
      </c>
      <c r="O318">
        <f t="shared" si="58"/>
        <v>0</v>
      </c>
      <c r="P318">
        <f t="shared" si="59"/>
        <v>0</v>
      </c>
      <c r="Q318">
        <f t="shared" si="60"/>
        <v>0</v>
      </c>
    </row>
    <row r="319" spans="1:17">
      <c r="A319">
        <v>-1.277000000000001</v>
      </c>
      <c r="B319">
        <v>-1.0569999999999951</v>
      </c>
      <c r="D319">
        <f t="shared" si="49"/>
        <v>0</v>
      </c>
      <c r="E319">
        <f t="shared" si="50"/>
        <v>1</v>
      </c>
      <c r="F319">
        <f t="shared" si="51"/>
        <v>0</v>
      </c>
      <c r="G319">
        <f t="shared" si="52"/>
        <v>1</v>
      </c>
      <c r="I319" t="b">
        <f t="shared" si="53"/>
        <v>0</v>
      </c>
      <c r="J319" t="b">
        <f t="shared" si="54"/>
        <v>0</v>
      </c>
      <c r="K319" t="b">
        <f t="shared" si="55"/>
        <v>1</v>
      </c>
      <c r="L319" t="b">
        <f t="shared" si="56"/>
        <v>0</v>
      </c>
      <c r="N319">
        <f t="shared" si="57"/>
        <v>0</v>
      </c>
      <c r="O319">
        <f t="shared" si="58"/>
        <v>0</v>
      </c>
      <c r="P319">
        <f t="shared" si="59"/>
        <v>1</v>
      </c>
      <c r="Q319">
        <f t="shared" si="60"/>
        <v>0</v>
      </c>
    </row>
    <row r="320" spans="1:17">
      <c r="A320">
        <v>20.185000000000002</v>
      </c>
      <c r="B320">
        <v>-5.7100000000000009</v>
      </c>
      <c r="D320">
        <f t="shared" si="49"/>
        <v>1</v>
      </c>
      <c r="E320">
        <f t="shared" si="50"/>
        <v>0</v>
      </c>
      <c r="F320">
        <f t="shared" si="51"/>
        <v>0</v>
      </c>
      <c r="G320">
        <f t="shared" si="52"/>
        <v>1</v>
      </c>
      <c r="I320" t="b">
        <f t="shared" si="53"/>
        <v>1</v>
      </c>
      <c r="J320" t="b">
        <f t="shared" si="54"/>
        <v>0</v>
      </c>
      <c r="K320" t="b">
        <f t="shared" si="55"/>
        <v>0</v>
      </c>
      <c r="L320" t="b">
        <f t="shared" si="56"/>
        <v>0</v>
      </c>
      <c r="N320">
        <f t="shared" si="57"/>
        <v>1</v>
      </c>
      <c r="O320">
        <f t="shared" si="58"/>
        <v>0</v>
      </c>
      <c r="P320">
        <f t="shared" si="59"/>
        <v>0</v>
      </c>
      <c r="Q320">
        <f t="shared" si="60"/>
        <v>0</v>
      </c>
    </row>
    <row r="321" spans="1:17">
      <c r="A321">
        <v>-5.8930000000000007</v>
      </c>
      <c r="B321">
        <v>-21.152999999999999</v>
      </c>
      <c r="D321">
        <f t="shared" si="49"/>
        <v>0</v>
      </c>
      <c r="E321">
        <f t="shared" si="50"/>
        <v>1</v>
      </c>
      <c r="F321">
        <f t="shared" si="51"/>
        <v>0</v>
      </c>
      <c r="G321">
        <f t="shared" si="52"/>
        <v>1</v>
      </c>
      <c r="I321" t="b">
        <f t="shared" si="53"/>
        <v>0</v>
      </c>
      <c r="J321" t="b">
        <f t="shared" si="54"/>
        <v>0</v>
      </c>
      <c r="K321" t="b">
        <f t="shared" si="55"/>
        <v>1</v>
      </c>
      <c r="L321" t="b">
        <f t="shared" si="56"/>
        <v>0</v>
      </c>
      <c r="N321">
        <f t="shared" si="57"/>
        <v>0</v>
      </c>
      <c r="O321">
        <f t="shared" si="58"/>
        <v>0</v>
      </c>
      <c r="P321">
        <f t="shared" si="59"/>
        <v>1</v>
      </c>
      <c r="Q321">
        <f t="shared" si="60"/>
        <v>0</v>
      </c>
    </row>
    <row r="322" spans="1:17">
      <c r="A322">
        <v>12.863999999999997</v>
      </c>
      <c r="B322">
        <v>-10.576000000000001</v>
      </c>
      <c r="D322">
        <f t="shared" si="49"/>
        <v>1</v>
      </c>
      <c r="E322">
        <f t="shared" si="50"/>
        <v>0</v>
      </c>
      <c r="F322">
        <f t="shared" si="51"/>
        <v>0</v>
      </c>
      <c r="G322">
        <f t="shared" si="52"/>
        <v>1</v>
      </c>
      <c r="I322" t="b">
        <f t="shared" si="53"/>
        <v>1</v>
      </c>
      <c r="J322" t="b">
        <f t="shared" si="54"/>
        <v>0</v>
      </c>
      <c r="K322" t="b">
        <f t="shared" si="55"/>
        <v>0</v>
      </c>
      <c r="L322" t="b">
        <f t="shared" si="56"/>
        <v>0</v>
      </c>
      <c r="N322">
        <f t="shared" si="57"/>
        <v>1</v>
      </c>
      <c r="O322">
        <f t="shared" si="58"/>
        <v>0</v>
      </c>
      <c r="P322">
        <f t="shared" si="59"/>
        <v>0</v>
      </c>
      <c r="Q322">
        <f t="shared" si="60"/>
        <v>0</v>
      </c>
    </row>
    <row r="323" spans="1:17">
      <c r="A323">
        <v>19.411000000000001</v>
      </c>
      <c r="B323">
        <v>-8</v>
      </c>
      <c r="D323">
        <f t="shared" ref="D323:D335" si="61">IF(A323&gt;0,1,0)</f>
        <v>1</v>
      </c>
      <c r="E323">
        <f t="shared" ref="E323:E335" si="62">IF(A323&lt;0,1,0)</f>
        <v>0</v>
      </c>
      <c r="F323">
        <f t="shared" ref="F323:F335" si="63">IF(B323&gt;0,1,0)</f>
        <v>0</v>
      </c>
      <c r="G323">
        <f t="shared" ref="G323:G335" si="64">IF(B323&lt;0,1,0)</f>
        <v>1</v>
      </c>
      <c r="I323" t="b">
        <f t="shared" ref="I323:I335" si="65">AND(D323=1,G323=1)</f>
        <v>1</v>
      </c>
      <c r="J323" t="b">
        <f t="shared" ref="J323:J335" si="66">AND(D323=1,F323=1)</f>
        <v>0</v>
      </c>
      <c r="K323" t="b">
        <f t="shared" ref="K323:K335" si="67">AND(E323=1,G323=1)</f>
        <v>0</v>
      </c>
      <c r="L323" t="b">
        <f t="shared" ref="L323:L335" si="68">AND(E323=1,F323=1)</f>
        <v>0</v>
      </c>
      <c r="N323">
        <f t="shared" ref="N323:N335" si="69">INT(I323)</f>
        <v>1</v>
      </c>
      <c r="O323">
        <f t="shared" ref="O323:O335" si="70">INT(J323)</f>
        <v>0</v>
      </c>
      <c r="P323">
        <f t="shared" ref="P323:P335" si="71">INT(K323)</f>
        <v>0</v>
      </c>
      <c r="Q323">
        <f t="shared" ref="Q323:Q335" si="72">INT(L323)</f>
        <v>0</v>
      </c>
    </row>
    <row r="324" spans="1:17">
      <c r="A324">
        <v>3.0060000000000002</v>
      </c>
      <c r="B324">
        <v>22.925000000000004</v>
      </c>
      <c r="D324">
        <f t="shared" si="61"/>
        <v>1</v>
      </c>
      <c r="E324">
        <f t="shared" si="62"/>
        <v>0</v>
      </c>
      <c r="F324">
        <f t="shared" si="63"/>
        <v>1</v>
      </c>
      <c r="G324">
        <f t="shared" si="64"/>
        <v>0</v>
      </c>
      <c r="I324" t="b">
        <f t="shared" si="65"/>
        <v>0</v>
      </c>
      <c r="J324" t="b">
        <f t="shared" si="66"/>
        <v>1</v>
      </c>
      <c r="K324" t="b">
        <f t="shared" si="67"/>
        <v>0</v>
      </c>
      <c r="L324" t="b">
        <f t="shared" si="68"/>
        <v>0</v>
      </c>
      <c r="N324">
        <f t="shared" si="69"/>
        <v>0</v>
      </c>
      <c r="O324">
        <f t="shared" si="70"/>
        <v>1</v>
      </c>
      <c r="P324">
        <f t="shared" si="71"/>
        <v>0</v>
      </c>
      <c r="Q324">
        <f t="shared" si="72"/>
        <v>0</v>
      </c>
    </row>
    <row r="325" spans="1:17">
      <c r="A325">
        <v>3.3810000000000002</v>
      </c>
      <c r="B325">
        <v>-6.5569999999999951</v>
      </c>
      <c r="D325">
        <f t="shared" si="61"/>
        <v>1</v>
      </c>
      <c r="E325">
        <f t="shared" si="62"/>
        <v>0</v>
      </c>
      <c r="F325">
        <f t="shared" si="63"/>
        <v>0</v>
      </c>
      <c r="G325">
        <f t="shared" si="64"/>
        <v>1</v>
      </c>
      <c r="I325" t="b">
        <f t="shared" si="65"/>
        <v>1</v>
      </c>
      <c r="J325" t="b">
        <f t="shared" si="66"/>
        <v>0</v>
      </c>
      <c r="K325" t="b">
        <f t="shared" si="67"/>
        <v>0</v>
      </c>
      <c r="L325" t="b">
        <f t="shared" si="68"/>
        <v>0</v>
      </c>
      <c r="N325">
        <f t="shared" si="69"/>
        <v>1</v>
      </c>
      <c r="O325">
        <f t="shared" si="70"/>
        <v>0</v>
      </c>
      <c r="P325">
        <f t="shared" si="71"/>
        <v>0</v>
      </c>
      <c r="Q325">
        <f t="shared" si="72"/>
        <v>0</v>
      </c>
    </row>
    <row r="326" spans="1:17">
      <c r="A326">
        <v>4.5210000000000008</v>
      </c>
      <c r="B326">
        <v>22.268999999999998</v>
      </c>
      <c r="D326">
        <f t="shared" si="61"/>
        <v>1</v>
      </c>
      <c r="E326">
        <f t="shared" si="62"/>
        <v>0</v>
      </c>
      <c r="F326">
        <f t="shared" si="63"/>
        <v>1</v>
      </c>
      <c r="G326">
        <f t="shared" si="64"/>
        <v>0</v>
      </c>
      <c r="I326" t="b">
        <f t="shared" si="65"/>
        <v>0</v>
      </c>
      <c r="J326" t="b">
        <f t="shared" si="66"/>
        <v>1</v>
      </c>
      <c r="K326" t="b">
        <f t="shared" si="67"/>
        <v>0</v>
      </c>
      <c r="L326" t="b">
        <f t="shared" si="68"/>
        <v>0</v>
      </c>
      <c r="N326">
        <f t="shared" si="69"/>
        <v>0</v>
      </c>
      <c r="O326">
        <f t="shared" si="70"/>
        <v>1</v>
      </c>
      <c r="P326">
        <f t="shared" si="71"/>
        <v>0</v>
      </c>
      <c r="Q326">
        <f t="shared" si="72"/>
        <v>0</v>
      </c>
    </row>
    <row r="327" spans="1:17">
      <c r="A327">
        <v>-7.0279999999999987</v>
      </c>
      <c r="B327">
        <v>-23.413</v>
      </c>
      <c r="D327">
        <f t="shared" si="61"/>
        <v>0</v>
      </c>
      <c r="E327">
        <f t="shared" si="62"/>
        <v>1</v>
      </c>
      <c r="F327">
        <f t="shared" si="63"/>
        <v>0</v>
      </c>
      <c r="G327">
        <f t="shared" si="64"/>
        <v>1</v>
      </c>
      <c r="I327" t="b">
        <f t="shared" si="65"/>
        <v>0</v>
      </c>
      <c r="J327" t="b">
        <f t="shared" si="66"/>
        <v>0</v>
      </c>
      <c r="K327" t="b">
        <f t="shared" si="67"/>
        <v>1</v>
      </c>
      <c r="L327" t="b">
        <f t="shared" si="68"/>
        <v>0</v>
      </c>
      <c r="N327">
        <f t="shared" si="69"/>
        <v>0</v>
      </c>
      <c r="O327">
        <f t="shared" si="70"/>
        <v>0</v>
      </c>
      <c r="P327">
        <f t="shared" si="71"/>
        <v>1</v>
      </c>
      <c r="Q327">
        <f t="shared" si="72"/>
        <v>0</v>
      </c>
    </row>
    <row r="328" spans="1:17">
      <c r="A328">
        <v>0.80000000000000071</v>
      </c>
      <c r="B328">
        <v>64.173000000000002</v>
      </c>
      <c r="D328">
        <f t="shared" si="61"/>
        <v>1</v>
      </c>
      <c r="E328">
        <f t="shared" si="62"/>
        <v>0</v>
      </c>
      <c r="F328">
        <f t="shared" si="63"/>
        <v>1</v>
      </c>
      <c r="G328">
        <f t="shared" si="64"/>
        <v>0</v>
      </c>
      <c r="I328" t="b">
        <f t="shared" si="65"/>
        <v>0</v>
      </c>
      <c r="J328" t="b">
        <f t="shared" si="66"/>
        <v>1</v>
      </c>
      <c r="K328" t="b">
        <f t="shared" si="67"/>
        <v>0</v>
      </c>
      <c r="L328" t="b">
        <f t="shared" si="68"/>
        <v>0</v>
      </c>
      <c r="N328">
        <f t="shared" si="69"/>
        <v>0</v>
      </c>
      <c r="O328">
        <f t="shared" si="70"/>
        <v>1</v>
      </c>
      <c r="P328">
        <f t="shared" si="71"/>
        <v>0</v>
      </c>
      <c r="Q328">
        <f t="shared" si="72"/>
        <v>0</v>
      </c>
    </row>
    <row r="329" spans="1:17">
      <c r="A329">
        <v>3.5710000000000015</v>
      </c>
      <c r="B329">
        <v>-13.481999999999999</v>
      </c>
      <c r="D329">
        <f t="shared" si="61"/>
        <v>1</v>
      </c>
      <c r="E329">
        <f t="shared" si="62"/>
        <v>0</v>
      </c>
      <c r="F329">
        <f t="shared" si="63"/>
        <v>0</v>
      </c>
      <c r="G329">
        <f t="shared" si="64"/>
        <v>1</v>
      </c>
      <c r="I329" t="b">
        <f t="shared" si="65"/>
        <v>1</v>
      </c>
      <c r="J329" t="b">
        <f t="shared" si="66"/>
        <v>0</v>
      </c>
      <c r="K329" t="b">
        <f t="shared" si="67"/>
        <v>0</v>
      </c>
      <c r="L329" t="b">
        <f t="shared" si="68"/>
        <v>0</v>
      </c>
      <c r="N329">
        <f t="shared" si="69"/>
        <v>1</v>
      </c>
      <c r="O329">
        <f t="shared" si="70"/>
        <v>0</v>
      </c>
      <c r="P329">
        <f t="shared" si="71"/>
        <v>0</v>
      </c>
      <c r="Q329">
        <f t="shared" si="72"/>
        <v>0</v>
      </c>
    </row>
    <row r="330" spans="1:17">
      <c r="A330">
        <v>1.0530000000000008</v>
      </c>
      <c r="B330">
        <v>-8.8979999999999961</v>
      </c>
      <c r="D330">
        <f t="shared" si="61"/>
        <v>1</v>
      </c>
      <c r="E330">
        <f t="shared" si="62"/>
        <v>0</v>
      </c>
      <c r="F330">
        <f t="shared" si="63"/>
        <v>0</v>
      </c>
      <c r="G330">
        <f t="shared" si="64"/>
        <v>1</v>
      </c>
      <c r="I330" t="b">
        <f t="shared" si="65"/>
        <v>1</v>
      </c>
      <c r="J330" t="b">
        <f t="shared" si="66"/>
        <v>0</v>
      </c>
      <c r="K330" t="b">
        <f t="shared" si="67"/>
        <v>0</v>
      </c>
      <c r="L330" t="b">
        <f t="shared" si="68"/>
        <v>0</v>
      </c>
      <c r="N330">
        <f t="shared" si="69"/>
        <v>1</v>
      </c>
      <c r="O330">
        <f t="shared" si="70"/>
        <v>0</v>
      </c>
      <c r="P330">
        <f t="shared" si="71"/>
        <v>0</v>
      </c>
      <c r="Q330">
        <f t="shared" si="72"/>
        <v>0</v>
      </c>
    </row>
    <row r="331" spans="1:17">
      <c r="A331">
        <v>21.854999999999997</v>
      </c>
      <c r="B331">
        <v>-6.5409999999999968</v>
      </c>
      <c r="D331">
        <f t="shared" si="61"/>
        <v>1</v>
      </c>
      <c r="E331">
        <f t="shared" si="62"/>
        <v>0</v>
      </c>
      <c r="F331">
        <f t="shared" si="63"/>
        <v>0</v>
      </c>
      <c r="G331">
        <f t="shared" si="64"/>
        <v>1</v>
      </c>
      <c r="I331" t="b">
        <f t="shared" si="65"/>
        <v>1</v>
      </c>
      <c r="J331" t="b">
        <f t="shared" si="66"/>
        <v>0</v>
      </c>
      <c r="K331" t="b">
        <f t="shared" si="67"/>
        <v>0</v>
      </c>
      <c r="L331" t="b">
        <f t="shared" si="68"/>
        <v>0</v>
      </c>
      <c r="N331">
        <f t="shared" si="69"/>
        <v>1</v>
      </c>
      <c r="O331">
        <f t="shared" si="70"/>
        <v>0</v>
      </c>
      <c r="P331">
        <f t="shared" si="71"/>
        <v>0</v>
      </c>
      <c r="Q331">
        <f t="shared" si="72"/>
        <v>0</v>
      </c>
    </row>
    <row r="332" spans="1:17">
      <c r="A332">
        <v>17.033000000000001</v>
      </c>
      <c r="B332">
        <v>-11.548999999999999</v>
      </c>
      <c r="D332">
        <f t="shared" si="61"/>
        <v>1</v>
      </c>
      <c r="E332">
        <f t="shared" si="62"/>
        <v>0</v>
      </c>
      <c r="F332">
        <f t="shared" si="63"/>
        <v>0</v>
      </c>
      <c r="G332">
        <f t="shared" si="64"/>
        <v>1</v>
      </c>
      <c r="I332" t="b">
        <f t="shared" si="65"/>
        <v>1</v>
      </c>
      <c r="J332" t="b">
        <f t="shared" si="66"/>
        <v>0</v>
      </c>
      <c r="K332" t="b">
        <f t="shared" si="67"/>
        <v>0</v>
      </c>
      <c r="L332" t="b">
        <f t="shared" si="68"/>
        <v>0</v>
      </c>
      <c r="N332">
        <f t="shared" si="69"/>
        <v>1</v>
      </c>
      <c r="O332">
        <f t="shared" si="70"/>
        <v>0</v>
      </c>
      <c r="P332">
        <f t="shared" si="71"/>
        <v>0</v>
      </c>
      <c r="Q332">
        <f t="shared" si="72"/>
        <v>0</v>
      </c>
    </row>
    <row r="333" spans="1:17">
      <c r="A333">
        <v>22.622</v>
      </c>
      <c r="B333">
        <v>-0.43699999999999761</v>
      </c>
      <c r="D333">
        <f t="shared" si="61"/>
        <v>1</v>
      </c>
      <c r="E333">
        <f t="shared" si="62"/>
        <v>0</v>
      </c>
      <c r="F333">
        <f t="shared" si="63"/>
        <v>0</v>
      </c>
      <c r="G333">
        <f t="shared" si="64"/>
        <v>1</v>
      </c>
      <c r="I333" t="b">
        <f t="shared" si="65"/>
        <v>1</v>
      </c>
      <c r="J333" t="b">
        <f t="shared" si="66"/>
        <v>0</v>
      </c>
      <c r="K333" t="b">
        <f t="shared" si="67"/>
        <v>0</v>
      </c>
      <c r="L333" t="b">
        <f t="shared" si="68"/>
        <v>0</v>
      </c>
      <c r="N333">
        <f t="shared" si="69"/>
        <v>1</v>
      </c>
      <c r="O333">
        <f t="shared" si="70"/>
        <v>0</v>
      </c>
      <c r="P333">
        <f t="shared" si="71"/>
        <v>0</v>
      </c>
      <c r="Q333">
        <f t="shared" si="72"/>
        <v>0</v>
      </c>
    </row>
    <row r="334" spans="1:17">
      <c r="A334">
        <v>25.222000000000001</v>
      </c>
      <c r="B334">
        <v>-18.18</v>
      </c>
      <c r="D334">
        <f t="shared" si="61"/>
        <v>1</v>
      </c>
      <c r="E334">
        <f t="shared" si="62"/>
        <v>0</v>
      </c>
      <c r="F334">
        <f t="shared" si="63"/>
        <v>0</v>
      </c>
      <c r="G334">
        <f t="shared" si="64"/>
        <v>1</v>
      </c>
      <c r="I334" t="b">
        <f t="shared" si="65"/>
        <v>1</v>
      </c>
      <c r="J334" t="b">
        <f t="shared" si="66"/>
        <v>0</v>
      </c>
      <c r="K334" t="b">
        <f t="shared" si="67"/>
        <v>0</v>
      </c>
      <c r="L334" t="b">
        <f t="shared" si="68"/>
        <v>0</v>
      </c>
      <c r="N334">
        <f t="shared" si="69"/>
        <v>1</v>
      </c>
      <c r="O334">
        <f t="shared" si="70"/>
        <v>0</v>
      </c>
      <c r="P334">
        <f t="shared" si="71"/>
        <v>0</v>
      </c>
      <c r="Q334">
        <f t="shared" si="72"/>
        <v>0</v>
      </c>
    </row>
    <row r="335" spans="1:17">
      <c r="A335">
        <v>18.645000000000003</v>
      </c>
      <c r="B335">
        <v>-6.2089999999999961</v>
      </c>
      <c r="D335">
        <f t="shared" si="61"/>
        <v>1</v>
      </c>
      <c r="E335">
        <f t="shared" si="62"/>
        <v>0</v>
      </c>
      <c r="F335">
        <f t="shared" si="63"/>
        <v>0</v>
      </c>
      <c r="G335">
        <f t="shared" si="64"/>
        <v>1</v>
      </c>
      <c r="I335" t="b">
        <f t="shared" si="65"/>
        <v>1</v>
      </c>
      <c r="J335" t="b">
        <f t="shared" si="66"/>
        <v>0</v>
      </c>
      <c r="K335" t="b">
        <f t="shared" si="67"/>
        <v>0</v>
      </c>
      <c r="L335" t="b">
        <f t="shared" si="68"/>
        <v>0</v>
      </c>
      <c r="N335">
        <f t="shared" si="69"/>
        <v>1</v>
      </c>
      <c r="O335">
        <f t="shared" si="70"/>
        <v>0</v>
      </c>
      <c r="P335">
        <f t="shared" si="71"/>
        <v>0</v>
      </c>
      <c r="Q335">
        <f t="shared" si="72"/>
        <v>0</v>
      </c>
    </row>
    <row r="337" spans="14:17">
      <c r="N337">
        <f>SUM(N2:N335)</f>
        <v>96</v>
      </c>
      <c r="O337">
        <f t="shared" ref="O337:Q337" si="73">SUM(O2:O335)</f>
        <v>71</v>
      </c>
      <c r="P337">
        <f t="shared" si="73"/>
        <v>71</v>
      </c>
      <c r="Q337">
        <f t="shared" si="73"/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8"/>
  <sheetViews>
    <sheetView tabSelected="1" workbookViewId="0">
      <selection activeCell="I5" sqref="I5:K338"/>
    </sheetView>
  </sheetViews>
  <sheetFormatPr baseColWidth="10" defaultRowHeight="15" x14ac:dyDescent="0"/>
  <sheetData>
    <row r="3" spans="1:11">
      <c r="E3" t="s">
        <v>1018</v>
      </c>
      <c r="I3" t="s">
        <v>1031</v>
      </c>
    </row>
    <row r="4" spans="1:11">
      <c r="A4" t="s">
        <v>1029</v>
      </c>
      <c r="E4" t="s">
        <v>1014</v>
      </c>
      <c r="F4" t="s">
        <v>1015</v>
      </c>
      <c r="G4" t="s">
        <v>1030</v>
      </c>
      <c r="I4" t="s">
        <v>1014</v>
      </c>
      <c r="J4" t="s">
        <v>1015</v>
      </c>
      <c r="K4" t="s">
        <v>1030</v>
      </c>
    </row>
    <row r="5" spans="1:11">
      <c r="A5" t="s">
        <v>1014</v>
      </c>
      <c r="B5">
        <v>18</v>
      </c>
      <c r="E5" s="2">
        <v>43.526000000000003</v>
      </c>
      <c r="F5" s="2">
        <v>28.242000000000001</v>
      </c>
      <c r="G5">
        <v>185.238</v>
      </c>
      <c r="I5">
        <f>E5-$C$6</f>
        <v>29.026000000000003</v>
      </c>
      <c r="J5">
        <f>F5-$C$8</f>
        <v>6.2420000000000009</v>
      </c>
      <c r="K5">
        <f>G5</f>
        <v>185.238</v>
      </c>
    </row>
    <row r="6" spans="1:11">
      <c r="A6" t="s">
        <v>1014</v>
      </c>
      <c r="B6">
        <v>11</v>
      </c>
      <c r="C6">
        <f>AVERAGE(B5:B6)</f>
        <v>14.5</v>
      </c>
      <c r="E6" s="2">
        <v>27.077000000000002</v>
      </c>
      <c r="F6" s="2">
        <v>42.87</v>
      </c>
      <c r="G6">
        <v>151.767</v>
      </c>
      <c r="I6">
        <f t="shared" ref="I6:I69" si="0">E6-$C$6</f>
        <v>12.577000000000002</v>
      </c>
      <c r="J6">
        <f t="shared" ref="J6:J69" si="1">F6-$C$8</f>
        <v>20.869999999999997</v>
      </c>
      <c r="K6">
        <f t="shared" ref="K6:K69" si="2">G6</f>
        <v>151.767</v>
      </c>
    </row>
    <row r="7" spans="1:11">
      <c r="A7" t="s">
        <v>1015</v>
      </c>
      <c r="B7">
        <v>18</v>
      </c>
      <c r="E7" s="2">
        <v>33.927</v>
      </c>
      <c r="F7" s="2">
        <v>82.305999999999997</v>
      </c>
      <c r="G7">
        <v>156.24600000000001</v>
      </c>
      <c r="I7">
        <f t="shared" si="0"/>
        <v>19.427</v>
      </c>
      <c r="J7">
        <f t="shared" si="1"/>
        <v>60.305999999999997</v>
      </c>
      <c r="K7">
        <f t="shared" si="2"/>
        <v>156.24600000000001</v>
      </c>
    </row>
    <row r="8" spans="1:11">
      <c r="A8" t="s">
        <v>1015</v>
      </c>
      <c r="B8">
        <v>26</v>
      </c>
      <c r="C8">
        <f>AVERAGE(B7:B8)</f>
        <v>22</v>
      </c>
      <c r="E8" s="2">
        <v>27.265999999999998</v>
      </c>
      <c r="F8" s="2">
        <v>76.596000000000004</v>
      </c>
      <c r="G8">
        <v>172.46199999999999</v>
      </c>
      <c r="I8">
        <f t="shared" si="0"/>
        <v>12.765999999999998</v>
      </c>
      <c r="J8">
        <f t="shared" si="1"/>
        <v>54.596000000000004</v>
      </c>
      <c r="K8">
        <f t="shared" si="2"/>
        <v>172.46199999999999</v>
      </c>
    </row>
    <row r="9" spans="1:11">
      <c r="E9" s="2">
        <v>20.123999999999999</v>
      </c>
      <c r="F9" s="2">
        <v>32.743000000000002</v>
      </c>
      <c r="G9">
        <v>160.02500000000001</v>
      </c>
      <c r="I9">
        <f t="shared" si="0"/>
        <v>5.6239999999999988</v>
      </c>
      <c r="J9">
        <f t="shared" si="1"/>
        <v>10.743000000000002</v>
      </c>
      <c r="K9">
        <f t="shared" si="2"/>
        <v>160.02500000000001</v>
      </c>
    </row>
    <row r="10" spans="1:11">
      <c r="E10" s="2">
        <v>21.78</v>
      </c>
      <c r="F10" s="2">
        <v>52.222999999999999</v>
      </c>
      <c r="G10">
        <v>156.846</v>
      </c>
      <c r="I10">
        <f t="shared" si="0"/>
        <v>7.2800000000000011</v>
      </c>
      <c r="J10">
        <f t="shared" si="1"/>
        <v>30.222999999999999</v>
      </c>
      <c r="K10">
        <f t="shared" si="2"/>
        <v>156.846</v>
      </c>
    </row>
    <row r="11" spans="1:11">
      <c r="E11" s="2">
        <v>24.187999999999999</v>
      </c>
      <c r="F11" s="2">
        <v>63.283000000000001</v>
      </c>
      <c r="G11">
        <v>164.21700000000001</v>
      </c>
      <c r="I11">
        <f t="shared" si="0"/>
        <v>9.6879999999999988</v>
      </c>
      <c r="J11">
        <f t="shared" si="1"/>
        <v>41.283000000000001</v>
      </c>
      <c r="K11">
        <f t="shared" si="2"/>
        <v>164.21700000000001</v>
      </c>
    </row>
    <row r="12" spans="1:11">
      <c r="E12" s="2">
        <v>8.8610000000000007</v>
      </c>
      <c r="F12" s="2">
        <v>17.536000000000001</v>
      </c>
      <c r="G12">
        <v>119.61499999999999</v>
      </c>
      <c r="I12">
        <f t="shared" si="0"/>
        <v>-5.6389999999999993</v>
      </c>
      <c r="J12">
        <f t="shared" si="1"/>
        <v>-4.4639999999999986</v>
      </c>
      <c r="K12">
        <f t="shared" si="2"/>
        <v>119.61499999999999</v>
      </c>
    </row>
    <row r="13" spans="1:11">
      <c r="E13" s="2">
        <v>19.774999999999999</v>
      </c>
      <c r="F13" s="2">
        <v>31.195</v>
      </c>
      <c r="G13">
        <v>130.31800000000001</v>
      </c>
      <c r="I13">
        <f t="shared" si="0"/>
        <v>5.2749999999999986</v>
      </c>
      <c r="J13">
        <f t="shared" si="1"/>
        <v>9.1950000000000003</v>
      </c>
      <c r="K13">
        <f t="shared" si="2"/>
        <v>130.31800000000001</v>
      </c>
    </row>
    <row r="14" spans="1:11">
      <c r="E14" s="2">
        <v>15.85</v>
      </c>
      <c r="F14" s="2">
        <v>81.39</v>
      </c>
      <c r="G14">
        <v>157.929</v>
      </c>
      <c r="I14">
        <f t="shared" si="0"/>
        <v>1.3499999999999996</v>
      </c>
      <c r="J14">
        <f t="shared" si="1"/>
        <v>59.39</v>
      </c>
      <c r="K14">
        <f t="shared" si="2"/>
        <v>157.929</v>
      </c>
    </row>
    <row r="15" spans="1:11">
      <c r="E15" s="2">
        <v>13.032</v>
      </c>
      <c r="F15" s="2">
        <v>33.152000000000001</v>
      </c>
      <c r="G15">
        <v>125.38500000000001</v>
      </c>
      <c r="I15">
        <f t="shared" si="0"/>
        <v>-1.468</v>
      </c>
      <c r="J15">
        <f t="shared" si="1"/>
        <v>11.152000000000001</v>
      </c>
      <c r="K15">
        <f t="shared" si="2"/>
        <v>125.38500000000001</v>
      </c>
    </row>
    <row r="16" spans="1:11">
      <c r="E16" s="2">
        <v>25.363</v>
      </c>
      <c r="F16" s="2">
        <v>79.072000000000003</v>
      </c>
      <c r="G16">
        <v>136.11500000000001</v>
      </c>
      <c r="I16">
        <f t="shared" si="0"/>
        <v>10.863</v>
      </c>
      <c r="J16">
        <f t="shared" si="1"/>
        <v>57.072000000000003</v>
      </c>
      <c r="K16">
        <f t="shared" si="2"/>
        <v>136.11500000000001</v>
      </c>
    </row>
    <row r="17" spans="5:11">
      <c r="E17" s="2">
        <v>22.742000000000001</v>
      </c>
      <c r="F17" s="2">
        <v>36.825000000000003</v>
      </c>
      <c r="G17">
        <v>124.749</v>
      </c>
      <c r="I17">
        <f t="shared" si="0"/>
        <v>8.2420000000000009</v>
      </c>
      <c r="J17">
        <f t="shared" si="1"/>
        <v>14.825000000000003</v>
      </c>
      <c r="K17">
        <f t="shared" si="2"/>
        <v>124.749</v>
      </c>
    </row>
    <row r="18" spans="5:11">
      <c r="E18" s="2">
        <v>17.599</v>
      </c>
      <c r="F18" s="2">
        <v>23.631</v>
      </c>
      <c r="G18">
        <v>174.10400000000001</v>
      </c>
      <c r="I18">
        <f t="shared" si="0"/>
        <v>3.0990000000000002</v>
      </c>
      <c r="J18">
        <f t="shared" si="1"/>
        <v>1.6310000000000002</v>
      </c>
      <c r="K18">
        <f t="shared" si="2"/>
        <v>174.10400000000001</v>
      </c>
    </row>
    <row r="19" spans="5:11">
      <c r="E19" s="2">
        <v>27.582999999999998</v>
      </c>
      <c r="F19" s="2">
        <v>44.451999999999998</v>
      </c>
      <c r="G19">
        <v>164.74100000000001</v>
      </c>
      <c r="I19">
        <f t="shared" si="0"/>
        <v>13.082999999999998</v>
      </c>
      <c r="J19">
        <f t="shared" si="1"/>
        <v>22.451999999999998</v>
      </c>
      <c r="K19">
        <f t="shared" si="2"/>
        <v>164.74100000000001</v>
      </c>
    </row>
    <row r="20" spans="5:11">
      <c r="E20" s="2">
        <v>18.382000000000001</v>
      </c>
      <c r="F20" s="2">
        <v>118.68600000000001</v>
      </c>
      <c r="G20">
        <v>174.298</v>
      </c>
      <c r="I20">
        <f t="shared" si="0"/>
        <v>3.8820000000000014</v>
      </c>
      <c r="J20">
        <f t="shared" si="1"/>
        <v>96.686000000000007</v>
      </c>
      <c r="K20">
        <f t="shared" si="2"/>
        <v>174.298</v>
      </c>
    </row>
    <row r="21" spans="5:11">
      <c r="E21" s="2">
        <v>31.346</v>
      </c>
      <c r="F21" s="2">
        <v>74.174999999999997</v>
      </c>
      <c r="G21">
        <v>155.32599999999999</v>
      </c>
      <c r="I21">
        <f t="shared" si="0"/>
        <v>16.846</v>
      </c>
      <c r="J21">
        <f t="shared" si="1"/>
        <v>52.174999999999997</v>
      </c>
      <c r="K21">
        <f t="shared" si="2"/>
        <v>155.32599999999999</v>
      </c>
    </row>
    <row r="22" spans="5:11">
      <c r="E22" s="2">
        <v>26.446000000000002</v>
      </c>
      <c r="F22" s="2">
        <v>40.42</v>
      </c>
      <c r="G22">
        <v>149.68600000000001</v>
      </c>
      <c r="I22">
        <f t="shared" si="0"/>
        <v>11.946000000000002</v>
      </c>
      <c r="J22">
        <f t="shared" si="1"/>
        <v>18.420000000000002</v>
      </c>
      <c r="K22">
        <f t="shared" si="2"/>
        <v>149.68600000000001</v>
      </c>
    </row>
    <row r="23" spans="5:11">
      <c r="E23" s="2">
        <v>19.145</v>
      </c>
      <c r="F23" s="2">
        <v>105.64</v>
      </c>
      <c r="G23">
        <v>159.46600000000001</v>
      </c>
      <c r="I23">
        <f t="shared" si="0"/>
        <v>4.6449999999999996</v>
      </c>
      <c r="J23">
        <f t="shared" si="1"/>
        <v>83.64</v>
      </c>
      <c r="K23">
        <f t="shared" si="2"/>
        <v>159.46600000000001</v>
      </c>
    </row>
    <row r="24" spans="5:11">
      <c r="E24" s="2">
        <v>18.523</v>
      </c>
      <c r="F24" s="2">
        <v>76.19</v>
      </c>
      <c r="G24">
        <v>165.005</v>
      </c>
      <c r="I24">
        <f t="shared" si="0"/>
        <v>4.0229999999999997</v>
      </c>
      <c r="J24">
        <f t="shared" si="1"/>
        <v>54.19</v>
      </c>
      <c r="K24">
        <f t="shared" si="2"/>
        <v>165.005</v>
      </c>
    </row>
    <row r="25" spans="5:11">
      <c r="E25" s="2">
        <v>26.83</v>
      </c>
      <c r="F25" s="2">
        <v>82.216999999999999</v>
      </c>
      <c r="G25">
        <v>162.291</v>
      </c>
      <c r="I25">
        <f t="shared" si="0"/>
        <v>12.329999999999998</v>
      </c>
      <c r="J25">
        <f t="shared" si="1"/>
        <v>60.216999999999999</v>
      </c>
      <c r="K25">
        <f t="shared" si="2"/>
        <v>162.291</v>
      </c>
    </row>
    <row r="26" spans="5:11">
      <c r="E26" s="2">
        <v>27.817</v>
      </c>
      <c r="F26" s="2">
        <v>35.292999999999999</v>
      </c>
      <c r="G26">
        <v>158.77699999999999</v>
      </c>
      <c r="I26">
        <f t="shared" si="0"/>
        <v>13.317</v>
      </c>
      <c r="J26">
        <f t="shared" si="1"/>
        <v>13.292999999999999</v>
      </c>
      <c r="K26">
        <f t="shared" si="2"/>
        <v>158.77699999999999</v>
      </c>
    </row>
    <row r="27" spans="5:11">
      <c r="E27" s="2">
        <v>30.099</v>
      </c>
      <c r="F27" s="2">
        <v>27.23</v>
      </c>
      <c r="G27">
        <v>130.26300000000001</v>
      </c>
      <c r="I27">
        <f t="shared" si="0"/>
        <v>15.599</v>
      </c>
      <c r="J27">
        <f t="shared" si="1"/>
        <v>5.23</v>
      </c>
      <c r="K27">
        <f t="shared" si="2"/>
        <v>130.26300000000001</v>
      </c>
    </row>
    <row r="28" spans="5:11">
      <c r="E28" s="2">
        <v>27.138000000000002</v>
      </c>
      <c r="F28" s="2">
        <v>119.056</v>
      </c>
      <c r="G28">
        <v>153.459</v>
      </c>
      <c r="I28">
        <f t="shared" si="0"/>
        <v>12.638000000000002</v>
      </c>
      <c r="J28">
        <f t="shared" si="1"/>
        <v>97.055999999999997</v>
      </c>
      <c r="K28">
        <f t="shared" si="2"/>
        <v>153.459</v>
      </c>
    </row>
    <row r="29" spans="5:11">
      <c r="E29" s="2">
        <v>26.004000000000001</v>
      </c>
      <c r="F29" s="2">
        <v>115.601</v>
      </c>
      <c r="G29">
        <v>148.649</v>
      </c>
      <c r="I29">
        <f t="shared" si="0"/>
        <v>11.504000000000001</v>
      </c>
      <c r="J29">
        <f t="shared" si="1"/>
        <v>93.600999999999999</v>
      </c>
      <c r="K29">
        <f t="shared" si="2"/>
        <v>148.649</v>
      </c>
    </row>
    <row r="30" spans="5:11">
      <c r="E30" s="2">
        <v>13.851000000000001</v>
      </c>
      <c r="F30" s="2">
        <v>23.832999999999998</v>
      </c>
      <c r="G30">
        <v>126.36799999999999</v>
      </c>
      <c r="I30">
        <f t="shared" si="0"/>
        <v>-0.64899999999999913</v>
      </c>
      <c r="J30">
        <f t="shared" si="1"/>
        <v>1.8329999999999984</v>
      </c>
      <c r="K30">
        <f t="shared" si="2"/>
        <v>126.36799999999999</v>
      </c>
    </row>
    <row r="31" spans="5:11">
      <c r="E31" s="2">
        <v>22.216000000000001</v>
      </c>
      <c r="F31" s="2">
        <v>66.468000000000004</v>
      </c>
      <c r="G31">
        <v>174.99600000000001</v>
      </c>
      <c r="I31">
        <f t="shared" si="0"/>
        <v>7.7160000000000011</v>
      </c>
      <c r="J31">
        <f t="shared" si="1"/>
        <v>44.468000000000004</v>
      </c>
      <c r="K31">
        <f t="shared" si="2"/>
        <v>174.99600000000001</v>
      </c>
    </row>
    <row r="32" spans="5:11">
      <c r="E32" s="2">
        <v>22.024000000000001</v>
      </c>
      <c r="F32" s="2">
        <v>69.704999999999998</v>
      </c>
      <c r="G32">
        <v>164.95599999999999</v>
      </c>
      <c r="I32">
        <f t="shared" si="0"/>
        <v>7.5240000000000009</v>
      </c>
      <c r="J32">
        <f t="shared" si="1"/>
        <v>47.704999999999998</v>
      </c>
      <c r="K32">
        <f t="shared" si="2"/>
        <v>164.95599999999999</v>
      </c>
    </row>
    <row r="33" spans="5:11">
      <c r="E33" s="2">
        <v>24.195</v>
      </c>
      <c r="F33" s="2">
        <v>67.472999999999999</v>
      </c>
      <c r="G33">
        <v>145.16499999999999</v>
      </c>
      <c r="I33">
        <f t="shared" si="0"/>
        <v>9.6950000000000003</v>
      </c>
      <c r="J33">
        <f t="shared" si="1"/>
        <v>45.472999999999999</v>
      </c>
      <c r="K33">
        <f t="shared" si="2"/>
        <v>145.16499999999999</v>
      </c>
    </row>
    <row r="34" spans="5:11">
      <c r="E34" s="2">
        <v>26.245000000000001</v>
      </c>
      <c r="F34" s="2">
        <v>60.164000000000001</v>
      </c>
      <c r="G34">
        <v>130.07</v>
      </c>
      <c r="I34">
        <f t="shared" si="0"/>
        <v>11.745000000000001</v>
      </c>
      <c r="J34">
        <f t="shared" si="1"/>
        <v>38.164000000000001</v>
      </c>
      <c r="K34">
        <f t="shared" si="2"/>
        <v>130.07</v>
      </c>
    </row>
    <row r="35" spans="5:11">
      <c r="E35" s="2">
        <v>26.440999999999999</v>
      </c>
      <c r="F35" s="2">
        <v>34.688000000000002</v>
      </c>
      <c r="G35">
        <v>122.904</v>
      </c>
      <c r="I35">
        <f t="shared" si="0"/>
        <v>11.940999999999999</v>
      </c>
      <c r="J35">
        <f t="shared" si="1"/>
        <v>12.688000000000002</v>
      </c>
      <c r="K35">
        <f t="shared" si="2"/>
        <v>122.904</v>
      </c>
    </row>
    <row r="36" spans="5:11">
      <c r="E36" s="2">
        <v>30.753</v>
      </c>
      <c r="F36" s="2">
        <v>17.489999999999998</v>
      </c>
      <c r="G36">
        <v>153.62700000000001</v>
      </c>
      <c r="I36">
        <f t="shared" si="0"/>
        <v>16.253</v>
      </c>
      <c r="J36">
        <f t="shared" si="1"/>
        <v>-4.5100000000000016</v>
      </c>
      <c r="K36">
        <f t="shared" si="2"/>
        <v>153.62700000000001</v>
      </c>
    </row>
    <row r="37" spans="5:11">
      <c r="E37" s="2">
        <v>42.767000000000003</v>
      </c>
      <c r="F37" s="2">
        <v>17.782</v>
      </c>
      <c r="G37">
        <v>156.63300000000001</v>
      </c>
      <c r="I37">
        <f t="shared" si="0"/>
        <v>28.267000000000003</v>
      </c>
      <c r="J37">
        <f t="shared" si="1"/>
        <v>-4.218</v>
      </c>
      <c r="K37">
        <f t="shared" si="2"/>
        <v>156.63300000000001</v>
      </c>
    </row>
    <row r="38" spans="5:11">
      <c r="E38" s="2">
        <v>45.295000000000002</v>
      </c>
      <c r="F38" s="2">
        <v>28.33</v>
      </c>
      <c r="G38">
        <v>119.70099999999999</v>
      </c>
      <c r="I38">
        <f t="shared" si="0"/>
        <v>30.795000000000002</v>
      </c>
      <c r="J38">
        <f t="shared" si="1"/>
        <v>6.3299999999999983</v>
      </c>
      <c r="K38">
        <f t="shared" si="2"/>
        <v>119.70099999999999</v>
      </c>
    </row>
    <row r="39" spans="5:11">
      <c r="E39" s="2">
        <v>47.39</v>
      </c>
      <c r="F39" s="2">
        <v>40.466999999999999</v>
      </c>
      <c r="G39">
        <v>145.768</v>
      </c>
      <c r="I39">
        <f t="shared" si="0"/>
        <v>32.89</v>
      </c>
      <c r="J39">
        <f t="shared" si="1"/>
        <v>18.466999999999999</v>
      </c>
      <c r="K39">
        <f t="shared" si="2"/>
        <v>145.768</v>
      </c>
    </row>
    <row r="40" spans="5:11">
      <c r="E40" s="2">
        <v>18.64</v>
      </c>
      <c r="F40" s="2">
        <v>98.22</v>
      </c>
      <c r="G40">
        <v>117.53400000000001</v>
      </c>
      <c r="I40">
        <f t="shared" si="0"/>
        <v>4.1400000000000006</v>
      </c>
      <c r="J40">
        <f t="shared" si="1"/>
        <v>76.22</v>
      </c>
      <c r="K40">
        <f t="shared" si="2"/>
        <v>117.53400000000001</v>
      </c>
    </row>
    <row r="41" spans="5:11">
      <c r="E41" s="2">
        <v>45.884</v>
      </c>
      <c r="F41" s="2">
        <v>47.3</v>
      </c>
      <c r="G41">
        <v>153.87899999999999</v>
      </c>
      <c r="I41">
        <f t="shared" si="0"/>
        <v>31.384</v>
      </c>
      <c r="J41">
        <f t="shared" si="1"/>
        <v>25.299999999999997</v>
      </c>
      <c r="K41">
        <f t="shared" si="2"/>
        <v>153.87899999999999</v>
      </c>
    </row>
    <row r="42" spans="5:11">
      <c r="E42" s="2">
        <v>31.739000000000001</v>
      </c>
      <c r="F42" s="2">
        <v>28.856000000000002</v>
      </c>
      <c r="G42">
        <v>170.44</v>
      </c>
      <c r="I42">
        <f t="shared" si="0"/>
        <v>17.239000000000001</v>
      </c>
      <c r="J42">
        <f t="shared" si="1"/>
        <v>6.8560000000000016</v>
      </c>
      <c r="K42">
        <f t="shared" si="2"/>
        <v>170.44</v>
      </c>
    </row>
    <row r="43" spans="5:11">
      <c r="E43" s="2">
        <v>28.199000000000002</v>
      </c>
      <c r="F43" s="2">
        <v>24.044</v>
      </c>
      <c r="G43">
        <v>178.82</v>
      </c>
      <c r="I43">
        <f t="shared" si="0"/>
        <v>13.699000000000002</v>
      </c>
      <c r="J43">
        <f t="shared" si="1"/>
        <v>2.0440000000000005</v>
      </c>
      <c r="K43">
        <f t="shared" si="2"/>
        <v>178.82</v>
      </c>
    </row>
    <row r="44" spans="5:11">
      <c r="E44" s="2">
        <v>25.187999999999999</v>
      </c>
      <c r="F44" s="2">
        <v>50.28</v>
      </c>
      <c r="G44">
        <v>163.13800000000001</v>
      </c>
      <c r="I44">
        <f t="shared" si="0"/>
        <v>10.687999999999999</v>
      </c>
      <c r="J44">
        <f t="shared" si="1"/>
        <v>28.28</v>
      </c>
      <c r="K44">
        <f t="shared" si="2"/>
        <v>163.13800000000001</v>
      </c>
    </row>
    <row r="45" spans="5:11">
      <c r="E45" s="2">
        <v>28.760999999999999</v>
      </c>
      <c r="F45" s="2">
        <v>34.69</v>
      </c>
      <c r="G45">
        <v>149.18899999999999</v>
      </c>
      <c r="I45">
        <f t="shared" si="0"/>
        <v>14.260999999999999</v>
      </c>
      <c r="J45">
        <f t="shared" si="1"/>
        <v>12.689999999999998</v>
      </c>
      <c r="K45">
        <f t="shared" si="2"/>
        <v>149.18899999999999</v>
      </c>
    </row>
    <row r="46" spans="5:11">
      <c r="E46" s="2">
        <v>23.667999999999999</v>
      </c>
      <c r="F46" s="2">
        <v>103.39</v>
      </c>
      <c r="G46">
        <v>124.896</v>
      </c>
      <c r="I46">
        <f t="shared" si="0"/>
        <v>9.1679999999999993</v>
      </c>
      <c r="J46">
        <f t="shared" si="1"/>
        <v>81.39</v>
      </c>
      <c r="K46">
        <f t="shared" si="2"/>
        <v>124.896</v>
      </c>
    </row>
    <row r="47" spans="5:11">
      <c r="E47" s="2">
        <v>18.53</v>
      </c>
      <c r="F47" s="2">
        <v>53.569000000000003</v>
      </c>
      <c r="G47">
        <v>168.495</v>
      </c>
      <c r="I47">
        <f t="shared" si="0"/>
        <v>4.0300000000000011</v>
      </c>
      <c r="J47">
        <f t="shared" si="1"/>
        <v>31.569000000000003</v>
      </c>
      <c r="K47">
        <f t="shared" si="2"/>
        <v>168.495</v>
      </c>
    </row>
    <row r="48" spans="5:11">
      <c r="E48" s="2">
        <v>27.797000000000001</v>
      </c>
      <c r="F48" s="2">
        <v>19.736999999999998</v>
      </c>
      <c r="G48">
        <v>156.19399999999999</v>
      </c>
      <c r="I48">
        <f t="shared" si="0"/>
        <v>13.297000000000001</v>
      </c>
      <c r="J48">
        <f t="shared" si="1"/>
        <v>-2.2630000000000017</v>
      </c>
      <c r="K48">
        <f t="shared" si="2"/>
        <v>156.19399999999999</v>
      </c>
    </row>
    <row r="49" spans="5:11">
      <c r="E49" s="2">
        <v>34.554000000000002</v>
      </c>
      <c r="F49" s="2">
        <v>48.406999999999996</v>
      </c>
      <c r="G49">
        <v>138.28</v>
      </c>
      <c r="I49">
        <f t="shared" si="0"/>
        <v>20.054000000000002</v>
      </c>
      <c r="J49">
        <f t="shared" si="1"/>
        <v>26.406999999999996</v>
      </c>
      <c r="K49">
        <f t="shared" si="2"/>
        <v>138.28</v>
      </c>
    </row>
    <row r="50" spans="5:11">
      <c r="E50" s="2">
        <v>31.593</v>
      </c>
      <c r="F50" s="2">
        <v>67.456999999999994</v>
      </c>
      <c r="G50">
        <v>158.321</v>
      </c>
      <c r="I50">
        <f t="shared" si="0"/>
        <v>17.093</v>
      </c>
      <c r="J50">
        <f t="shared" si="1"/>
        <v>45.456999999999994</v>
      </c>
      <c r="K50">
        <f t="shared" si="2"/>
        <v>158.321</v>
      </c>
    </row>
    <row r="51" spans="5:11">
      <c r="E51" s="2">
        <v>22.44</v>
      </c>
      <c r="F51" s="2">
        <v>57.642000000000003</v>
      </c>
      <c r="G51">
        <v>147.77000000000001</v>
      </c>
      <c r="I51">
        <f t="shared" si="0"/>
        <v>7.9400000000000013</v>
      </c>
      <c r="J51">
        <f t="shared" si="1"/>
        <v>35.642000000000003</v>
      </c>
      <c r="K51">
        <f t="shared" si="2"/>
        <v>147.77000000000001</v>
      </c>
    </row>
    <row r="52" spans="5:11">
      <c r="E52" s="2">
        <v>37.341999999999999</v>
      </c>
      <c r="F52" s="2">
        <v>18.681999999999999</v>
      </c>
      <c r="G52">
        <v>170.68799999999999</v>
      </c>
      <c r="I52">
        <f t="shared" si="0"/>
        <v>22.841999999999999</v>
      </c>
      <c r="J52">
        <f t="shared" si="1"/>
        <v>-3.3180000000000014</v>
      </c>
      <c r="K52">
        <f t="shared" si="2"/>
        <v>170.68799999999999</v>
      </c>
    </row>
    <row r="53" spans="5:11">
      <c r="E53" s="2">
        <v>25.925000000000001</v>
      </c>
      <c r="F53" s="2">
        <v>21.995000000000001</v>
      </c>
      <c r="G53">
        <v>142.655</v>
      </c>
      <c r="I53">
        <f t="shared" si="0"/>
        <v>11.425000000000001</v>
      </c>
      <c r="J53">
        <f t="shared" si="1"/>
        <v>-4.9999999999990052E-3</v>
      </c>
      <c r="K53">
        <f t="shared" si="2"/>
        <v>142.655</v>
      </c>
    </row>
    <row r="54" spans="5:11">
      <c r="E54" s="2">
        <v>33.36</v>
      </c>
      <c r="F54" s="2">
        <v>72.051000000000002</v>
      </c>
      <c r="G54">
        <v>173.417</v>
      </c>
      <c r="I54">
        <f t="shared" si="0"/>
        <v>18.86</v>
      </c>
      <c r="J54">
        <f t="shared" si="1"/>
        <v>50.051000000000002</v>
      </c>
      <c r="K54">
        <f t="shared" si="2"/>
        <v>173.417</v>
      </c>
    </row>
    <row r="55" spans="5:11">
      <c r="E55" s="2">
        <v>30.196999999999999</v>
      </c>
      <c r="F55" s="2">
        <v>48.268000000000001</v>
      </c>
      <c r="G55">
        <v>196.64</v>
      </c>
      <c r="I55">
        <f t="shared" si="0"/>
        <v>15.696999999999999</v>
      </c>
      <c r="J55">
        <f t="shared" si="1"/>
        <v>26.268000000000001</v>
      </c>
      <c r="K55">
        <f t="shared" si="2"/>
        <v>196.64</v>
      </c>
    </row>
    <row r="56" spans="5:11">
      <c r="E56" s="2">
        <v>31.693999999999999</v>
      </c>
      <c r="F56" s="2">
        <v>83.521000000000001</v>
      </c>
      <c r="G56">
        <v>162.97300000000001</v>
      </c>
      <c r="I56">
        <f t="shared" si="0"/>
        <v>17.193999999999999</v>
      </c>
      <c r="J56">
        <f t="shared" si="1"/>
        <v>61.521000000000001</v>
      </c>
      <c r="K56">
        <f t="shared" si="2"/>
        <v>162.97300000000001</v>
      </c>
    </row>
    <row r="57" spans="5:11">
      <c r="E57" s="2">
        <v>40.250999999999998</v>
      </c>
      <c r="F57" s="2">
        <v>20.321999999999999</v>
      </c>
      <c r="G57">
        <v>157.91800000000001</v>
      </c>
      <c r="I57">
        <f t="shared" si="0"/>
        <v>25.750999999999998</v>
      </c>
      <c r="J57">
        <f t="shared" si="1"/>
        <v>-1.6780000000000008</v>
      </c>
      <c r="K57">
        <f t="shared" si="2"/>
        <v>157.91800000000001</v>
      </c>
    </row>
    <row r="58" spans="5:11">
      <c r="E58" s="2">
        <v>13.340999999999999</v>
      </c>
      <c r="F58" s="2">
        <v>30.606000000000002</v>
      </c>
      <c r="G58">
        <v>183.922</v>
      </c>
      <c r="I58">
        <f t="shared" si="0"/>
        <v>-1.1590000000000007</v>
      </c>
      <c r="J58">
        <f t="shared" si="1"/>
        <v>8.6060000000000016</v>
      </c>
      <c r="K58">
        <f t="shared" si="2"/>
        <v>183.922</v>
      </c>
    </row>
    <row r="59" spans="5:11">
      <c r="E59" s="2">
        <v>44.600999999999999</v>
      </c>
      <c r="F59" s="2">
        <v>19.79</v>
      </c>
      <c r="G59">
        <v>179.96799999999999</v>
      </c>
      <c r="I59">
        <f t="shared" si="0"/>
        <v>30.100999999999999</v>
      </c>
      <c r="J59">
        <f t="shared" si="1"/>
        <v>-2.2100000000000009</v>
      </c>
      <c r="K59">
        <f t="shared" si="2"/>
        <v>179.96799999999999</v>
      </c>
    </row>
    <row r="60" spans="5:11">
      <c r="E60" s="2">
        <v>37.369</v>
      </c>
      <c r="F60" s="2">
        <v>36.518999999999998</v>
      </c>
      <c r="G60">
        <v>139.65899999999999</v>
      </c>
      <c r="I60">
        <f t="shared" si="0"/>
        <v>22.869</v>
      </c>
      <c r="J60">
        <f t="shared" si="1"/>
        <v>14.518999999999998</v>
      </c>
      <c r="K60">
        <f t="shared" si="2"/>
        <v>139.65899999999999</v>
      </c>
    </row>
    <row r="61" spans="5:11">
      <c r="E61" s="2">
        <v>39.26</v>
      </c>
      <c r="F61" s="2">
        <v>24.454999999999998</v>
      </c>
      <c r="G61">
        <v>157.142</v>
      </c>
      <c r="I61">
        <f t="shared" si="0"/>
        <v>24.759999999999998</v>
      </c>
      <c r="J61">
        <f t="shared" si="1"/>
        <v>2.4549999999999983</v>
      </c>
      <c r="K61">
        <f t="shared" si="2"/>
        <v>157.142</v>
      </c>
    </row>
    <row r="62" spans="5:11">
      <c r="E62" s="2">
        <v>42.837000000000003</v>
      </c>
      <c r="F62" s="2">
        <v>21.155000000000001</v>
      </c>
      <c r="G62">
        <v>198.732</v>
      </c>
      <c r="I62">
        <f t="shared" si="0"/>
        <v>28.337000000000003</v>
      </c>
      <c r="J62">
        <f t="shared" si="1"/>
        <v>-0.84499999999999886</v>
      </c>
      <c r="K62">
        <f t="shared" si="2"/>
        <v>198.732</v>
      </c>
    </row>
    <row r="63" spans="5:11">
      <c r="E63" s="2">
        <v>51.603000000000002</v>
      </c>
      <c r="F63" s="2">
        <v>19.402000000000001</v>
      </c>
      <c r="G63">
        <v>157.131</v>
      </c>
      <c r="I63">
        <f t="shared" si="0"/>
        <v>37.103000000000002</v>
      </c>
      <c r="J63">
        <f t="shared" si="1"/>
        <v>-2.597999999999999</v>
      </c>
      <c r="K63">
        <f t="shared" si="2"/>
        <v>157.131</v>
      </c>
    </row>
    <row r="64" spans="5:11">
      <c r="E64" s="2">
        <v>35.244999999999997</v>
      </c>
      <c r="F64" s="2">
        <v>35.4</v>
      </c>
      <c r="G64">
        <v>190.31800000000001</v>
      </c>
      <c r="I64">
        <f t="shared" si="0"/>
        <v>20.744999999999997</v>
      </c>
      <c r="J64">
        <f t="shared" si="1"/>
        <v>13.399999999999999</v>
      </c>
      <c r="K64">
        <f t="shared" si="2"/>
        <v>190.31800000000001</v>
      </c>
    </row>
    <row r="65" spans="5:11">
      <c r="E65" s="2">
        <v>56.052999999999997</v>
      </c>
      <c r="F65" s="2">
        <v>23.614000000000001</v>
      </c>
      <c r="G65">
        <v>134.934</v>
      </c>
      <c r="I65">
        <f t="shared" si="0"/>
        <v>41.552999999999997</v>
      </c>
      <c r="J65">
        <f t="shared" si="1"/>
        <v>1.6140000000000008</v>
      </c>
      <c r="K65">
        <f t="shared" si="2"/>
        <v>134.934</v>
      </c>
    </row>
    <row r="66" spans="5:11">
      <c r="E66" s="2">
        <v>39.633000000000003</v>
      </c>
      <c r="F66" s="2">
        <v>28.262</v>
      </c>
      <c r="G66">
        <v>122.898</v>
      </c>
      <c r="I66">
        <f t="shared" si="0"/>
        <v>25.133000000000003</v>
      </c>
      <c r="J66">
        <f t="shared" si="1"/>
        <v>6.2620000000000005</v>
      </c>
      <c r="K66">
        <f t="shared" si="2"/>
        <v>122.898</v>
      </c>
    </row>
    <row r="67" spans="5:11">
      <c r="E67" s="2">
        <v>43.314</v>
      </c>
      <c r="F67" s="2">
        <v>40.216000000000001</v>
      </c>
      <c r="G67">
        <v>159.41</v>
      </c>
      <c r="I67">
        <f t="shared" si="0"/>
        <v>28.814</v>
      </c>
      <c r="J67">
        <f t="shared" si="1"/>
        <v>18.216000000000001</v>
      </c>
      <c r="K67">
        <f t="shared" si="2"/>
        <v>159.41</v>
      </c>
    </row>
    <row r="68" spans="5:11">
      <c r="E68" s="2">
        <v>39.052999999999997</v>
      </c>
      <c r="F68" s="2">
        <v>22.872</v>
      </c>
      <c r="G68">
        <v>168.517</v>
      </c>
      <c r="I68">
        <f t="shared" si="0"/>
        <v>24.552999999999997</v>
      </c>
      <c r="J68">
        <f t="shared" si="1"/>
        <v>0.87199999999999989</v>
      </c>
      <c r="K68">
        <f t="shared" si="2"/>
        <v>168.517</v>
      </c>
    </row>
    <row r="69" spans="5:11">
      <c r="E69" s="2">
        <v>12.878</v>
      </c>
      <c r="F69" s="2">
        <v>22.914000000000001</v>
      </c>
      <c r="G69">
        <v>153.27799999999999</v>
      </c>
      <c r="I69">
        <f t="shared" si="0"/>
        <v>-1.6219999999999999</v>
      </c>
      <c r="J69">
        <f t="shared" si="1"/>
        <v>0.91400000000000148</v>
      </c>
      <c r="K69">
        <f t="shared" si="2"/>
        <v>153.27799999999999</v>
      </c>
    </row>
    <row r="70" spans="5:11">
      <c r="E70" s="2">
        <v>25.530999999999999</v>
      </c>
      <c r="F70" s="2">
        <v>119.667</v>
      </c>
      <c r="G70">
        <v>150.233</v>
      </c>
      <c r="I70">
        <f t="shared" ref="I70:I133" si="3">E70-$C$6</f>
        <v>11.030999999999999</v>
      </c>
      <c r="J70">
        <f t="shared" ref="J70:J133" si="4">F70-$C$8</f>
        <v>97.667000000000002</v>
      </c>
      <c r="K70">
        <f t="shared" ref="K70:K133" si="5">G70</f>
        <v>150.233</v>
      </c>
    </row>
    <row r="71" spans="5:11">
      <c r="E71" s="2">
        <v>12.875999999999999</v>
      </c>
      <c r="F71" s="2">
        <v>63.420999999999999</v>
      </c>
      <c r="G71">
        <v>122.208</v>
      </c>
      <c r="I71">
        <f t="shared" si="3"/>
        <v>-1.6240000000000006</v>
      </c>
      <c r="J71">
        <f t="shared" si="4"/>
        <v>41.420999999999999</v>
      </c>
      <c r="K71">
        <f t="shared" si="5"/>
        <v>122.208</v>
      </c>
    </row>
    <row r="72" spans="5:11">
      <c r="E72" s="2">
        <v>13.641999999999999</v>
      </c>
      <c r="F72" s="2">
        <v>73.013000000000005</v>
      </c>
      <c r="G72">
        <v>159.733</v>
      </c>
      <c r="I72">
        <f t="shared" si="3"/>
        <v>-0.85800000000000054</v>
      </c>
      <c r="J72">
        <f t="shared" si="4"/>
        <v>51.013000000000005</v>
      </c>
      <c r="K72">
        <f t="shared" si="5"/>
        <v>159.733</v>
      </c>
    </row>
    <row r="73" spans="5:11">
      <c r="E73" s="2">
        <v>28.645</v>
      </c>
      <c r="F73" s="2">
        <v>117.749</v>
      </c>
      <c r="G73">
        <v>165.80199999999999</v>
      </c>
      <c r="I73">
        <f t="shared" si="3"/>
        <v>14.145</v>
      </c>
      <c r="J73">
        <f t="shared" si="4"/>
        <v>95.748999999999995</v>
      </c>
      <c r="K73">
        <f t="shared" si="5"/>
        <v>165.80199999999999</v>
      </c>
    </row>
    <row r="74" spans="5:11">
      <c r="E74" s="2">
        <v>23.314</v>
      </c>
      <c r="F74" s="2">
        <v>88.090999999999994</v>
      </c>
      <c r="G74">
        <v>169.73</v>
      </c>
      <c r="I74">
        <f t="shared" si="3"/>
        <v>8.8140000000000001</v>
      </c>
      <c r="J74">
        <f t="shared" si="4"/>
        <v>66.090999999999994</v>
      </c>
      <c r="K74">
        <f t="shared" si="5"/>
        <v>169.73</v>
      </c>
    </row>
    <row r="75" spans="5:11">
      <c r="E75" s="2">
        <v>20.535</v>
      </c>
      <c r="F75" s="2">
        <v>58.84</v>
      </c>
      <c r="G75">
        <v>155.988</v>
      </c>
      <c r="I75">
        <f t="shared" si="3"/>
        <v>6.0350000000000001</v>
      </c>
      <c r="J75">
        <f t="shared" si="4"/>
        <v>36.840000000000003</v>
      </c>
      <c r="K75">
        <f t="shared" si="5"/>
        <v>155.988</v>
      </c>
    </row>
    <row r="76" spans="5:11">
      <c r="E76" s="2">
        <v>24.213000000000001</v>
      </c>
      <c r="F76" s="2">
        <v>52.070999999999998</v>
      </c>
      <c r="G76">
        <v>150.59299999999999</v>
      </c>
      <c r="I76">
        <f t="shared" si="3"/>
        <v>9.713000000000001</v>
      </c>
      <c r="J76">
        <f t="shared" si="4"/>
        <v>30.070999999999998</v>
      </c>
      <c r="K76">
        <f t="shared" si="5"/>
        <v>150.59299999999999</v>
      </c>
    </row>
    <row r="77" spans="5:11">
      <c r="E77" s="2">
        <v>12.558</v>
      </c>
      <c r="F77" s="2">
        <v>30.408000000000001</v>
      </c>
      <c r="G77">
        <v>131.58799999999999</v>
      </c>
      <c r="I77">
        <f t="shared" si="3"/>
        <v>-1.9420000000000002</v>
      </c>
      <c r="J77">
        <f t="shared" si="4"/>
        <v>8.4080000000000013</v>
      </c>
      <c r="K77">
        <f t="shared" si="5"/>
        <v>131.58799999999999</v>
      </c>
    </row>
    <row r="78" spans="5:11">
      <c r="E78" s="2">
        <v>21.777999999999999</v>
      </c>
      <c r="F78" s="2">
        <v>102.79600000000001</v>
      </c>
      <c r="G78">
        <v>129.97800000000001</v>
      </c>
      <c r="I78">
        <f t="shared" si="3"/>
        <v>7.2779999999999987</v>
      </c>
      <c r="J78">
        <f t="shared" si="4"/>
        <v>80.796000000000006</v>
      </c>
      <c r="K78">
        <f t="shared" si="5"/>
        <v>129.97800000000001</v>
      </c>
    </row>
    <row r="79" spans="5:11">
      <c r="E79" s="2">
        <v>28.228000000000002</v>
      </c>
      <c r="F79" s="2">
        <v>64.745999999999995</v>
      </c>
      <c r="G79">
        <v>137.40100000000001</v>
      </c>
      <c r="I79">
        <f t="shared" si="3"/>
        <v>13.728000000000002</v>
      </c>
      <c r="J79">
        <f t="shared" si="4"/>
        <v>42.745999999999995</v>
      </c>
      <c r="K79">
        <f t="shared" si="5"/>
        <v>137.40100000000001</v>
      </c>
    </row>
    <row r="80" spans="5:11">
      <c r="E80" s="2">
        <v>21.968</v>
      </c>
      <c r="F80" s="2">
        <v>68.572000000000003</v>
      </c>
      <c r="G80">
        <v>146.39500000000001</v>
      </c>
      <c r="I80">
        <f t="shared" si="3"/>
        <v>7.468</v>
      </c>
      <c r="J80">
        <f t="shared" si="4"/>
        <v>46.572000000000003</v>
      </c>
      <c r="K80">
        <f t="shared" si="5"/>
        <v>146.39500000000001</v>
      </c>
    </row>
    <row r="81" spans="5:11">
      <c r="E81" s="2">
        <v>24.149000000000001</v>
      </c>
      <c r="F81" s="2">
        <v>39.573999999999998</v>
      </c>
      <c r="G81">
        <v>99.828999999999994</v>
      </c>
      <c r="I81">
        <f t="shared" si="3"/>
        <v>9.6490000000000009</v>
      </c>
      <c r="J81">
        <f t="shared" si="4"/>
        <v>17.573999999999998</v>
      </c>
      <c r="K81">
        <f t="shared" si="5"/>
        <v>99.828999999999994</v>
      </c>
    </row>
    <row r="82" spans="5:11">
      <c r="E82" s="2">
        <v>18.838000000000001</v>
      </c>
      <c r="F82" s="2">
        <v>85.581000000000003</v>
      </c>
      <c r="G82">
        <v>160.82499999999999</v>
      </c>
      <c r="I82">
        <f t="shared" si="3"/>
        <v>4.338000000000001</v>
      </c>
      <c r="J82">
        <f t="shared" si="4"/>
        <v>63.581000000000003</v>
      </c>
      <c r="K82">
        <f t="shared" si="5"/>
        <v>160.82499999999999</v>
      </c>
    </row>
    <row r="83" spans="5:11">
      <c r="E83" s="2">
        <v>27.145</v>
      </c>
      <c r="F83" s="2">
        <v>57.262</v>
      </c>
      <c r="G83">
        <v>122.565</v>
      </c>
      <c r="I83">
        <f t="shared" si="3"/>
        <v>12.645</v>
      </c>
      <c r="J83">
        <f t="shared" si="4"/>
        <v>35.262</v>
      </c>
      <c r="K83">
        <f t="shared" si="5"/>
        <v>122.565</v>
      </c>
    </row>
    <row r="84" spans="5:11">
      <c r="E84" s="2">
        <v>19.523</v>
      </c>
      <c r="F84" s="2">
        <v>88.698999999999998</v>
      </c>
      <c r="G84">
        <v>178.76300000000001</v>
      </c>
      <c r="I84">
        <f t="shared" si="3"/>
        <v>5.0229999999999997</v>
      </c>
      <c r="J84">
        <f t="shared" si="4"/>
        <v>66.698999999999998</v>
      </c>
      <c r="K84">
        <f t="shared" si="5"/>
        <v>178.76300000000001</v>
      </c>
    </row>
    <row r="85" spans="5:11">
      <c r="E85" s="2">
        <v>25.855</v>
      </c>
      <c r="F85" s="2">
        <v>61.054000000000002</v>
      </c>
      <c r="G85">
        <v>147.51499999999999</v>
      </c>
      <c r="I85">
        <f t="shared" si="3"/>
        <v>11.355</v>
      </c>
      <c r="J85">
        <f t="shared" si="4"/>
        <v>39.054000000000002</v>
      </c>
      <c r="K85">
        <f t="shared" si="5"/>
        <v>147.51499999999999</v>
      </c>
    </row>
    <row r="86" spans="5:11">
      <c r="E86" s="2">
        <v>20.567</v>
      </c>
      <c r="F86" s="2">
        <v>139.97399999999999</v>
      </c>
      <c r="G86">
        <v>145.06899999999999</v>
      </c>
      <c r="I86">
        <f t="shared" si="3"/>
        <v>6.0670000000000002</v>
      </c>
      <c r="J86">
        <f t="shared" si="4"/>
        <v>117.97399999999999</v>
      </c>
      <c r="K86">
        <f t="shared" si="5"/>
        <v>145.06899999999999</v>
      </c>
    </row>
    <row r="87" spans="5:11">
      <c r="E87" s="2">
        <v>37.246000000000002</v>
      </c>
      <c r="F87" s="2">
        <v>80.435000000000002</v>
      </c>
      <c r="G87">
        <v>182.11099999999999</v>
      </c>
      <c r="I87">
        <f t="shared" si="3"/>
        <v>22.746000000000002</v>
      </c>
      <c r="J87">
        <f t="shared" si="4"/>
        <v>58.435000000000002</v>
      </c>
      <c r="K87">
        <f t="shared" si="5"/>
        <v>182.11099999999999</v>
      </c>
    </row>
    <row r="88" spans="5:11">
      <c r="E88" s="2">
        <v>24.631</v>
      </c>
      <c r="F88" s="2">
        <v>59.506</v>
      </c>
      <c r="G88">
        <v>162.62200000000001</v>
      </c>
      <c r="I88">
        <f t="shared" si="3"/>
        <v>10.131</v>
      </c>
      <c r="J88">
        <f t="shared" si="4"/>
        <v>37.506</v>
      </c>
      <c r="K88">
        <f t="shared" si="5"/>
        <v>162.62200000000001</v>
      </c>
    </row>
    <row r="89" spans="5:11">
      <c r="E89" s="2">
        <v>27.06</v>
      </c>
      <c r="F89" s="2">
        <v>70.802999999999997</v>
      </c>
      <c r="G89">
        <v>164.95400000000001</v>
      </c>
      <c r="I89">
        <f t="shared" si="3"/>
        <v>12.559999999999999</v>
      </c>
      <c r="J89">
        <f t="shared" si="4"/>
        <v>48.802999999999997</v>
      </c>
      <c r="K89">
        <f t="shared" si="5"/>
        <v>164.95400000000001</v>
      </c>
    </row>
    <row r="90" spans="5:11">
      <c r="E90" s="2">
        <v>28.657</v>
      </c>
      <c r="F90" s="2">
        <v>130.47900000000001</v>
      </c>
      <c r="G90">
        <v>167.20099999999999</v>
      </c>
      <c r="I90">
        <f t="shared" si="3"/>
        <v>14.157</v>
      </c>
      <c r="J90">
        <f t="shared" si="4"/>
        <v>108.47900000000001</v>
      </c>
      <c r="K90">
        <f t="shared" si="5"/>
        <v>167.20099999999999</v>
      </c>
    </row>
    <row r="91" spans="5:11">
      <c r="E91" s="2">
        <v>22.565000000000001</v>
      </c>
      <c r="F91" s="2">
        <v>102.393</v>
      </c>
      <c r="G91">
        <v>160.523</v>
      </c>
      <c r="I91">
        <f t="shared" si="3"/>
        <v>8.0650000000000013</v>
      </c>
      <c r="J91">
        <f t="shared" si="4"/>
        <v>80.393000000000001</v>
      </c>
      <c r="K91">
        <f t="shared" si="5"/>
        <v>160.523</v>
      </c>
    </row>
    <row r="92" spans="5:11">
      <c r="E92" s="2">
        <v>27.69</v>
      </c>
      <c r="F92" s="2">
        <v>107.6</v>
      </c>
      <c r="G92">
        <v>181.49600000000001</v>
      </c>
      <c r="I92">
        <f t="shared" si="3"/>
        <v>13.190000000000001</v>
      </c>
      <c r="J92">
        <f t="shared" si="4"/>
        <v>85.6</v>
      </c>
      <c r="K92">
        <f t="shared" si="5"/>
        <v>181.49600000000001</v>
      </c>
    </row>
    <row r="93" spans="5:11">
      <c r="E93" s="2">
        <v>26.57</v>
      </c>
      <c r="F93" s="2">
        <v>26.494</v>
      </c>
      <c r="G93">
        <v>161.238</v>
      </c>
      <c r="I93">
        <f t="shared" si="3"/>
        <v>12.07</v>
      </c>
      <c r="J93">
        <f t="shared" si="4"/>
        <v>4.4939999999999998</v>
      </c>
      <c r="K93">
        <f t="shared" si="5"/>
        <v>161.238</v>
      </c>
    </row>
    <row r="94" spans="5:11">
      <c r="E94" s="2">
        <v>27.068999999999999</v>
      </c>
      <c r="F94" s="2">
        <v>29.771000000000001</v>
      </c>
      <c r="G94">
        <v>160.09299999999999</v>
      </c>
      <c r="I94">
        <f t="shared" si="3"/>
        <v>12.568999999999999</v>
      </c>
      <c r="J94">
        <f t="shared" si="4"/>
        <v>7.7710000000000008</v>
      </c>
      <c r="K94">
        <f t="shared" si="5"/>
        <v>160.09299999999999</v>
      </c>
    </row>
    <row r="95" spans="5:11">
      <c r="E95" s="2">
        <v>25.175999999999998</v>
      </c>
      <c r="F95" s="2">
        <v>51.62</v>
      </c>
      <c r="G95">
        <v>164.43</v>
      </c>
      <c r="I95">
        <f t="shared" si="3"/>
        <v>10.675999999999998</v>
      </c>
      <c r="J95">
        <f t="shared" si="4"/>
        <v>29.619999999999997</v>
      </c>
      <c r="K95">
        <f t="shared" si="5"/>
        <v>164.43</v>
      </c>
    </row>
    <row r="96" spans="5:11">
      <c r="E96" s="2">
        <v>27.238</v>
      </c>
      <c r="F96" s="2">
        <v>61.411000000000001</v>
      </c>
      <c r="G96">
        <v>166.43100000000001</v>
      </c>
      <c r="I96">
        <f t="shared" si="3"/>
        <v>12.738</v>
      </c>
      <c r="J96">
        <f t="shared" si="4"/>
        <v>39.411000000000001</v>
      </c>
      <c r="K96">
        <f t="shared" si="5"/>
        <v>166.43100000000001</v>
      </c>
    </row>
    <row r="97" spans="5:11">
      <c r="E97" s="2">
        <v>24.600999999999999</v>
      </c>
      <c r="F97" s="2">
        <v>64.444999999999993</v>
      </c>
      <c r="G97">
        <v>158.619</v>
      </c>
      <c r="I97">
        <f t="shared" si="3"/>
        <v>10.100999999999999</v>
      </c>
      <c r="J97">
        <f t="shared" si="4"/>
        <v>42.444999999999993</v>
      </c>
      <c r="K97">
        <f t="shared" si="5"/>
        <v>158.619</v>
      </c>
    </row>
    <row r="98" spans="5:11">
      <c r="E98" s="2">
        <v>24.451000000000001</v>
      </c>
      <c r="F98" s="2">
        <v>53.106999999999999</v>
      </c>
      <c r="G98">
        <v>168.79300000000001</v>
      </c>
      <c r="I98">
        <f t="shared" si="3"/>
        <v>9.9510000000000005</v>
      </c>
      <c r="J98">
        <f t="shared" si="4"/>
        <v>31.106999999999999</v>
      </c>
      <c r="K98">
        <f t="shared" si="5"/>
        <v>168.79300000000001</v>
      </c>
    </row>
    <row r="99" spans="5:11">
      <c r="E99" s="2">
        <v>20.567</v>
      </c>
      <c r="F99" s="2">
        <v>154.25200000000001</v>
      </c>
      <c r="G99">
        <v>159.333</v>
      </c>
      <c r="I99">
        <f t="shared" si="3"/>
        <v>6.0670000000000002</v>
      </c>
      <c r="J99">
        <f t="shared" si="4"/>
        <v>132.25200000000001</v>
      </c>
      <c r="K99">
        <f t="shared" si="5"/>
        <v>159.333</v>
      </c>
    </row>
    <row r="100" spans="5:11">
      <c r="E100" s="2">
        <v>28.138999999999999</v>
      </c>
      <c r="F100" s="2">
        <v>40.279000000000003</v>
      </c>
      <c r="G100">
        <v>165.31299999999999</v>
      </c>
      <c r="I100">
        <f t="shared" si="3"/>
        <v>13.638999999999999</v>
      </c>
      <c r="J100">
        <f t="shared" si="4"/>
        <v>18.279000000000003</v>
      </c>
      <c r="K100">
        <f t="shared" si="5"/>
        <v>165.31299999999999</v>
      </c>
    </row>
    <row r="101" spans="5:11">
      <c r="E101" s="2">
        <v>31.817</v>
      </c>
      <c r="F101" s="2">
        <v>73.11</v>
      </c>
      <c r="G101">
        <v>160.32499999999999</v>
      </c>
      <c r="I101">
        <f t="shared" si="3"/>
        <v>17.317</v>
      </c>
      <c r="J101">
        <f t="shared" si="4"/>
        <v>51.11</v>
      </c>
      <c r="K101">
        <f t="shared" si="5"/>
        <v>160.32499999999999</v>
      </c>
    </row>
    <row r="102" spans="5:11">
      <c r="E102" s="2">
        <v>19.137</v>
      </c>
      <c r="F102" s="2">
        <v>33.78</v>
      </c>
      <c r="G102">
        <v>157.60900000000001</v>
      </c>
      <c r="I102">
        <f t="shared" si="3"/>
        <v>4.6370000000000005</v>
      </c>
      <c r="J102">
        <f t="shared" si="4"/>
        <v>11.780000000000001</v>
      </c>
      <c r="K102">
        <f t="shared" si="5"/>
        <v>157.60900000000001</v>
      </c>
    </row>
    <row r="103" spans="5:11">
      <c r="E103" s="2">
        <v>19.867000000000001</v>
      </c>
      <c r="F103" s="2">
        <v>76.748999999999995</v>
      </c>
      <c r="G103">
        <v>130.43899999999999</v>
      </c>
      <c r="I103">
        <f t="shared" si="3"/>
        <v>5.3670000000000009</v>
      </c>
      <c r="J103">
        <f t="shared" si="4"/>
        <v>54.748999999999995</v>
      </c>
      <c r="K103">
        <f t="shared" si="5"/>
        <v>130.43899999999999</v>
      </c>
    </row>
    <row r="104" spans="5:11">
      <c r="E104" s="2">
        <v>25.241</v>
      </c>
      <c r="F104" s="2">
        <v>139.00399999999999</v>
      </c>
      <c r="G104">
        <v>129.64599999999999</v>
      </c>
      <c r="I104">
        <f t="shared" si="3"/>
        <v>10.741</v>
      </c>
      <c r="J104">
        <f t="shared" si="4"/>
        <v>117.00399999999999</v>
      </c>
      <c r="K104">
        <f t="shared" si="5"/>
        <v>129.64599999999999</v>
      </c>
    </row>
    <row r="105" spans="5:11">
      <c r="E105" s="2">
        <v>22.475000000000001</v>
      </c>
      <c r="F105" s="2">
        <v>105.56100000000001</v>
      </c>
      <c r="G105">
        <v>161.33600000000001</v>
      </c>
      <c r="I105">
        <f t="shared" si="3"/>
        <v>7.9750000000000014</v>
      </c>
      <c r="J105">
        <f t="shared" si="4"/>
        <v>83.561000000000007</v>
      </c>
      <c r="K105">
        <f t="shared" si="5"/>
        <v>161.33600000000001</v>
      </c>
    </row>
    <row r="106" spans="5:11">
      <c r="E106" s="2">
        <v>26.094000000000001</v>
      </c>
      <c r="F106" s="2">
        <v>63.692999999999998</v>
      </c>
      <c r="G106">
        <v>148.53100000000001</v>
      </c>
      <c r="I106">
        <f t="shared" si="3"/>
        <v>11.594000000000001</v>
      </c>
      <c r="J106">
        <f t="shared" si="4"/>
        <v>41.692999999999998</v>
      </c>
      <c r="K106">
        <f t="shared" si="5"/>
        <v>148.53100000000001</v>
      </c>
    </row>
    <row r="107" spans="5:11">
      <c r="E107" s="2">
        <v>23.094999999999999</v>
      </c>
      <c r="F107" s="2">
        <v>45.719000000000001</v>
      </c>
      <c r="G107">
        <v>168.38399999999999</v>
      </c>
      <c r="I107">
        <f t="shared" si="3"/>
        <v>8.5949999999999989</v>
      </c>
      <c r="J107">
        <f t="shared" si="4"/>
        <v>23.719000000000001</v>
      </c>
      <c r="K107">
        <f t="shared" si="5"/>
        <v>168.38399999999999</v>
      </c>
    </row>
    <row r="108" spans="5:11">
      <c r="E108" s="2">
        <v>16.041</v>
      </c>
      <c r="F108" s="2">
        <v>58.103000000000002</v>
      </c>
      <c r="G108">
        <v>139.506</v>
      </c>
      <c r="I108">
        <f t="shared" si="3"/>
        <v>1.5410000000000004</v>
      </c>
      <c r="J108">
        <f t="shared" si="4"/>
        <v>36.103000000000002</v>
      </c>
      <c r="K108">
        <f t="shared" si="5"/>
        <v>139.506</v>
      </c>
    </row>
    <row r="109" spans="5:11">
      <c r="E109" s="2">
        <v>30.192</v>
      </c>
      <c r="F109" s="2">
        <v>20.491</v>
      </c>
      <c r="G109">
        <v>154.715</v>
      </c>
      <c r="I109">
        <f t="shared" si="3"/>
        <v>15.692</v>
      </c>
      <c r="J109">
        <f t="shared" si="4"/>
        <v>-1.5090000000000003</v>
      </c>
      <c r="K109">
        <f t="shared" si="5"/>
        <v>154.715</v>
      </c>
    </row>
    <row r="110" spans="5:11">
      <c r="E110" s="2">
        <v>24.291</v>
      </c>
      <c r="F110" s="2">
        <v>74.686999999999998</v>
      </c>
      <c r="G110">
        <v>151.46</v>
      </c>
      <c r="I110">
        <f t="shared" si="3"/>
        <v>9.7910000000000004</v>
      </c>
      <c r="J110">
        <f t="shared" si="4"/>
        <v>52.686999999999998</v>
      </c>
      <c r="K110">
        <f t="shared" si="5"/>
        <v>151.46</v>
      </c>
    </row>
    <row r="111" spans="5:11">
      <c r="E111" s="2">
        <v>31.613</v>
      </c>
      <c r="F111" s="2">
        <v>22.46</v>
      </c>
      <c r="G111">
        <v>104.134</v>
      </c>
      <c r="I111">
        <f t="shared" si="3"/>
        <v>17.113</v>
      </c>
      <c r="J111">
        <f t="shared" si="4"/>
        <v>0.46000000000000085</v>
      </c>
      <c r="K111">
        <f t="shared" si="5"/>
        <v>104.134</v>
      </c>
    </row>
    <row r="112" spans="5:11">
      <c r="E112" s="2">
        <v>22.45</v>
      </c>
      <c r="F112" s="2">
        <v>96.116</v>
      </c>
      <c r="G112">
        <v>170.37899999999999</v>
      </c>
      <c r="I112">
        <f t="shared" si="3"/>
        <v>7.9499999999999993</v>
      </c>
      <c r="J112">
        <f t="shared" si="4"/>
        <v>74.116</v>
      </c>
      <c r="K112">
        <f t="shared" si="5"/>
        <v>170.37899999999999</v>
      </c>
    </row>
    <row r="113" spans="5:11">
      <c r="E113" s="2">
        <v>21.253</v>
      </c>
      <c r="F113" s="2">
        <v>40.508000000000003</v>
      </c>
      <c r="G113">
        <v>141.15199999999999</v>
      </c>
      <c r="I113">
        <f t="shared" si="3"/>
        <v>6.7530000000000001</v>
      </c>
      <c r="J113">
        <f t="shared" si="4"/>
        <v>18.508000000000003</v>
      </c>
      <c r="K113">
        <f t="shared" si="5"/>
        <v>141.15199999999999</v>
      </c>
    </row>
    <row r="114" spans="5:11">
      <c r="E114" s="2">
        <v>24.298999999999999</v>
      </c>
      <c r="F114" s="2">
        <v>49.884</v>
      </c>
      <c r="G114">
        <v>164.755</v>
      </c>
      <c r="I114">
        <f t="shared" si="3"/>
        <v>9.7989999999999995</v>
      </c>
      <c r="J114">
        <f t="shared" si="4"/>
        <v>27.884</v>
      </c>
      <c r="K114">
        <f t="shared" si="5"/>
        <v>164.755</v>
      </c>
    </row>
    <row r="115" spans="5:11">
      <c r="E115" s="2">
        <v>23.378</v>
      </c>
      <c r="F115" s="2">
        <v>79.745999999999995</v>
      </c>
      <c r="G115">
        <v>160.34800000000001</v>
      </c>
      <c r="I115">
        <f t="shared" si="3"/>
        <v>8.8780000000000001</v>
      </c>
      <c r="J115">
        <f t="shared" si="4"/>
        <v>57.745999999999995</v>
      </c>
      <c r="K115">
        <f t="shared" si="5"/>
        <v>160.34800000000001</v>
      </c>
    </row>
    <row r="116" spans="5:11">
      <c r="E116" s="2">
        <v>20.164999999999999</v>
      </c>
      <c r="F116" s="2">
        <v>63.753999999999998</v>
      </c>
      <c r="G116">
        <v>212.13399999999999</v>
      </c>
      <c r="I116">
        <f t="shared" si="3"/>
        <v>5.6649999999999991</v>
      </c>
      <c r="J116">
        <f t="shared" si="4"/>
        <v>41.753999999999998</v>
      </c>
      <c r="K116">
        <f t="shared" si="5"/>
        <v>212.13399999999999</v>
      </c>
    </row>
    <row r="117" spans="5:11">
      <c r="E117" s="2">
        <v>24.15</v>
      </c>
      <c r="F117" s="2">
        <v>61.506</v>
      </c>
      <c r="G117">
        <v>191.976</v>
      </c>
      <c r="I117">
        <f t="shared" si="3"/>
        <v>9.6499999999999986</v>
      </c>
      <c r="J117">
        <f t="shared" si="4"/>
        <v>39.506</v>
      </c>
      <c r="K117">
        <f t="shared" si="5"/>
        <v>191.976</v>
      </c>
    </row>
    <row r="118" spans="5:11">
      <c r="E118" s="2">
        <v>29.195</v>
      </c>
      <c r="F118" s="2">
        <v>58.182000000000002</v>
      </c>
      <c r="G118">
        <v>174.29</v>
      </c>
      <c r="I118">
        <f t="shared" si="3"/>
        <v>14.695</v>
      </c>
      <c r="J118">
        <f t="shared" si="4"/>
        <v>36.182000000000002</v>
      </c>
      <c r="K118">
        <f t="shared" si="5"/>
        <v>174.29</v>
      </c>
    </row>
    <row r="119" spans="5:11">
      <c r="E119" s="2">
        <v>16.018000000000001</v>
      </c>
      <c r="F119" s="2">
        <v>62.692999999999998</v>
      </c>
      <c r="G119">
        <v>202.06</v>
      </c>
      <c r="I119">
        <f t="shared" si="3"/>
        <v>1.5180000000000007</v>
      </c>
      <c r="J119">
        <f t="shared" si="4"/>
        <v>40.692999999999998</v>
      </c>
      <c r="K119">
        <f t="shared" si="5"/>
        <v>202.06</v>
      </c>
    </row>
    <row r="120" spans="5:11">
      <c r="E120" s="2">
        <v>25.266999999999999</v>
      </c>
      <c r="F120" s="2">
        <v>57.323</v>
      </c>
      <c r="G120">
        <v>217.51</v>
      </c>
      <c r="I120">
        <f t="shared" si="3"/>
        <v>10.766999999999999</v>
      </c>
      <c r="J120">
        <f t="shared" si="4"/>
        <v>35.323</v>
      </c>
      <c r="K120">
        <f t="shared" si="5"/>
        <v>217.51</v>
      </c>
    </row>
    <row r="121" spans="5:11">
      <c r="E121" s="2">
        <v>15.43</v>
      </c>
      <c r="F121" s="2">
        <v>121.869</v>
      </c>
      <c r="G121">
        <v>186.47</v>
      </c>
      <c r="I121">
        <f t="shared" si="3"/>
        <v>0.92999999999999972</v>
      </c>
      <c r="J121">
        <f t="shared" si="4"/>
        <v>99.869</v>
      </c>
      <c r="K121">
        <f t="shared" si="5"/>
        <v>186.47</v>
      </c>
    </row>
    <row r="122" spans="5:11">
      <c r="E122" s="2">
        <v>21.739000000000001</v>
      </c>
      <c r="F122" s="2">
        <v>102.80200000000001</v>
      </c>
      <c r="G122">
        <v>183.37</v>
      </c>
      <c r="I122">
        <f t="shared" si="3"/>
        <v>7.2390000000000008</v>
      </c>
      <c r="J122">
        <f t="shared" si="4"/>
        <v>80.802000000000007</v>
      </c>
      <c r="K122">
        <f t="shared" si="5"/>
        <v>183.37</v>
      </c>
    </row>
    <row r="123" spans="5:11">
      <c r="E123" s="2">
        <v>17.082999999999998</v>
      </c>
      <c r="F123" s="2">
        <v>123.241</v>
      </c>
      <c r="G123">
        <v>164.22800000000001</v>
      </c>
      <c r="I123">
        <f t="shared" si="3"/>
        <v>2.5829999999999984</v>
      </c>
      <c r="J123">
        <f t="shared" si="4"/>
        <v>101.241</v>
      </c>
      <c r="K123">
        <f t="shared" si="5"/>
        <v>164.22800000000001</v>
      </c>
    </row>
    <row r="124" spans="5:11">
      <c r="E124" s="2">
        <v>13.074</v>
      </c>
      <c r="F124" s="2">
        <v>29.469000000000001</v>
      </c>
      <c r="G124">
        <v>156.357</v>
      </c>
      <c r="I124">
        <f t="shared" si="3"/>
        <v>-1.4260000000000002</v>
      </c>
      <c r="J124">
        <f t="shared" si="4"/>
        <v>7.4690000000000012</v>
      </c>
      <c r="K124">
        <f t="shared" si="5"/>
        <v>156.357</v>
      </c>
    </row>
    <row r="125" spans="5:11">
      <c r="E125" s="2">
        <v>14.446999999999999</v>
      </c>
      <c r="F125" s="2">
        <v>20.306999999999999</v>
      </c>
      <c r="G125">
        <v>186.524</v>
      </c>
      <c r="I125">
        <f t="shared" si="3"/>
        <v>-5.3000000000000824E-2</v>
      </c>
      <c r="J125">
        <f t="shared" si="4"/>
        <v>-1.6930000000000014</v>
      </c>
      <c r="K125">
        <f t="shared" si="5"/>
        <v>186.524</v>
      </c>
    </row>
    <row r="126" spans="5:11">
      <c r="E126" s="2">
        <v>22.763999999999999</v>
      </c>
      <c r="F126" s="2">
        <v>75.378</v>
      </c>
      <c r="G126">
        <v>172.01300000000001</v>
      </c>
      <c r="I126">
        <f t="shared" si="3"/>
        <v>8.2639999999999993</v>
      </c>
      <c r="J126">
        <f t="shared" si="4"/>
        <v>53.378</v>
      </c>
      <c r="K126">
        <f t="shared" si="5"/>
        <v>172.01300000000001</v>
      </c>
    </row>
    <row r="127" spans="5:11">
      <c r="E127" s="2">
        <v>17.05</v>
      </c>
      <c r="F127" s="2">
        <v>56.722999999999999</v>
      </c>
      <c r="G127">
        <v>169.80600000000001</v>
      </c>
      <c r="I127">
        <f t="shared" si="3"/>
        <v>2.5500000000000007</v>
      </c>
      <c r="J127">
        <f t="shared" si="4"/>
        <v>34.722999999999999</v>
      </c>
      <c r="K127">
        <f t="shared" si="5"/>
        <v>169.80600000000001</v>
      </c>
    </row>
    <row r="128" spans="5:11">
      <c r="E128" s="2">
        <v>22.018999999999998</v>
      </c>
      <c r="F128" s="2">
        <v>77.073999999999998</v>
      </c>
      <c r="G128">
        <v>122.15</v>
      </c>
      <c r="I128">
        <f t="shared" si="3"/>
        <v>7.5189999999999984</v>
      </c>
      <c r="J128">
        <f t="shared" si="4"/>
        <v>55.073999999999998</v>
      </c>
      <c r="K128">
        <f t="shared" si="5"/>
        <v>122.15</v>
      </c>
    </row>
    <row r="129" spans="5:11">
      <c r="E129" s="2">
        <v>13.349</v>
      </c>
      <c r="F129" s="2">
        <v>24.93</v>
      </c>
      <c r="G129">
        <v>126.444</v>
      </c>
      <c r="I129">
        <f t="shared" si="3"/>
        <v>-1.1509999999999998</v>
      </c>
      <c r="J129">
        <f t="shared" si="4"/>
        <v>2.9299999999999997</v>
      </c>
      <c r="K129">
        <f t="shared" si="5"/>
        <v>126.444</v>
      </c>
    </row>
    <row r="130" spans="5:11">
      <c r="E130" s="2">
        <v>13.563000000000001</v>
      </c>
      <c r="F130" s="2">
        <v>30.561</v>
      </c>
      <c r="G130">
        <v>136.46799999999999</v>
      </c>
      <c r="I130">
        <f t="shared" si="3"/>
        <v>-0.93699999999999939</v>
      </c>
      <c r="J130">
        <f t="shared" si="4"/>
        <v>8.5609999999999999</v>
      </c>
      <c r="K130">
        <f t="shared" si="5"/>
        <v>136.46799999999999</v>
      </c>
    </row>
    <row r="131" spans="5:11">
      <c r="E131" s="2">
        <v>27.08</v>
      </c>
      <c r="F131" s="2">
        <v>70.978999999999999</v>
      </c>
      <c r="G131">
        <v>185.21199999999999</v>
      </c>
      <c r="I131">
        <f t="shared" si="3"/>
        <v>12.579999999999998</v>
      </c>
      <c r="J131">
        <f t="shared" si="4"/>
        <v>48.978999999999999</v>
      </c>
      <c r="K131">
        <f t="shared" si="5"/>
        <v>185.21199999999999</v>
      </c>
    </row>
    <row r="132" spans="5:11">
      <c r="E132" s="2">
        <v>26.393000000000001</v>
      </c>
      <c r="F132" s="2">
        <v>50.134999999999998</v>
      </c>
      <c r="G132">
        <v>172.36199999999999</v>
      </c>
      <c r="I132">
        <f t="shared" si="3"/>
        <v>11.893000000000001</v>
      </c>
      <c r="J132">
        <f t="shared" si="4"/>
        <v>28.134999999999998</v>
      </c>
      <c r="K132">
        <f t="shared" si="5"/>
        <v>172.36199999999999</v>
      </c>
    </row>
    <row r="133" spans="5:11">
      <c r="E133" s="2">
        <v>21.058</v>
      </c>
      <c r="F133" s="2">
        <v>55.136000000000003</v>
      </c>
      <c r="G133">
        <v>192.20400000000001</v>
      </c>
      <c r="I133">
        <f t="shared" si="3"/>
        <v>6.5579999999999998</v>
      </c>
      <c r="J133">
        <f t="shared" si="4"/>
        <v>33.136000000000003</v>
      </c>
      <c r="K133">
        <f t="shared" si="5"/>
        <v>192.20400000000001</v>
      </c>
    </row>
    <row r="134" spans="5:11">
      <c r="E134" s="2">
        <v>11.606999999999999</v>
      </c>
      <c r="F134" s="2">
        <v>47.082000000000001</v>
      </c>
      <c r="G134">
        <v>140.13200000000001</v>
      </c>
      <c r="I134">
        <f t="shared" ref="I134:I197" si="6">E134-$C$6</f>
        <v>-2.8930000000000007</v>
      </c>
      <c r="J134">
        <f t="shared" ref="J134:J197" si="7">F134-$C$8</f>
        <v>25.082000000000001</v>
      </c>
      <c r="K134">
        <f t="shared" ref="K134:K197" si="8">G134</f>
        <v>140.13200000000001</v>
      </c>
    </row>
    <row r="135" spans="5:11">
      <c r="E135" s="2">
        <v>9.4209999999999994</v>
      </c>
      <c r="F135" s="2">
        <v>28.687000000000001</v>
      </c>
      <c r="G135">
        <v>122.26</v>
      </c>
      <c r="I135">
        <f t="shared" si="6"/>
        <v>-5.0790000000000006</v>
      </c>
      <c r="J135">
        <f t="shared" si="7"/>
        <v>6.6870000000000012</v>
      </c>
      <c r="K135">
        <f t="shared" si="8"/>
        <v>122.26</v>
      </c>
    </row>
    <row r="136" spans="5:11">
      <c r="E136" s="2">
        <v>10.765000000000001</v>
      </c>
      <c r="F136" s="2">
        <v>18.283000000000001</v>
      </c>
      <c r="G136">
        <v>192.85300000000001</v>
      </c>
      <c r="I136">
        <f t="shared" si="6"/>
        <v>-3.7349999999999994</v>
      </c>
      <c r="J136">
        <f t="shared" si="7"/>
        <v>-3.7169999999999987</v>
      </c>
      <c r="K136">
        <f t="shared" si="8"/>
        <v>192.85300000000001</v>
      </c>
    </row>
    <row r="137" spans="5:11">
      <c r="E137" s="2">
        <v>13.244999999999999</v>
      </c>
      <c r="F137" s="2">
        <v>18.677</v>
      </c>
      <c r="G137">
        <v>173.47900000000001</v>
      </c>
      <c r="I137">
        <f t="shared" si="6"/>
        <v>-1.2550000000000008</v>
      </c>
      <c r="J137">
        <f t="shared" si="7"/>
        <v>-3.3230000000000004</v>
      </c>
      <c r="K137">
        <f t="shared" si="8"/>
        <v>173.47900000000001</v>
      </c>
    </row>
    <row r="138" spans="5:11">
      <c r="E138" s="2">
        <v>17.524999999999999</v>
      </c>
      <c r="F138" s="2">
        <v>44.807000000000002</v>
      </c>
      <c r="G138">
        <v>174.99199999999999</v>
      </c>
      <c r="I138">
        <f t="shared" si="6"/>
        <v>3.0249999999999986</v>
      </c>
      <c r="J138">
        <f t="shared" si="7"/>
        <v>22.807000000000002</v>
      </c>
      <c r="K138">
        <f t="shared" si="8"/>
        <v>174.99199999999999</v>
      </c>
    </row>
    <row r="139" spans="5:11">
      <c r="E139" s="2">
        <v>10.794</v>
      </c>
      <c r="F139" s="2">
        <v>30.199000000000002</v>
      </c>
      <c r="G139">
        <v>186.947</v>
      </c>
      <c r="I139">
        <f t="shared" si="6"/>
        <v>-3.7059999999999995</v>
      </c>
      <c r="J139">
        <f t="shared" si="7"/>
        <v>8.1990000000000016</v>
      </c>
      <c r="K139">
        <f t="shared" si="8"/>
        <v>186.947</v>
      </c>
    </row>
    <row r="140" spans="5:11">
      <c r="E140" s="2">
        <v>14.393000000000001</v>
      </c>
      <c r="F140" s="2">
        <v>16.715</v>
      </c>
      <c r="G140">
        <v>177.76300000000001</v>
      </c>
      <c r="I140">
        <f t="shared" si="6"/>
        <v>-0.10699999999999932</v>
      </c>
      <c r="J140">
        <f t="shared" si="7"/>
        <v>-5.2850000000000001</v>
      </c>
      <c r="K140">
        <f t="shared" si="8"/>
        <v>177.76300000000001</v>
      </c>
    </row>
    <row r="141" spans="5:11">
      <c r="E141" s="2">
        <v>13.186</v>
      </c>
      <c r="F141" s="2">
        <v>38.085999999999999</v>
      </c>
      <c r="G141">
        <v>183.83799999999999</v>
      </c>
      <c r="I141">
        <f t="shared" si="6"/>
        <v>-1.3140000000000001</v>
      </c>
      <c r="J141">
        <f t="shared" si="7"/>
        <v>16.085999999999999</v>
      </c>
      <c r="K141">
        <f t="shared" si="8"/>
        <v>183.83799999999999</v>
      </c>
    </row>
    <row r="142" spans="5:11">
      <c r="E142" s="2">
        <v>21.559000000000001</v>
      </c>
      <c r="F142" s="2">
        <v>104.389</v>
      </c>
      <c r="G142">
        <v>157.08799999999999</v>
      </c>
      <c r="I142">
        <f t="shared" si="6"/>
        <v>7.0590000000000011</v>
      </c>
      <c r="J142">
        <f t="shared" si="7"/>
        <v>82.388999999999996</v>
      </c>
      <c r="K142">
        <f t="shared" si="8"/>
        <v>157.08799999999999</v>
      </c>
    </row>
    <row r="143" spans="5:11">
      <c r="E143" s="2">
        <v>20.577000000000002</v>
      </c>
      <c r="F143" s="2">
        <v>77.156000000000006</v>
      </c>
      <c r="G143">
        <v>141.714</v>
      </c>
      <c r="I143">
        <f t="shared" si="6"/>
        <v>6.0770000000000017</v>
      </c>
      <c r="J143">
        <f t="shared" si="7"/>
        <v>55.156000000000006</v>
      </c>
      <c r="K143">
        <f t="shared" si="8"/>
        <v>141.714</v>
      </c>
    </row>
    <row r="144" spans="5:11">
      <c r="E144" s="2">
        <v>30.314</v>
      </c>
      <c r="F144" s="2">
        <v>23.4</v>
      </c>
      <c r="G144">
        <v>183.75399999999999</v>
      </c>
      <c r="I144">
        <f t="shared" si="6"/>
        <v>15.814</v>
      </c>
      <c r="J144">
        <f t="shared" si="7"/>
        <v>1.3999999999999986</v>
      </c>
      <c r="K144">
        <f t="shared" si="8"/>
        <v>183.75399999999999</v>
      </c>
    </row>
    <row r="145" spans="5:11">
      <c r="E145" s="2">
        <v>27.245999999999999</v>
      </c>
      <c r="F145" s="2">
        <v>90.18</v>
      </c>
      <c r="G145">
        <v>168.47200000000001</v>
      </c>
      <c r="I145">
        <f t="shared" si="6"/>
        <v>12.745999999999999</v>
      </c>
      <c r="J145">
        <f t="shared" si="7"/>
        <v>68.180000000000007</v>
      </c>
      <c r="K145">
        <f t="shared" si="8"/>
        <v>168.47200000000001</v>
      </c>
    </row>
    <row r="146" spans="5:11">
      <c r="E146" s="2">
        <v>21.402000000000001</v>
      </c>
      <c r="F146" s="2">
        <v>85.429000000000002</v>
      </c>
      <c r="G146">
        <v>148.93799999999999</v>
      </c>
      <c r="I146">
        <f t="shared" si="6"/>
        <v>6.902000000000001</v>
      </c>
      <c r="J146">
        <f t="shared" si="7"/>
        <v>63.429000000000002</v>
      </c>
      <c r="K146">
        <f t="shared" si="8"/>
        <v>148.93799999999999</v>
      </c>
    </row>
    <row r="147" spans="5:11">
      <c r="E147" s="2">
        <v>8.0760000000000005</v>
      </c>
      <c r="F147" s="2">
        <v>17.640999999999998</v>
      </c>
      <c r="G147">
        <v>146.04400000000001</v>
      </c>
      <c r="I147">
        <f t="shared" si="6"/>
        <v>-6.4239999999999995</v>
      </c>
      <c r="J147">
        <f t="shared" si="7"/>
        <v>-4.3590000000000018</v>
      </c>
      <c r="K147">
        <f t="shared" si="8"/>
        <v>146.04400000000001</v>
      </c>
    </row>
    <row r="148" spans="5:11">
      <c r="E148" s="2">
        <v>22.298999999999999</v>
      </c>
      <c r="F148" s="2">
        <v>109.316</v>
      </c>
      <c r="G148">
        <v>150.732</v>
      </c>
      <c r="I148">
        <f t="shared" si="6"/>
        <v>7.7989999999999995</v>
      </c>
      <c r="J148">
        <f t="shared" si="7"/>
        <v>87.316000000000003</v>
      </c>
      <c r="K148">
        <f t="shared" si="8"/>
        <v>150.732</v>
      </c>
    </row>
    <row r="149" spans="5:11">
      <c r="E149" s="2">
        <v>26.84</v>
      </c>
      <c r="F149" s="2">
        <v>28.056999999999999</v>
      </c>
      <c r="G149">
        <v>165.06</v>
      </c>
      <c r="I149">
        <f t="shared" si="6"/>
        <v>12.34</v>
      </c>
      <c r="J149">
        <f t="shared" si="7"/>
        <v>6.0569999999999986</v>
      </c>
      <c r="K149">
        <f t="shared" si="8"/>
        <v>165.06</v>
      </c>
    </row>
    <row r="150" spans="5:11">
      <c r="E150" s="2">
        <v>12.723000000000001</v>
      </c>
      <c r="F150" s="2">
        <v>34.825000000000003</v>
      </c>
      <c r="G150">
        <v>186.595</v>
      </c>
      <c r="I150">
        <f t="shared" si="6"/>
        <v>-1.7769999999999992</v>
      </c>
      <c r="J150">
        <f t="shared" si="7"/>
        <v>12.825000000000003</v>
      </c>
      <c r="K150">
        <f t="shared" si="8"/>
        <v>186.595</v>
      </c>
    </row>
    <row r="151" spans="5:11">
      <c r="E151" s="2">
        <v>16.111999999999998</v>
      </c>
      <c r="F151" s="2">
        <v>34.204000000000001</v>
      </c>
      <c r="G151">
        <v>138.477</v>
      </c>
      <c r="I151">
        <f t="shared" si="6"/>
        <v>1.6119999999999983</v>
      </c>
      <c r="J151">
        <f t="shared" si="7"/>
        <v>12.204000000000001</v>
      </c>
      <c r="K151">
        <f t="shared" si="8"/>
        <v>138.477</v>
      </c>
    </row>
    <row r="152" spans="5:11">
      <c r="E152" s="2">
        <v>15.832000000000001</v>
      </c>
      <c r="F152" s="2">
        <v>25.815999999999999</v>
      </c>
      <c r="G152">
        <v>196.78700000000001</v>
      </c>
      <c r="I152">
        <f t="shared" si="6"/>
        <v>1.3320000000000007</v>
      </c>
      <c r="J152">
        <f t="shared" si="7"/>
        <v>3.8159999999999989</v>
      </c>
      <c r="K152">
        <f t="shared" si="8"/>
        <v>196.78700000000001</v>
      </c>
    </row>
    <row r="153" spans="5:11">
      <c r="E153" s="2">
        <v>16.18</v>
      </c>
      <c r="F153" s="2">
        <v>55.843000000000004</v>
      </c>
      <c r="G153">
        <v>164.58099999999999</v>
      </c>
      <c r="I153">
        <f t="shared" si="6"/>
        <v>1.6799999999999997</v>
      </c>
      <c r="J153">
        <f t="shared" si="7"/>
        <v>33.843000000000004</v>
      </c>
      <c r="K153">
        <f t="shared" si="8"/>
        <v>164.58099999999999</v>
      </c>
    </row>
    <row r="154" spans="5:11">
      <c r="E154" s="2">
        <v>11.904999999999999</v>
      </c>
      <c r="F154" s="2">
        <v>84.174999999999997</v>
      </c>
      <c r="G154">
        <v>129.655</v>
      </c>
      <c r="I154">
        <f t="shared" si="6"/>
        <v>-2.5950000000000006</v>
      </c>
      <c r="J154">
        <f t="shared" si="7"/>
        <v>62.174999999999997</v>
      </c>
      <c r="K154">
        <f t="shared" si="8"/>
        <v>129.655</v>
      </c>
    </row>
    <row r="155" spans="5:11">
      <c r="E155" s="2">
        <v>25.251000000000001</v>
      </c>
      <c r="F155" s="2">
        <v>67.820999999999998</v>
      </c>
      <c r="G155">
        <v>146.92699999999999</v>
      </c>
      <c r="I155">
        <f t="shared" si="6"/>
        <v>10.751000000000001</v>
      </c>
      <c r="J155">
        <f t="shared" si="7"/>
        <v>45.820999999999998</v>
      </c>
      <c r="K155">
        <f t="shared" si="8"/>
        <v>146.92699999999999</v>
      </c>
    </row>
    <row r="156" spans="5:11">
      <c r="E156" s="2">
        <v>24.649000000000001</v>
      </c>
      <c r="F156" s="2">
        <v>61.222000000000001</v>
      </c>
      <c r="G156">
        <v>102.09</v>
      </c>
      <c r="I156">
        <f t="shared" si="6"/>
        <v>10.149000000000001</v>
      </c>
      <c r="J156">
        <f t="shared" si="7"/>
        <v>39.222000000000001</v>
      </c>
      <c r="K156">
        <f t="shared" si="8"/>
        <v>102.09</v>
      </c>
    </row>
    <row r="157" spans="5:11">
      <c r="E157" s="2">
        <v>26.428000000000001</v>
      </c>
      <c r="F157" s="2">
        <v>35.847000000000001</v>
      </c>
      <c r="G157">
        <v>130.97200000000001</v>
      </c>
      <c r="I157">
        <f t="shared" si="6"/>
        <v>11.928000000000001</v>
      </c>
      <c r="J157">
        <f t="shared" si="7"/>
        <v>13.847000000000001</v>
      </c>
      <c r="K157">
        <f t="shared" si="8"/>
        <v>130.97200000000001</v>
      </c>
    </row>
    <row r="158" spans="5:11">
      <c r="E158" s="2">
        <v>26.667000000000002</v>
      </c>
      <c r="F158" s="2">
        <v>122.967</v>
      </c>
      <c r="G158">
        <v>158.63800000000001</v>
      </c>
      <c r="I158">
        <f t="shared" si="6"/>
        <v>12.167000000000002</v>
      </c>
      <c r="J158">
        <f t="shared" si="7"/>
        <v>100.967</v>
      </c>
      <c r="K158">
        <f t="shared" si="8"/>
        <v>158.63800000000001</v>
      </c>
    </row>
    <row r="159" spans="5:11">
      <c r="E159" s="2">
        <v>22.782</v>
      </c>
      <c r="F159" s="2">
        <v>98.635000000000005</v>
      </c>
      <c r="G159">
        <v>128.721</v>
      </c>
      <c r="I159">
        <f t="shared" si="6"/>
        <v>8.282</v>
      </c>
      <c r="J159">
        <f t="shared" si="7"/>
        <v>76.635000000000005</v>
      </c>
      <c r="K159">
        <f t="shared" si="8"/>
        <v>128.721</v>
      </c>
    </row>
    <row r="160" spans="5:11">
      <c r="E160" s="2">
        <v>24.988</v>
      </c>
      <c r="F160" s="2">
        <v>93.84</v>
      </c>
      <c r="G160">
        <v>113.125</v>
      </c>
      <c r="I160">
        <f t="shared" si="6"/>
        <v>10.488</v>
      </c>
      <c r="J160">
        <f t="shared" si="7"/>
        <v>71.84</v>
      </c>
      <c r="K160">
        <f t="shared" si="8"/>
        <v>113.125</v>
      </c>
    </row>
    <row r="161" spans="5:11">
      <c r="E161" s="2">
        <v>24.742999999999999</v>
      </c>
      <c r="F161" s="2">
        <v>108.822</v>
      </c>
      <c r="G161">
        <v>87.643000000000001</v>
      </c>
      <c r="I161">
        <f t="shared" si="6"/>
        <v>10.242999999999999</v>
      </c>
      <c r="J161">
        <f t="shared" si="7"/>
        <v>86.822000000000003</v>
      </c>
      <c r="K161">
        <f t="shared" si="8"/>
        <v>87.643000000000001</v>
      </c>
    </row>
    <row r="162" spans="5:11">
      <c r="E162" s="2">
        <v>29.129000000000001</v>
      </c>
      <c r="F162" s="2">
        <v>94.692999999999998</v>
      </c>
      <c r="G162">
        <v>135.30099999999999</v>
      </c>
      <c r="I162">
        <f t="shared" si="6"/>
        <v>14.629000000000001</v>
      </c>
      <c r="J162">
        <f t="shared" si="7"/>
        <v>72.692999999999998</v>
      </c>
      <c r="K162">
        <f t="shared" si="8"/>
        <v>135.30099999999999</v>
      </c>
    </row>
    <row r="163" spans="5:11">
      <c r="E163" s="2">
        <v>17.497</v>
      </c>
      <c r="F163" s="2">
        <v>37.737000000000002</v>
      </c>
      <c r="G163">
        <v>125.343</v>
      </c>
      <c r="I163">
        <f t="shared" si="6"/>
        <v>2.9969999999999999</v>
      </c>
      <c r="J163">
        <f t="shared" si="7"/>
        <v>15.737000000000002</v>
      </c>
      <c r="K163">
        <f t="shared" si="8"/>
        <v>125.343</v>
      </c>
    </row>
    <row r="164" spans="5:11">
      <c r="E164" s="2">
        <v>13.384</v>
      </c>
      <c r="F164" s="2">
        <v>15.351000000000001</v>
      </c>
      <c r="G164">
        <v>161.40700000000001</v>
      </c>
      <c r="I164">
        <f t="shared" si="6"/>
        <v>-1.1159999999999997</v>
      </c>
      <c r="J164">
        <f t="shared" si="7"/>
        <v>-6.6489999999999991</v>
      </c>
      <c r="K164">
        <f t="shared" si="8"/>
        <v>161.40700000000001</v>
      </c>
    </row>
    <row r="165" spans="5:11">
      <c r="E165" s="2">
        <v>15.055</v>
      </c>
      <c r="F165" s="2">
        <v>27.446000000000002</v>
      </c>
      <c r="G165">
        <v>151.07</v>
      </c>
      <c r="I165">
        <f t="shared" si="6"/>
        <v>0.55499999999999972</v>
      </c>
      <c r="J165">
        <f t="shared" si="7"/>
        <v>5.4460000000000015</v>
      </c>
      <c r="K165">
        <f t="shared" si="8"/>
        <v>151.07</v>
      </c>
    </row>
    <row r="166" spans="5:11">
      <c r="E166" s="2">
        <v>15.664999999999999</v>
      </c>
      <c r="F166" s="2">
        <v>30.027999999999999</v>
      </c>
      <c r="G166">
        <v>116.44199999999999</v>
      </c>
      <c r="I166">
        <f t="shared" si="6"/>
        <v>1.1649999999999991</v>
      </c>
      <c r="J166">
        <f t="shared" si="7"/>
        <v>8.0279999999999987</v>
      </c>
      <c r="K166">
        <f t="shared" si="8"/>
        <v>116.44199999999999</v>
      </c>
    </row>
    <row r="167" spans="5:11">
      <c r="E167" s="2">
        <v>10.698</v>
      </c>
      <c r="F167" s="2">
        <v>19.016999999999999</v>
      </c>
      <c r="G167">
        <v>162.809</v>
      </c>
      <c r="I167">
        <f t="shared" si="6"/>
        <v>-3.8019999999999996</v>
      </c>
      <c r="J167">
        <f t="shared" si="7"/>
        <v>-2.9830000000000005</v>
      </c>
      <c r="K167">
        <f t="shared" si="8"/>
        <v>162.809</v>
      </c>
    </row>
    <row r="168" spans="5:11">
      <c r="E168" s="2">
        <v>14.503</v>
      </c>
      <c r="F168" s="2">
        <v>46.412999999999997</v>
      </c>
      <c r="G168">
        <v>150.65799999999999</v>
      </c>
      <c r="I168">
        <f t="shared" si="6"/>
        <v>3.0000000000001137E-3</v>
      </c>
      <c r="J168">
        <f t="shared" si="7"/>
        <v>24.412999999999997</v>
      </c>
      <c r="K168">
        <f t="shared" si="8"/>
        <v>150.65799999999999</v>
      </c>
    </row>
    <row r="169" spans="5:11">
      <c r="E169" s="2">
        <v>12.669</v>
      </c>
      <c r="F169" s="2">
        <v>40.109000000000002</v>
      </c>
      <c r="G169">
        <v>145.142</v>
      </c>
      <c r="I169">
        <f t="shared" si="6"/>
        <v>-1.8309999999999995</v>
      </c>
      <c r="J169">
        <f t="shared" si="7"/>
        <v>18.109000000000002</v>
      </c>
      <c r="K169">
        <f t="shared" si="8"/>
        <v>145.142</v>
      </c>
    </row>
    <row r="170" spans="5:11">
      <c r="E170" s="2">
        <v>12.473000000000001</v>
      </c>
      <c r="F170" s="2">
        <v>43.875</v>
      </c>
      <c r="G170">
        <v>132.01</v>
      </c>
      <c r="I170">
        <f t="shared" si="6"/>
        <v>-2.0269999999999992</v>
      </c>
      <c r="J170">
        <f t="shared" si="7"/>
        <v>21.875</v>
      </c>
      <c r="K170">
        <f t="shared" si="8"/>
        <v>132.01</v>
      </c>
    </row>
    <row r="171" spans="5:11">
      <c r="E171" s="2">
        <v>30.744</v>
      </c>
      <c r="F171" s="2">
        <v>21.004000000000001</v>
      </c>
      <c r="G171">
        <v>130.28700000000001</v>
      </c>
      <c r="I171">
        <f t="shared" si="6"/>
        <v>16.244</v>
      </c>
      <c r="J171">
        <f t="shared" si="7"/>
        <v>-0.99599999999999866</v>
      </c>
      <c r="K171">
        <f t="shared" si="8"/>
        <v>130.28700000000001</v>
      </c>
    </row>
    <row r="172" spans="5:11">
      <c r="E172" s="2">
        <v>26.672000000000001</v>
      </c>
      <c r="F172" s="2">
        <v>46.371000000000002</v>
      </c>
      <c r="G172">
        <v>111.636</v>
      </c>
      <c r="I172">
        <f t="shared" si="6"/>
        <v>12.172000000000001</v>
      </c>
      <c r="J172">
        <f t="shared" si="7"/>
        <v>24.371000000000002</v>
      </c>
      <c r="K172">
        <f t="shared" si="8"/>
        <v>111.636</v>
      </c>
    </row>
    <row r="173" spans="5:11">
      <c r="E173" s="2">
        <v>21.747</v>
      </c>
      <c r="F173" s="2">
        <v>70.453000000000003</v>
      </c>
      <c r="G173">
        <v>108.20699999999999</v>
      </c>
      <c r="I173">
        <f t="shared" si="6"/>
        <v>7.2469999999999999</v>
      </c>
      <c r="J173">
        <f t="shared" si="7"/>
        <v>48.453000000000003</v>
      </c>
      <c r="K173">
        <f t="shared" si="8"/>
        <v>108.20699999999999</v>
      </c>
    </row>
    <row r="174" spans="5:11">
      <c r="E174" s="2">
        <v>17.164000000000001</v>
      </c>
      <c r="F174" s="2">
        <v>71.772999999999996</v>
      </c>
      <c r="G174">
        <v>96.715999999999994</v>
      </c>
      <c r="I174">
        <f t="shared" si="6"/>
        <v>2.6640000000000015</v>
      </c>
      <c r="J174">
        <f t="shared" si="7"/>
        <v>49.772999999999996</v>
      </c>
      <c r="K174">
        <f t="shared" si="8"/>
        <v>96.715999999999994</v>
      </c>
    </row>
    <row r="175" spans="5:11">
      <c r="E175" s="2">
        <v>27.555</v>
      </c>
      <c r="F175" s="2">
        <v>30.462</v>
      </c>
      <c r="G175">
        <v>97.334999999999994</v>
      </c>
      <c r="I175">
        <f t="shared" si="6"/>
        <v>13.055</v>
      </c>
      <c r="J175">
        <f t="shared" si="7"/>
        <v>8.4619999999999997</v>
      </c>
      <c r="K175">
        <f t="shared" si="8"/>
        <v>97.334999999999994</v>
      </c>
    </row>
    <row r="176" spans="5:11">
      <c r="E176" s="2">
        <v>27.245000000000001</v>
      </c>
      <c r="F176" s="2">
        <v>52.034999999999997</v>
      </c>
      <c r="G176">
        <v>121.384</v>
      </c>
      <c r="I176">
        <f t="shared" si="6"/>
        <v>12.745000000000001</v>
      </c>
      <c r="J176">
        <f t="shared" si="7"/>
        <v>30.034999999999997</v>
      </c>
      <c r="K176">
        <f t="shared" si="8"/>
        <v>121.384</v>
      </c>
    </row>
    <row r="177" spans="5:11">
      <c r="E177" s="2">
        <v>27.087</v>
      </c>
      <c r="F177" s="2">
        <v>98.573999999999998</v>
      </c>
      <c r="G177">
        <v>115.63800000000001</v>
      </c>
      <c r="I177">
        <f t="shared" si="6"/>
        <v>12.587</v>
      </c>
      <c r="J177">
        <f t="shared" si="7"/>
        <v>76.573999999999998</v>
      </c>
      <c r="K177">
        <f t="shared" si="8"/>
        <v>115.63800000000001</v>
      </c>
    </row>
    <row r="178" spans="5:11">
      <c r="E178" s="2">
        <v>27.114000000000001</v>
      </c>
      <c r="F178" s="2">
        <v>62.996000000000002</v>
      </c>
      <c r="G178">
        <v>117.718</v>
      </c>
      <c r="I178">
        <f t="shared" si="6"/>
        <v>12.614000000000001</v>
      </c>
      <c r="J178">
        <f t="shared" si="7"/>
        <v>40.996000000000002</v>
      </c>
      <c r="K178">
        <f t="shared" si="8"/>
        <v>117.718</v>
      </c>
    </row>
    <row r="179" spans="5:11">
      <c r="E179" s="2">
        <v>32.018999999999998</v>
      </c>
      <c r="F179" s="2">
        <v>24.24</v>
      </c>
      <c r="G179">
        <v>109.622</v>
      </c>
      <c r="I179">
        <f t="shared" si="6"/>
        <v>17.518999999999998</v>
      </c>
      <c r="J179">
        <f t="shared" si="7"/>
        <v>2.2399999999999984</v>
      </c>
      <c r="K179">
        <f t="shared" si="8"/>
        <v>109.622</v>
      </c>
    </row>
    <row r="180" spans="5:11">
      <c r="E180" s="2">
        <v>51.313000000000002</v>
      </c>
      <c r="F180" s="2">
        <v>19.353999999999999</v>
      </c>
      <c r="G180">
        <v>106.34099999999999</v>
      </c>
      <c r="I180">
        <f t="shared" si="6"/>
        <v>36.813000000000002</v>
      </c>
      <c r="J180">
        <f t="shared" si="7"/>
        <v>-2.6460000000000008</v>
      </c>
      <c r="K180">
        <f t="shared" si="8"/>
        <v>106.34099999999999</v>
      </c>
    </row>
    <row r="181" spans="5:11">
      <c r="E181" s="2">
        <v>29.878</v>
      </c>
      <c r="F181" s="2">
        <v>89.56</v>
      </c>
      <c r="G181">
        <v>104.747</v>
      </c>
      <c r="I181">
        <f t="shared" si="6"/>
        <v>15.378</v>
      </c>
      <c r="J181">
        <f t="shared" si="7"/>
        <v>67.56</v>
      </c>
      <c r="K181">
        <f t="shared" si="8"/>
        <v>104.747</v>
      </c>
    </row>
    <row r="182" spans="5:11">
      <c r="E182" s="2">
        <v>29.96</v>
      </c>
      <c r="F182" s="2">
        <v>50.39</v>
      </c>
      <c r="G182">
        <v>124.006</v>
      </c>
      <c r="I182">
        <f t="shared" si="6"/>
        <v>15.46</v>
      </c>
      <c r="J182">
        <f t="shared" si="7"/>
        <v>28.39</v>
      </c>
      <c r="K182">
        <f t="shared" si="8"/>
        <v>124.006</v>
      </c>
    </row>
    <row r="183" spans="5:11">
      <c r="E183" s="2">
        <v>27.050999999999998</v>
      </c>
      <c r="F183" s="2">
        <v>88.938000000000002</v>
      </c>
      <c r="G183">
        <v>125.26</v>
      </c>
      <c r="I183">
        <f t="shared" si="6"/>
        <v>12.550999999999998</v>
      </c>
      <c r="J183">
        <f t="shared" si="7"/>
        <v>66.938000000000002</v>
      </c>
      <c r="K183">
        <f t="shared" si="8"/>
        <v>125.26</v>
      </c>
    </row>
    <row r="184" spans="5:11">
      <c r="E184" s="2">
        <v>27.382000000000001</v>
      </c>
      <c r="F184" s="2">
        <v>71.346000000000004</v>
      </c>
      <c r="G184">
        <v>130.13499999999999</v>
      </c>
      <c r="I184">
        <f t="shared" si="6"/>
        <v>12.882000000000001</v>
      </c>
      <c r="J184">
        <f t="shared" si="7"/>
        <v>49.346000000000004</v>
      </c>
      <c r="K184">
        <f t="shared" si="8"/>
        <v>130.13499999999999</v>
      </c>
    </row>
    <row r="185" spans="5:11">
      <c r="E185" s="2">
        <v>26.817</v>
      </c>
      <c r="F185" s="2">
        <v>59.26</v>
      </c>
      <c r="G185">
        <v>102.994</v>
      </c>
      <c r="I185">
        <f t="shared" si="6"/>
        <v>12.317</v>
      </c>
      <c r="J185">
        <f t="shared" si="7"/>
        <v>37.26</v>
      </c>
      <c r="K185">
        <f t="shared" si="8"/>
        <v>102.994</v>
      </c>
    </row>
    <row r="186" spans="5:11">
      <c r="E186" s="2">
        <v>43.927</v>
      </c>
      <c r="F186" s="2">
        <v>16.821000000000002</v>
      </c>
      <c r="G186">
        <v>118.488</v>
      </c>
      <c r="I186">
        <f t="shared" si="6"/>
        <v>29.427</v>
      </c>
      <c r="J186">
        <f t="shared" si="7"/>
        <v>-5.1789999999999985</v>
      </c>
      <c r="K186">
        <f t="shared" si="8"/>
        <v>118.488</v>
      </c>
    </row>
    <row r="187" spans="5:11">
      <c r="E187" s="2">
        <v>30.280999999999999</v>
      </c>
      <c r="F187" s="2">
        <v>51.631999999999998</v>
      </c>
      <c r="G187">
        <v>112.97799999999999</v>
      </c>
      <c r="I187">
        <f t="shared" si="6"/>
        <v>15.780999999999999</v>
      </c>
      <c r="J187">
        <f t="shared" si="7"/>
        <v>29.631999999999998</v>
      </c>
      <c r="K187">
        <f t="shared" si="8"/>
        <v>112.97799999999999</v>
      </c>
    </row>
    <row r="188" spans="5:11">
      <c r="E188" s="2">
        <v>52.575000000000003</v>
      </c>
      <c r="F188" s="2">
        <v>16.873999999999999</v>
      </c>
      <c r="G188">
        <v>120.15900000000001</v>
      </c>
      <c r="I188">
        <f t="shared" si="6"/>
        <v>38.075000000000003</v>
      </c>
      <c r="J188">
        <f t="shared" si="7"/>
        <v>-5.1260000000000012</v>
      </c>
      <c r="K188">
        <f t="shared" si="8"/>
        <v>120.15900000000001</v>
      </c>
    </row>
    <row r="189" spans="5:11">
      <c r="E189" s="2">
        <v>32.969000000000001</v>
      </c>
      <c r="F189" s="2">
        <v>25.018999999999998</v>
      </c>
      <c r="G189">
        <v>119.124</v>
      </c>
      <c r="I189">
        <f t="shared" si="6"/>
        <v>18.469000000000001</v>
      </c>
      <c r="J189">
        <f t="shared" si="7"/>
        <v>3.0189999999999984</v>
      </c>
      <c r="K189">
        <f t="shared" si="8"/>
        <v>119.124</v>
      </c>
    </row>
    <row r="190" spans="5:11">
      <c r="E190" s="2">
        <v>52.293999999999997</v>
      </c>
      <c r="F190" s="2">
        <v>24.370999999999999</v>
      </c>
      <c r="G190">
        <v>118.307</v>
      </c>
      <c r="I190">
        <f t="shared" si="6"/>
        <v>37.793999999999997</v>
      </c>
      <c r="J190">
        <f t="shared" si="7"/>
        <v>2.3709999999999987</v>
      </c>
      <c r="K190">
        <f t="shared" si="8"/>
        <v>118.307</v>
      </c>
    </row>
    <row r="191" spans="5:11">
      <c r="E191" s="2">
        <v>39.569000000000003</v>
      </c>
      <c r="F191" s="2">
        <v>20.715</v>
      </c>
      <c r="G191">
        <v>106.056</v>
      </c>
      <c r="I191">
        <f t="shared" si="6"/>
        <v>25.069000000000003</v>
      </c>
      <c r="J191">
        <f t="shared" si="7"/>
        <v>-1.2850000000000001</v>
      </c>
      <c r="K191">
        <f t="shared" si="8"/>
        <v>106.056</v>
      </c>
    </row>
    <row r="192" spans="5:11">
      <c r="E192" s="2">
        <v>23.460999999999999</v>
      </c>
      <c r="F192" s="2">
        <v>23.876000000000001</v>
      </c>
      <c r="G192">
        <v>89.266999999999996</v>
      </c>
      <c r="I192">
        <f t="shared" si="6"/>
        <v>8.9609999999999985</v>
      </c>
      <c r="J192">
        <f t="shared" si="7"/>
        <v>1.8760000000000012</v>
      </c>
      <c r="K192">
        <f t="shared" si="8"/>
        <v>89.266999999999996</v>
      </c>
    </row>
    <row r="193" spans="5:11">
      <c r="E193" s="2">
        <v>24.35</v>
      </c>
      <c r="F193" s="2">
        <v>73.650999999999996</v>
      </c>
      <c r="G193">
        <v>143.80099999999999</v>
      </c>
      <c r="I193">
        <f t="shared" si="6"/>
        <v>9.8500000000000014</v>
      </c>
      <c r="J193">
        <f t="shared" si="7"/>
        <v>51.650999999999996</v>
      </c>
      <c r="K193">
        <f t="shared" si="8"/>
        <v>143.80099999999999</v>
      </c>
    </row>
    <row r="194" spans="5:11">
      <c r="E194" s="2">
        <v>30.908000000000001</v>
      </c>
      <c r="F194" s="2">
        <v>59.625999999999998</v>
      </c>
      <c r="G194">
        <v>118.396</v>
      </c>
      <c r="I194">
        <f t="shared" si="6"/>
        <v>16.408000000000001</v>
      </c>
      <c r="J194">
        <f t="shared" si="7"/>
        <v>37.625999999999998</v>
      </c>
      <c r="K194">
        <f t="shared" si="8"/>
        <v>118.396</v>
      </c>
    </row>
    <row r="195" spans="5:11">
      <c r="E195" s="2">
        <v>25.518000000000001</v>
      </c>
      <c r="F195" s="2">
        <v>62.314999999999998</v>
      </c>
      <c r="G195">
        <v>94.444999999999993</v>
      </c>
      <c r="I195">
        <f t="shared" si="6"/>
        <v>11.018000000000001</v>
      </c>
      <c r="J195">
        <f t="shared" si="7"/>
        <v>40.314999999999998</v>
      </c>
      <c r="K195">
        <f t="shared" si="8"/>
        <v>94.444999999999993</v>
      </c>
    </row>
    <row r="196" spans="5:11">
      <c r="E196" s="2">
        <v>17.640999999999998</v>
      </c>
      <c r="F196" s="2">
        <v>49.798000000000002</v>
      </c>
      <c r="G196">
        <v>116.85</v>
      </c>
      <c r="I196">
        <f t="shared" si="6"/>
        <v>3.1409999999999982</v>
      </c>
      <c r="J196">
        <f t="shared" si="7"/>
        <v>27.798000000000002</v>
      </c>
      <c r="K196">
        <f t="shared" si="8"/>
        <v>116.85</v>
      </c>
    </row>
    <row r="197" spans="5:11">
      <c r="E197" s="2">
        <v>23.425000000000001</v>
      </c>
      <c r="F197" s="2">
        <v>29.381</v>
      </c>
      <c r="G197">
        <v>126.455</v>
      </c>
      <c r="I197">
        <f t="shared" si="6"/>
        <v>8.9250000000000007</v>
      </c>
      <c r="J197">
        <f t="shared" si="7"/>
        <v>7.3810000000000002</v>
      </c>
      <c r="K197">
        <f t="shared" si="8"/>
        <v>126.455</v>
      </c>
    </row>
    <row r="198" spans="5:11">
      <c r="E198" s="2">
        <v>32.113</v>
      </c>
      <c r="F198" s="2">
        <v>53.142000000000003</v>
      </c>
      <c r="G198">
        <v>142.25399999999999</v>
      </c>
      <c r="I198">
        <f t="shared" ref="I198:I261" si="9">E198-$C$6</f>
        <v>17.613</v>
      </c>
      <c r="J198">
        <f t="shared" ref="J198:J261" si="10">F198-$C$8</f>
        <v>31.142000000000003</v>
      </c>
      <c r="K198">
        <f t="shared" ref="K198:K261" si="11">G198</f>
        <v>142.25399999999999</v>
      </c>
    </row>
    <row r="199" spans="5:11">
      <c r="E199" s="2">
        <v>25.087</v>
      </c>
      <c r="F199" s="2">
        <v>71.381</v>
      </c>
      <c r="G199">
        <v>140.95599999999999</v>
      </c>
      <c r="I199">
        <f t="shared" si="9"/>
        <v>10.587</v>
      </c>
      <c r="J199">
        <f t="shared" si="10"/>
        <v>49.381</v>
      </c>
      <c r="K199">
        <f t="shared" si="11"/>
        <v>140.95599999999999</v>
      </c>
    </row>
    <row r="200" spans="5:11">
      <c r="E200" s="2">
        <v>36.923000000000002</v>
      </c>
      <c r="F200" s="2">
        <v>103.964</v>
      </c>
      <c r="G200">
        <v>128.66200000000001</v>
      </c>
      <c r="I200">
        <f t="shared" si="9"/>
        <v>22.423000000000002</v>
      </c>
      <c r="J200">
        <f t="shared" si="10"/>
        <v>81.963999999999999</v>
      </c>
      <c r="K200">
        <f t="shared" si="11"/>
        <v>128.66200000000001</v>
      </c>
    </row>
    <row r="201" spans="5:11">
      <c r="E201" s="2">
        <v>25.632999999999999</v>
      </c>
      <c r="F201" s="2">
        <v>55.728000000000002</v>
      </c>
      <c r="G201">
        <v>138.16499999999999</v>
      </c>
      <c r="I201">
        <f t="shared" si="9"/>
        <v>11.132999999999999</v>
      </c>
      <c r="J201">
        <f t="shared" si="10"/>
        <v>33.728000000000002</v>
      </c>
      <c r="K201">
        <f t="shared" si="11"/>
        <v>138.16499999999999</v>
      </c>
    </row>
    <row r="202" spans="5:11">
      <c r="E202" s="2">
        <v>24.204999999999998</v>
      </c>
      <c r="F202" s="2">
        <v>59.63</v>
      </c>
      <c r="G202">
        <v>140.648</v>
      </c>
      <c r="I202">
        <f t="shared" si="9"/>
        <v>9.7049999999999983</v>
      </c>
      <c r="J202">
        <f t="shared" si="10"/>
        <v>37.630000000000003</v>
      </c>
      <c r="K202">
        <f t="shared" si="11"/>
        <v>140.648</v>
      </c>
    </row>
    <row r="203" spans="5:11">
      <c r="E203" s="2">
        <v>24.937999999999999</v>
      </c>
      <c r="F203" s="2">
        <v>54.537999999999997</v>
      </c>
      <c r="G203">
        <v>86.79</v>
      </c>
      <c r="I203">
        <f t="shared" si="9"/>
        <v>10.437999999999999</v>
      </c>
      <c r="J203">
        <f t="shared" si="10"/>
        <v>32.537999999999997</v>
      </c>
      <c r="K203">
        <f t="shared" si="11"/>
        <v>86.79</v>
      </c>
    </row>
    <row r="204" spans="5:11">
      <c r="E204" s="2">
        <v>18.462</v>
      </c>
      <c r="F204" s="2">
        <v>30.222999999999999</v>
      </c>
      <c r="G204">
        <v>102.02800000000001</v>
      </c>
      <c r="I204">
        <f t="shared" si="9"/>
        <v>3.9619999999999997</v>
      </c>
      <c r="J204">
        <f t="shared" si="10"/>
        <v>8.222999999999999</v>
      </c>
      <c r="K204">
        <f t="shared" si="11"/>
        <v>102.02800000000001</v>
      </c>
    </row>
    <row r="205" spans="5:11">
      <c r="E205" s="2">
        <v>24.3</v>
      </c>
      <c r="F205" s="2">
        <v>31.507999999999999</v>
      </c>
      <c r="G205">
        <v>109.71899999999999</v>
      </c>
      <c r="I205">
        <f t="shared" si="9"/>
        <v>9.8000000000000007</v>
      </c>
      <c r="J205">
        <f t="shared" si="10"/>
        <v>9.5079999999999991</v>
      </c>
      <c r="K205">
        <f t="shared" si="11"/>
        <v>109.71899999999999</v>
      </c>
    </row>
    <row r="206" spans="5:11">
      <c r="E206" s="2">
        <v>28.12</v>
      </c>
      <c r="F206" s="2">
        <v>69.465000000000003</v>
      </c>
      <c r="G206">
        <v>118.80800000000001</v>
      </c>
      <c r="I206">
        <f t="shared" si="9"/>
        <v>13.620000000000001</v>
      </c>
      <c r="J206">
        <f t="shared" si="10"/>
        <v>47.465000000000003</v>
      </c>
      <c r="K206">
        <f t="shared" si="11"/>
        <v>118.80800000000001</v>
      </c>
    </row>
    <row r="207" spans="5:11">
      <c r="E207" s="2">
        <v>36.628</v>
      </c>
      <c r="F207" s="2">
        <v>45.777999999999999</v>
      </c>
      <c r="G207">
        <v>100.559</v>
      </c>
      <c r="I207">
        <f t="shared" si="9"/>
        <v>22.128</v>
      </c>
      <c r="J207">
        <f t="shared" si="10"/>
        <v>23.777999999999999</v>
      </c>
      <c r="K207">
        <f t="shared" si="11"/>
        <v>100.559</v>
      </c>
    </row>
    <row r="208" spans="5:11">
      <c r="E208" s="2">
        <v>48.478999999999999</v>
      </c>
      <c r="F208" s="2">
        <v>21.558</v>
      </c>
      <c r="G208">
        <v>122.265</v>
      </c>
      <c r="I208">
        <f t="shared" si="9"/>
        <v>33.978999999999999</v>
      </c>
      <c r="J208">
        <f t="shared" si="10"/>
        <v>-0.44200000000000017</v>
      </c>
      <c r="K208">
        <f t="shared" si="11"/>
        <v>122.265</v>
      </c>
    </row>
    <row r="209" spans="5:11">
      <c r="E209" s="2">
        <v>44.244999999999997</v>
      </c>
      <c r="F209" s="2">
        <v>26.07</v>
      </c>
      <c r="G209">
        <v>107.718</v>
      </c>
      <c r="I209">
        <f t="shared" si="9"/>
        <v>29.744999999999997</v>
      </c>
      <c r="J209">
        <f t="shared" si="10"/>
        <v>4.07</v>
      </c>
      <c r="K209">
        <f t="shared" si="11"/>
        <v>107.718</v>
      </c>
    </row>
    <row r="210" spans="5:11">
      <c r="E210" s="2">
        <v>47.32</v>
      </c>
      <c r="F210" s="2">
        <v>20.823</v>
      </c>
      <c r="G210">
        <v>89.289000000000001</v>
      </c>
      <c r="I210">
        <f t="shared" si="9"/>
        <v>32.82</v>
      </c>
      <c r="J210">
        <f t="shared" si="10"/>
        <v>-1.1769999999999996</v>
      </c>
      <c r="K210">
        <f t="shared" si="11"/>
        <v>89.289000000000001</v>
      </c>
    </row>
    <row r="211" spans="5:11">
      <c r="E211" s="2">
        <v>49.402000000000001</v>
      </c>
      <c r="F211" s="2">
        <v>27.84</v>
      </c>
      <c r="G211">
        <v>112.21599999999999</v>
      </c>
      <c r="I211">
        <f t="shared" si="9"/>
        <v>34.902000000000001</v>
      </c>
      <c r="J211">
        <f t="shared" si="10"/>
        <v>5.84</v>
      </c>
      <c r="K211">
        <f t="shared" si="11"/>
        <v>112.21599999999999</v>
      </c>
    </row>
    <row r="212" spans="5:11">
      <c r="E212" s="2">
        <v>48.92</v>
      </c>
      <c r="F212" s="2">
        <v>18.219000000000001</v>
      </c>
      <c r="G212">
        <v>111.249</v>
      </c>
      <c r="I212">
        <f t="shared" si="9"/>
        <v>34.42</v>
      </c>
      <c r="J212">
        <f t="shared" si="10"/>
        <v>-3.7809999999999988</v>
      </c>
      <c r="K212">
        <f t="shared" si="11"/>
        <v>111.249</v>
      </c>
    </row>
    <row r="213" spans="5:11">
      <c r="E213" s="2">
        <v>53.279000000000003</v>
      </c>
      <c r="F213" s="2">
        <v>19.608000000000001</v>
      </c>
      <c r="G213">
        <v>105.193</v>
      </c>
      <c r="I213">
        <f t="shared" si="9"/>
        <v>38.779000000000003</v>
      </c>
      <c r="J213">
        <f t="shared" si="10"/>
        <v>-2.3919999999999995</v>
      </c>
      <c r="K213">
        <f t="shared" si="11"/>
        <v>105.193</v>
      </c>
    </row>
    <row r="214" spans="5:11">
      <c r="E214" s="2">
        <v>49.993000000000002</v>
      </c>
      <c r="F214" s="2">
        <v>19.45</v>
      </c>
      <c r="G214">
        <v>106.629</v>
      </c>
      <c r="I214">
        <f t="shared" si="9"/>
        <v>35.493000000000002</v>
      </c>
      <c r="J214">
        <f t="shared" si="10"/>
        <v>-2.5500000000000007</v>
      </c>
      <c r="K214">
        <f t="shared" si="11"/>
        <v>106.629</v>
      </c>
    </row>
    <row r="215" spans="5:11">
      <c r="E215" s="2">
        <v>24.434000000000001</v>
      </c>
      <c r="F215" s="2">
        <v>31.751999999999999</v>
      </c>
      <c r="G215">
        <v>125.51900000000001</v>
      </c>
      <c r="I215">
        <f t="shared" si="9"/>
        <v>9.9340000000000011</v>
      </c>
      <c r="J215">
        <f t="shared" si="10"/>
        <v>9.7519999999999989</v>
      </c>
      <c r="K215">
        <f t="shared" si="11"/>
        <v>125.51900000000001</v>
      </c>
    </row>
    <row r="216" spans="5:11">
      <c r="E216" s="2">
        <v>36.752000000000002</v>
      </c>
      <c r="F216" s="2">
        <v>29.686</v>
      </c>
      <c r="G216">
        <v>112.795</v>
      </c>
      <c r="I216">
        <f t="shared" si="9"/>
        <v>22.252000000000002</v>
      </c>
      <c r="J216">
        <f t="shared" si="10"/>
        <v>7.6859999999999999</v>
      </c>
      <c r="K216">
        <f t="shared" si="11"/>
        <v>112.795</v>
      </c>
    </row>
    <row r="217" spans="5:11">
      <c r="E217" s="2">
        <v>26.501999999999999</v>
      </c>
      <c r="F217" s="2">
        <v>28.795000000000002</v>
      </c>
      <c r="G217">
        <v>101.955</v>
      </c>
      <c r="I217">
        <f t="shared" si="9"/>
        <v>12.001999999999999</v>
      </c>
      <c r="J217">
        <f t="shared" si="10"/>
        <v>6.7950000000000017</v>
      </c>
      <c r="K217">
        <f t="shared" si="11"/>
        <v>101.955</v>
      </c>
    </row>
    <row r="218" spans="5:11">
      <c r="E218" s="2">
        <v>64.620999999999995</v>
      </c>
      <c r="F218" s="2">
        <v>26.071999999999999</v>
      </c>
      <c r="G218">
        <v>101.46899999999999</v>
      </c>
      <c r="I218">
        <f t="shared" si="9"/>
        <v>50.120999999999995</v>
      </c>
      <c r="J218">
        <f t="shared" si="10"/>
        <v>4.0719999999999992</v>
      </c>
      <c r="K218">
        <f t="shared" si="11"/>
        <v>101.46899999999999</v>
      </c>
    </row>
    <row r="219" spans="5:11">
      <c r="E219" s="2">
        <v>62.954999999999998</v>
      </c>
      <c r="F219" s="2">
        <v>27.920999999999999</v>
      </c>
      <c r="G219">
        <v>123.23399999999999</v>
      </c>
      <c r="I219">
        <f t="shared" si="9"/>
        <v>48.454999999999998</v>
      </c>
      <c r="J219">
        <f t="shared" si="10"/>
        <v>5.9209999999999994</v>
      </c>
      <c r="K219">
        <f t="shared" si="11"/>
        <v>123.23399999999999</v>
      </c>
    </row>
    <row r="220" spans="5:11">
      <c r="E220" s="2">
        <v>65.150000000000006</v>
      </c>
      <c r="F220" s="2">
        <v>20.84</v>
      </c>
      <c r="G220">
        <v>80.167000000000002</v>
      </c>
      <c r="I220">
        <f t="shared" si="9"/>
        <v>50.650000000000006</v>
      </c>
      <c r="J220">
        <f t="shared" si="10"/>
        <v>-1.1600000000000001</v>
      </c>
      <c r="K220">
        <f t="shared" si="11"/>
        <v>80.167000000000002</v>
      </c>
    </row>
    <row r="221" spans="5:11">
      <c r="E221" s="2">
        <v>37.072000000000003</v>
      </c>
      <c r="F221" s="2">
        <v>22.814</v>
      </c>
      <c r="G221">
        <v>98.679000000000002</v>
      </c>
      <c r="I221">
        <f t="shared" si="9"/>
        <v>22.572000000000003</v>
      </c>
      <c r="J221">
        <f t="shared" si="10"/>
        <v>0.81400000000000006</v>
      </c>
      <c r="K221">
        <f t="shared" si="11"/>
        <v>98.679000000000002</v>
      </c>
    </row>
    <row r="222" spans="5:11">
      <c r="E222" s="2">
        <v>45.883000000000003</v>
      </c>
      <c r="F222" s="2">
        <v>20.459</v>
      </c>
      <c r="G222">
        <v>89.159000000000006</v>
      </c>
      <c r="I222">
        <f t="shared" si="9"/>
        <v>31.383000000000003</v>
      </c>
      <c r="J222">
        <f t="shared" si="10"/>
        <v>-1.5410000000000004</v>
      </c>
      <c r="K222">
        <f t="shared" si="11"/>
        <v>89.159000000000006</v>
      </c>
    </row>
    <row r="223" spans="5:11">
      <c r="E223" s="2">
        <v>75.25</v>
      </c>
      <c r="F223" s="2">
        <v>36.198</v>
      </c>
      <c r="G223">
        <v>83.167000000000002</v>
      </c>
      <c r="I223">
        <f t="shared" si="9"/>
        <v>60.75</v>
      </c>
      <c r="J223">
        <f t="shared" si="10"/>
        <v>14.198</v>
      </c>
      <c r="K223">
        <f t="shared" si="11"/>
        <v>83.167000000000002</v>
      </c>
    </row>
    <row r="224" spans="5:11">
      <c r="E224" s="2">
        <v>24.434999999999999</v>
      </c>
      <c r="F224" s="2">
        <v>30.544</v>
      </c>
      <c r="G224">
        <v>94.9</v>
      </c>
      <c r="I224">
        <f t="shared" si="9"/>
        <v>9.9349999999999987</v>
      </c>
      <c r="J224">
        <f t="shared" si="10"/>
        <v>8.5440000000000005</v>
      </c>
      <c r="K224">
        <f t="shared" si="11"/>
        <v>94.9</v>
      </c>
    </row>
    <row r="225" spans="5:11">
      <c r="E225" s="2">
        <v>38.685000000000002</v>
      </c>
      <c r="F225" s="2">
        <v>20.981999999999999</v>
      </c>
      <c r="G225">
        <v>110.539</v>
      </c>
      <c r="I225">
        <f t="shared" si="9"/>
        <v>24.185000000000002</v>
      </c>
      <c r="J225">
        <f t="shared" si="10"/>
        <v>-1.0180000000000007</v>
      </c>
      <c r="K225">
        <f t="shared" si="11"/>
        <v>110.539</v>
      </c>
    </row>
    <row r="226" spans="5:11">
      <c r="E226" s="2">
        <v>44.936</v>
      </c>
      <c r="F226" s="2">
        <v>33.417000000000002</v>
      </c>
      <c r="G226">
        <v>113.78400000000001</v>
      </c>
      <c r="I226">
        <f t="shared" si="9"/>
        <v>30.436</v>
      </c>
      <c r="J226">
        <f t="shared" si="10"/>
        <v>11.417000000000002</v>
      </c>
      <c r="K226">
        <f t="shared" si="11"/>
        <v>113.78400000000001</v>
      </c>
    </row>
    <row r="227" spans="5:11">
      <c r="E227" s="2">
        <v>24.577999999999999</v>
      </c>
      <c r="F227" s="2">
        <v>18.995000000000001</v>
      </c>
      <c r="G227">
        <v>110.753</v>
      </c>
      <c r="I227">
        <f t="shared" si="9"/>
        <v>10.077999999999999</v>
      </c>
      <c r="J227">
        <f t="shared" si="10"/>
        <v>-3.004999999999999</v>
      </c>
      <c r="K227">
        <f t="shared" si="11"/>
        <v>110.753</v>
      </c>
    </row>
    <row r="228" spans="5:11">
      <c r="E228" s="2">
        <v>28.623999999999999</v>
      </c>
      <c r="F228" s="2">
        <v>56.332000000000001</v>
      </c>
      <c r="G228">
        <v>90.394999999999996</v>
      </c>
      <c r="I228">
        <f t="shared" si="9"/>
        <v>14.123999999999999</v>
      </c>
      <c r="J228">
        <f t="shared" si="10"/>
        <v>34.332000000000001</v>
      </c>
      <c r="K228">
        <f t="shared" si="11"/>
        <v>90.394999999999996</v>
      </c>
    </row>
    <row r="229" spans="5:11">
      <c r="E229" s="2">
        <v>31.184999999999999</v>
      </c>
      <c r="F229" s="2">
        <v>63.957999999999998</v>
      </c>
      <c r="G229">
        <v>105.084</v>
      </c>
      <c r="I229">
        <f t="shared" si="9"/>
        <v>16.684999999999999</v>
      </c>
      <c r="J229">
        <f t="shared" si="10"/>
        <v>41.957999999999998</v>
      </c>
      <c r="K229">
        <f t="shared" si="11"/>
        <v>105.084</v>
      </c>
    </row>
    <row r="230" spans="5:11">
      <c r="E230" s="2">
        <v>27.881</v>
      </c>
      <c r="F230" s="2">
        <v>33.314999999999998</v>
      </c>
      <c r="G230">
        <v>93.504999999999995</v>
      </c>
      <c r="I230">
        <f t="shared" si="9"/>
        <v>13.381</v>
      </c>
      <c r="J230">
        <f t="shared" si="10"/>
        <v>11.314999999999998</v>
      </c>
      <c r="K230">
        <f t="shared" si="11"/>
        <v>93.504999999999995</v>
      </c>
    </row>
    <row r="231" spans="5:11">
      <c r="E231" s="2">
        <v>17.350000000000001</v>
      </c>
      <c r="F231" s="2">
        <v>34.552999999999997</v>
      </c>
      <c r="G231">
        <v>111.215</v>
      </c>
      <c r="I231">
        <f t="shared" si="9"/>
        <v>2.8500000000000014</v>
      </c>
      <c r="J231">
        <f t="shared" si="10"/>
        <v>12.552999999999997</v>
      </c>
      <c r="K231">
        <f t="shared" si="11"/>
        <v>111.215</v>
      </c>
    </row>
    <row r="232" spans="5:11">
      <c r="E232" s="2">
        <v>20.675000000000001</v>
      </c>
      <c r="F232" s="2">
        <v>46.98</v>
      </c>
      <c r="G232">
        <v>117.005</v>
      </c>
      <c r="I232">
        <f t="shared" si="9"/>
        <v>6.1750000000000007</v>
      </c>
      <c r="J232">
        <f t="shared" si="10"/>
        <v>24.979999999999997</v>
      </c>
      <c r="K232">
        <f t="shared" si="11"/>
        <v>117.005</v>
      </c>
    </row>
    <row r="233" spans="5:11">
      <c r="E233" s="2">
        <v>22.695</v>
      </c>
      <c r="F233" s="2">
        <v>106.947</v>
      </c>
      <c r="G233">
        <v>104.345</v>
      </c>
      <c r="I233">
        <f t="shared" si="9"/>
        <v>8.1950000000000003</v>
      </c>
      <c r="J233">
        <f t="shared" si="10"/>
        <v>84.947000000000003</v>
      </c>
      <c r="K233">
        <f t="shared" si="11"/>
        <v>104.345</v>
      </c>
    </row>
    <row r="234" spans="5:11">
      <c r="E234" s="2">
        <v>23.712</v>
      </c>
      <c r="F234" s="2">
        <v>83.024000000000001</v>
      </c>
      <c r="G234">
        <v>103.965</v>
      </c>
      <c r="I234">
        <f t="shared" si="9"/>
        <v>9.2119999999999997</v>
      </c>
      <c r="J234">
        <f t="shared" si="10"/>
        <v>61.024000000000001</v>
      </c>
      <c r="K234">
        <f t="shared" si="11"/>
        <v>103.965</v>
      </c>
    </row>
    <row r="235" spans="5:11">
      <c r="E235" s="2">
        <v>29.190999999999999</v>
      </c>
      <c r="F235" s="2">
        <v>97.466999999999999</v>
      </c>
      <c r="G235">
        <v>92.888999999999996</v>
      </c>
      <c r="I235">
        <f t="shared" si="9"/>
        <v>14.690999999999999</v>
      </c>
      <c r="J235">
        <f t="shared" si="10"/>
        <v>75.466999999999999</v>
      </c>
      <c r="K235">
        <f t="shared" si="11"/>
        <v>92.888999999999996</v>
      </c>
    </row>
    <row r="236" spans="5:11">
      <c r="E236" s="2">
        <v>43.25</v>
      </c>
      <c r="F236" s="2">
        <v>23.776</v>
      </c>
      <c r="G236">
        <v>70.355999999999995</v>
      </c>
      <c r="I236">
        <f t="shared" si="9"/>
        <v>28.75</v>
      </c>
      <c r="J236">
        <f t="shared" si="10"/>
        <v>1.7759999999999998</v>
      </c>
      <c r="K236">
        <f t="shared" si="11"/>
        <v>70.355999999999995</v>
      </c>
    </row>
    <row r="237" spans="5:11">
      <c r="E237" s="2">
        <v>29.67</v>
      </c>
      <c r="F237" s="2">
        <v>82.335999999999999</v>
      </c>
      <c r="G237">
        <v>102.16500000000001</v>
      </c>
      <c r="I237">
        <f t="shared" si="9"/>
        <v>15.170000000000002</v>
      </c>
      <c r="J237">
        <f t="shared" si="10"/>
        <v>60.335999999999999</v>
      </c>
      <c r="K237">
        <f t="shared" si="11"/>
        <v>102.16500000000001</v>
      </c>
    </row>
    <row r="238" spans="5:11">
      <c r="E238" s="2">
        <v>26.492999999999999</v>
      </c>
      <c r="F238" s="2">
        <v>104.786</v>
      </c>
      <c r="G238">
        <v>116.027</v>
      </c>
      <c r="I238">
        <f t="shared" si="9"/>
        <v>11.992999999999999</v>
      </c>
      <c r="J238">
        <f t="shared" si="10"/>
        <v>82.786000000000001</v>
      </c>
      <c r="K238">
        <f t="shared" si="11"/>
        <v>116.027</v>
      </c>
    </row>
    <row r="239" spans="5:11">
      <c r="E239" s="2">
        <v>26.492999999999999</v>
      </c>
      <c r="F239" s="2">
        <v>104.786</v>
      </c>
      <c r="G239">
        <v>116.027</v>
      </c>
      <c r="I239">
        <f t="shared" si="9"/>
        <v>11.992999999999999</v>
      </c>
      <c r="J239">
        <f t="shared" si="10"/>
        <v>82.786000000000001</v>
      </c>
      <c r="K239">
        <f t="shared" si="11"/>
        <v>116.027</v>
      </c>
    </row>
    <row r="240" spans="5:11">
      <c r="E240" s="2">
        <v>25.474</v>
      </c>
      <c r="F240" s="2">
        <v>74.807000000000002</v>
      </c>
      <c r="G240">
        <v>100.886</v>
      </c>
      <c r="I240">
        <f t="shared" si="9"/>
        <v>10.974</v>
      </c>
      <c r="J240">
        <f t="shared" si="10"/>
        <v>52.807000000000002</v>
      </c>
      <c r="K240">
        <f t="shared" si="11"/>
        <v>100.886</v>
      </c>
    </row>
    <row r="241" spans="5:11">
      <c r="E241" s="2">
        <v>25.353000000000002</v>
      </c>
      <c r="F241" s="2">
        <v>108.214</v>
      </c>
      <c r="G241">
        <v>85.661000000000001</v>
      </c>
      <c r="I241">
        <f t="shared" si="9"/>
        <v>10.853000000000002</v>
      </c>
      <c r="J241">
        <f t="shared" si="10"/>
        <v>86.213999999999999</v>
      </c>
      <c r="K241">
        <f t="shared" si="11"/>
        <v>85.661000000000001</v>
      </c>
    </row>
    <row r="242" spans="5:11">
      <c r="E242" s="2">
        <v>28.914000000000001</v>
      </c>
      <c r="F242" s="2">
        <v>111.318</v>
      </c>
      <c r="G242">
        <v>110.45099999999999</v>
      </c>
      <c r="I242">
        <f t="shared" si="9"/>
        <v>14.414000000000001</v>
      </c>
      <c r="J242">
        <f t="shared" si="10"/>
        <v>89.317999999999998</v>
      </c>
      <c r="K242">
        <f t="shared" si="11"/>
        <v>110.45099999999999</v>
      </c>
    </row>
    <row r="243" spans="5:11">
      <c r="E243" s="2">
        <v>43.857999999999997</v>
      </c>
      <c r="F243" s="2">
        <v>26.9</v>
      </c>
      <c r="G243">
        <v>104.24</v>
      </c>
      <c r="I243">
        <f t="shared" si="9"/>
        <v>29.357999999999997</v>
      </c>
      <c r="J243">
        <f t="shared" si="10"/>
        <v>4.8999999999999986</v>
      </c>
      <c r="K243">
        <f t="shared" si="11"/>
        <v>104.24</v>
      </c>
    </row>
    <row r="244" spans="5:11">
      <c r="E244" s="2">
        <v>30.544</v>
      </c>
      <c r="F244" s="2">
        <v>23.92</v>
      </c>
      <c r="G244">
        <v>76.81</v>
      </c>
      <c r="I244">
        <f t="shared" si="9"/>
        <v>16.044</v>
      </c>
      <c r="J244">
        <f t="shared" si="10"/>
        <v>1.9200000000000017</v>
      </c>
      <c r="K244">
        <f t="shared" si="11"/>
        <v>76.81</v>
      </c>
    </row>
    <row r="245" spans="5:11">
      <c r="E245" s="2">
        <v>14.295</v>
      </c>
      <c r="F245" s="2">
        <v>30.532</v>
      </c>
      <c r="G245">
        <v>67.108000000000004</v>
      </c>
      <c r="I245">
        <f t="shared" si="9"/>
        <v>-0.20500000000000007</v>
      </c>
      <c r="J245">
        <f t="shared" si="10"/>
        <v>8.532</v>
      </c>
      <c r="K245">
        <f t="shared" si="11"/>
        <v>67.108000000000004</v>
      </c>
    </row>
    <row r="246" spans="5:11">
      <c r="E246" s="2">
        <v>39.390999999999998</v>
      </c>
      <c r="F246" s="2">
        <v>91.28</v>
      </c>
      <c r="G246">
        <v>108.446</v>
      </c>
      <c r="I246">
        <f t="shared" si="9"/>
        <v>24.890999999999998</v>
      </c>
      <c r="J246">
        <f t="shared" si="10"/>
        <v>69.28</v>
      </c>
      <c r="K246">
        <f t="shared" si="11"/>
        <v>108.446</v>
      </c>
    </row>
    <row r="247" spans="5:11">
      <c r="E247" s="2">
        <v>28.199000000000002</v>
      </c>
      <c r="F247" s="2">
        <v>96.912000000000006</v>
      </c>
      <c r="G247">
        <v>122.742</v>
      </c>
      <c r="I247">
        <f t="shared" si="9"/>
        <v>13.699000000000002</v>
      </c>
      <c r="J247">
        <f t="shared" si="10"/>
        <v>74.912000000000006</v>
      </c>
      <c r="K247">
        <f t="shared" si="11"/>
        <v>122.742</v>
      </c>
    </row>
    <row r="248" spans="5:11">
      <c r="E248" s="2">
        <v>35.247</v>
      </c>
      <c r="F248" s="2">
        <v>39.128999999999998</v>
      </c>
      <c r="G248">
        <v>93.608999999999995</v>
      </c>
      <c r="I248">
        <f t="shared" si="9"/>
        <v>20.747</v>
      </c>
      <c r="J248">
        <f t="shared" si="10"/>
        <v>17.128999999999998</v>
      </c>
      <c r="K248">
        <f t="shared" si="11"/>
        <v>93.608999999999995</v>
      </c>
    </row>
    <row r="249" spans="5:11">
      <c r="E249" s="2">
        <v>29.431000000000001</v>
      </c>
      <c r="F249" s="2">
        <v>18.324000000000002</v>
      </c>
      <c r="G249">
        <v>101.98099999999999</v>
      </c>
      <c r="I249">
        <f t="shared" si="9"/>
        <v>14.931000000000001</v>
      </c>
      <c r="J249">
        <f t="shared" si="10"/>
        <v>-3.6759999999999984</v>
      </c>
      <c r="K249">
        <f t="shared" si="11"/>
        <v>101.98099999999999</v>
      </c>
    </row>
    <row r="250" spans="5:11">
      <c r="E250" s="2">
        <v>18.91</v>
      </c>
      <c r="F250" s="2">
        <v>20.027000000000001</v>
      </c>
      <c r="G250">
        <v>99.460999999999999</v>
      </c>
      <c r="I250">
        <f t="shared" si="9"/>
        <v>4.41</v>
      </c>
      <c r="J250">
        <f t="shared" si="10"/>
        <v>-1.972999999999999</v>
      </c>
      <c r="K250">
        <f t="shared" si="11"/>
        <v>99.460999999999999</v>
      </c>
    </row>
    <row r="251" spans="5:11">
      <c r="E251" s="2">
        <v>70.561999999999998</v>
      </c>
      <c r="F251" s="2">
        <v>18.558</v>
      </c>
      <c r="G251">
        <v>92.745999999999995</v>
      </c>
      <c r="I251">
        <f t="shared" si="9"/>
        <v>56.061999999999998</v>
      </c>
      <c r="J251">
        <f t="shared" si="10"/>
        <v>-3.4420000000000002</v>
      </c>
      <c r="K251">
        <f t="shared" si="11"/>
        <v>92.745999999999995</v>
      </c>
    </row>
    <row r="252" spans="5:11">
      <c r="E252" s="2">
        <v>25.137</v>
      </c>
      <c r="F252" s="2">
        <v>18.672999999999998</v>
      </c>
      <c r="G252">
        <v>127.803</v>
      </c>
      <c r="I252">
        <f t="shared" si="9"/>
        <v>10.637</v>
      </c>
      <c r="J252">
        <f t="shared" si="10"/>
        <v>-3.3270000000000017</v>
      </c>
      <c r="K252">
        <f t="shared" si="11"/>
        <v>127.803</v>
      </c>
    </row>
    <row r="253" spans="5:11">
      <c r="E253" s="2">
        <v>55.585999999999999</v>
      </c>
      <c r="F253" s="2">
        <v>25.041</v>
      </c>
      <c r="G253">
        <v>92.81</v>
      </c>
      <c r="I253">
        <f t="shared" si="9"/>
        <v>41.085999999999999</v>
      </c>
      <c r="J253">
        <f t="shared" si="10"/>
        <v>3.0410000000000004</v>
      </c>
      <c r="K253">
        <f t="shared" si="11"/>
        <v>92.81</v>
      </c>
    </row>
    <row r="254" spans="5:11">
      <c r="E254" s="2">
        <v>35.375</v>
      </c>
      <c r="F254" s="2">
        <v>21.388000000000002</v>
      </c>
      <c r="G254">
        <v>93.841999999999999</v>
      </c>
      <c r="I254">
        <f t="shared" si="9"/>
        <v>20.875</v>
      </c>
      <c r="J254">
        <f t="shared" si="10"/>
        <v>-0.61199999999999832</v>
      </c>
      <c r="K254">
        <f t="shared" si="11"/>
        <v>93.841999999999999</v>
      </c>
    </row>
    <row r="255" spans="5:11">
      <c r="E255" s="2">
        <v>39.485999999999997</v>
      </c>
      <c r="F255" s="2">
        <v>23.890999999999998</v>
      </c>
      <c r="G255">
        <v>99.722999999999999</v>
      </c>
      <c r="I255">
        <f t="shared" si="9"/>
        <v>24.985999999999997</v>
      </c>
      <c r="J255">
        <f t="shared" si="10"/>
        <v>1.8909999999999982</v>
      </c>
      <c r="K255">
        <f t="shared" si="11"/>
        <v>99.722999999999999</v>
      </c>
    </row>
    <row r="256" spans="5:11">
      <c r="E256" s="2">
        <v>53.578000000000003</v>
      </c>
      <c r="F256" s="2">
        <v>25.452999999999999</v>
      </c>
      <c r="G256">
        <v>89.786000000000001</v>
      </c>
      <c r="I256">
        <f t="shared" si="9"/>
        <v>39.078000000000003</v>
      </c>
      <c r="J256">
        <f t="shared" si="10"/>
        <v>3.4529999999999994</v>
      </c>
      <c r="K256">
        <f t="shared" si="11"/>
        <v>89.786000000000001</v>
      </c>
    </row>
    <row r="257" spans="5:11">
      <c r="E257" s="2">
        <v>40.207000000000001</v>
      </c>
      <c r="F257" s="2">
        <v>82.144999999999996</v>
      </c>
      <c r="G257">
        <v>102.488</v>
      </c>
      <c r="I257">
        <f t="shared" si="9"/>
        <v>25.707000000000001</v>
      </c>
      <c r="J257">
        <f t="shared" si="10"/>
        <v>60.144999999999996</v>
      </c>
      <c r="K257">
        <f t="shared" si="11"/>
        <v>102.488</v>
      </c>
    </row>
    <row r="258" spans="5:11">
      <c r="E258" s="2">
        <v>28.123999999999999</v>
      </c>
      <c r="F258" s="2">
        <v>40.293999999999997</v>
      </c>
      <c r="G258">
        <v>96.769000000000005</v>
      </c>
      <c r="I258">
        <f t="shared" si="9"/>
        <v>13.623999999999999</v>
      </c>
      <c r="J258">
        <f t="shared" si="10"/>
        <v>18.293999999999997</v>
      </c>
      <c r="K258">
        <f t="shared" si="11"/>
        <v>96.769000000000005</v>
      </c>
    </row>
    <row r="259" spans="5:11">
      <c r="E259" s="2">
        <v>35.198</v>
      </c>
      <c r="F259" s="2">
        <v>76.34</v>
      </c>
      <c r="G259">
        <v>105.23099999999999</v>
      </c>
      <c r="I259">
        <f t="shared" si="9"/>
        <v>20.698</v>
      </c>
      <c r="J259">
        <f t="shared" si="10"/>
        <v>54.34</v>
      </c>
      <c r="K259">
        <f t="shared" si="11"/>
        <v>105.23099999999999</v>
      </c>
    </row>
    <row r="260" spans="5:11">
      <c r="E260" s="2">
        <v>26.116</v>
      </c>
      <c r="F260" s="2">
        <v>18.5</v>
      </c>
      <c r="G260">
        <v>100.39</v>
      </c>
      <c r="I260">
        <f t="shared" si="9"/>
        <v>11.616</v>
      </c>
      <c r="J260">
        <f t="shared" si="10"/>
        <v>-3.5</v>
      </c>
      <c r="K260">
        <f t="shared" si="11"/>
        <v>100.39</v>
      </c>
    </row>
    <row r="261" spans="5:11">
      <c r="E261" s="2">
        <v>36.438000000000002</v>
      </c>
      <c r="F261" s="2">
        <v>56.868000000000002</v>
      </c>
      <c r="G261">
        <v>111.36499999999999</v>
      </c>
      <c r="I261">
        <f t="shared" si="9"/>
        <v>21.938000000000002</v>
      </c>
      <c r="J261">
        <f t="shared" si="10"/>
        <v>34.868000000000002</v>
      </c>
      <c r="K261">
        <f t="shared" si="11"/>
        <v>111.36499999999999</v>
      </c>
    </row>
    <row r="262" spans="5:11">
      <c r="E262" s="2">
        <v>32.345999999999997</v>
      </c>
      <c r="F262" s="2">
        <v>40.029000000000003</v>
      </c>
      <c r="G262">
        <v>93.355000000000004</v>
      </c>
      <c r="I262">
        <f t="shared" ref="I262:I325" si="12">E262-$C$6</f>
        <v>17.845999999999997</v>
      </c>
      <c r="J262">
        <f t="shared" ref="J262:J325" si="13">F262-$C$8</f>
        <v>18.029000000000003</v>
      </c>
      <c r="K262">
        <f t="shared" ref="K262:K325" si="14">G262</f>
        <v>93.355000000000004</v>
      </c>
    </row>
    <row r="263" spans="5:11">
      <c r="E263" s="2">
        <v>34.229999999999997</v>
      </c>
      <c r="F263" s="2">
        <v>32.237000000000002</v>
      </c>
      <c r="G263">
        <v>91.465000000000003</v>
      </c>
      <c r="I263">
        <f t="shared" si="12"/>
        <v>19.729999999999997</v>
      </c>
      <c r="J263">
        <f t="shared" si="13"/>
        <v>10.237000000000002</v>
      </c>
      <c r="K263">
        <f t="shared" si="14"/>
        <v>91.465000000000003</v>
      </c>
    </row>
    <row r="264" spans="5:11">
      <c r="E264" s="2">
        <v>36.718000000000004</v>
      </c>
      <c r="F264" s="2">
        <v>69.802999999999997</v>
      </c>
      <c r="G264">
        <v>101.035</v>
      </c>
      <c r="I264">
        <f t="shared" si="12"/>
        <v>22.218000000000004</v>
      </c>
      <c r="J264">
        <f t="shared" si="13"/>
        <v>47.802999999999997</v>
      </c>
      <c r="K264">
        <f t="shared" si="14"/>
        <v>101.035</v>
      </c>
    </row>
    <row r="265" spans="5:11">
      <c r="E265" s="2">
        <v>25.367999999999999</v>
      </c>
      <c r="F265" s="2">
        <v>54.792000000000002</v>
      </c>
      <c r="G265">
        <v>98.346000000000004</v>
      </c>
      <c r="I265">
        <f t="shared" si="12"/>
        <v>10.867999999999999</v>
      </c>
      <c r="J265">
        <f t="shared" si="13"/>
        <v>32.792000000000002</v>
      </c>
      <c r="K265">
        <f t="shared" si="14"/>
        <v>98.346000000000004</v>
      </c>
    </row>
    <row r="266" spans="5:11">
      <c r="E266" s="2">
        <v>24.096</v>
      </c>
      <c r="F266" s="2">
        <v>66.063000000000002</v>
      </c>
      <c r="G266">
        <v>91.040999999999997</v>
      </c>
      <c r="I266">
        <f t="shared" si="12"/>
        <v>9.5960000000000001</v>
      </c>
      <c r="J266">
        <f t="shared" si="13"/>
        <v>44.063000000000002</v>
      </c>
      <c r="K266">
        <f t="shared" si="14"/>
        <v>91.040999999999997</v>
      </c>
    </row>
    <row r="267" spans="5:11">
      <c r="E267" s="2">
        <v>43.415999999999997</v>
      </c>
      <c r="F267" s="2">
        <v>40.703000000000003</v>
      </c>
      <c r="G267">
        <v>119.117</v>
      </c>
      <c r="I267">
        <f t="shared" si="12"/>
        <v>28.915999999999997</v>
      </c>
      <c r="J267">
        <f t="shared" si="13"/>
        <v>18.703000000000003</v>
      </c>
      <c r="K267">
        <f t="shared" si="14"/>
        <v>119.117</v>
      </c>
    </row>
    <row r="268" spans="5:11">
      <c r="E268" s="2">
        <v>30.768999999999998</v>
      </c>
      <c r="F268" s="2">
        <v>73.823999999999998</v>
      </c>
      <c r="G268">
        <v>106.11799999999999</v>
      </c>
      <c r="I268">
        <f t="shared" si="12"/>
        <v>16.268999999999998</v>
      </c>
      <c r="J268">
        <f t="shared" si="13"/>
        <v>51.823999999999998</v>
      </c>
      <c r="K268">
        <f t="shared" si="14"/>
        <v>106.11799999999999</v>
      </c>
    </row>
    <row r="269" spans="5:11">
      <c r="E269" s="2">
        <v>28.335000000000001</v>
      </c>
      <c r="F269" s="2">
        <v>56.143000000000001</v>
      </c>
      <c r="G269">
        <v>115.32</v>
      </c>
      <c r="I269">
        <f t="shared" si="12"/>
        <v>13.835000000000001</v>
      </c>
      <c r="J269">
        <f t="shared" si="13"/>
        <v>34.143000000000001</v>
      </c>
      <c r="K269">
        <f t="shared" si="14"/>
        <v>115.32</v>
      </c>
    </row>
    <row r="270" spans="5:11">
      <c r="E270" s="2">
        <v>25.879000000000001</v>
      </c>
      <c r="F270" s="2">
        <v>46.951000000000001</v>
      </c>
      <c r="G270">
        <v>98.262</v>
      </c>
      <c r="I270">
        <f t="shared" si="12"/>
        <v>11.379000000000001</v>
      </c>
      <c r="J270">
        <f t="shared" si="13"/>
        <v>24.951000000000001</v>
      </c>
      <c r="K270">
        <f t="shared" si="14"/>
        <v>98.262</v>
      </c>
    </row>
    <row r="271" spans="5:11">
      <c r="E271" s="2">
        <v>17.850000000000001</v>
      </c>
      <c r="F271" s="2">
        <v>36.466999999999999</v>
      </c>
      <c r="G271">
        <v>84.093999999999994</v>
      </c>
      <c r="I271">
        <f t="shared" si="12"/>
        <v>3.3500000000000014</v>
      </c>
      <c r="J271">
        <f t="shared" si="13"/>
        <v>14.466999999999999</v>
      </c>
      <c r="K271">
        <f t="shared" si="14"/>
        <v>84.093999999999994</v>
      </c>
    </row>
    <row r="272" spans="5:11">
      <c r="E272" s="2">
        <v>24.529</v>
      </c>
      <c r="F272" s="2">
        <v>53.536000000000001</v>
      </c>
      <c r="G272">
        <v>111.667</v>
      </c>
      <c r="I272">
        <f t="shared" si="12"/>
        <v>10.029</v>
      </c>
      <c r="J272">
        <f t="shared" si="13"/>
        <v>31.536000000000001</v>
      </c>
      <c r="K272">
        <f t="shared" si="14"/>
        <v>111.667</v>
      </c>
    </row>
    <row r="273" spans="5:11">
      <c r="E273" s="2">
        <v>42.216000000000001</v>
      </c>
      <c r="F273" s="2">
        <v>37.905000000000001</v>
      </c>
      <c r="G273">
        <v>100.154</v>
      </c>
      <c r="I273">
        <f t="shared" si="12"/>
        <v>27.716000000000001</v>
      </c>
      <c r="J273">
        <f t="shared" si="13"/>
        <v>15.905000000000001</v>
      </c>
      <c r="K273">
        <f t="shared" si="14"/>
        <v>100.154</v>
      </c>
    </row>
    <row r="274" spans="5:11">
      <c r="E274" s="2">
        <v>36.158000000000001</v>
      </c>
      <c r="F274" s="2">
        <v>23.477</v>
      </c>
      <c r="G274">
        <v>88.093000000000004</v>
      </c>
      <c r="I274">
        <f t="shared" si="12"/>
        <v>21.658000000000001</v>
      </c>
      <c r="J274">
        <f t="shared" si="13"/>
        <v>1.4770000000000003</v>
      </c>
      <c r="K274">
        <f t="shared" si="14"/>
        <v>88.093000000000004</v>
      </c>
    </row>
    <row r="275" spans="5:11">
      <c r="E275" s="2">
        <v>45.87</v>
      </c>
      <c r="F275" s="2">
        <v>78.784000000000006</v>
      </c>
      <c r="G275">
        <v>105.04600000000001</v>
      </c>
      <c r="I275">
        <f t="shared" si="12"/>
        <v>31.369999999999997</v>
      </c>
      <c r="J275">
        <f t="shared" si="13"/>
        <v>56.784000000000006</v>
      </c>
      <c r="K275">
        <f t="shared" si="14"/>
        <v>105.04600000000001</v>
      </c>
    </row>
    <row r="276" spans="5:11">
      <c r="E276" s="2">
        <v>24.640999999999998</v>
      </c>
      <c r="F276" s="2">
        <v>27.190999999999999</v>
      </c>
      <c r="G276">
        <v>106.928</v>
      </c>
      <c r="I276">
        <f t="shared" si="12"/>
        <v>10.140999999999998</v>
      </c>
      <c r="J276">
        <f t="shared" si="13"/>
        <v>5.1909999999999989</v>
      </c>
      <c r="K276">
        <f t="shared" si="14"/>
        <v>106.928</v>
      </c>
    </row>
    <row r="277" spans="5:11">
      <c r="E277" s="2">
        <v>24.302</v>
      </c>
      <c r="F277" s="2">
        <v>28.123999999999999</v>
      </c>
      <c r="G277">
        <v>84.087000000000003</v>
      </c>
      <c r="I277">
        <f t="shared" si="12"/>
        <v>9.8019999999999996</v>
      </c>
      <c r="J277">
        <f t="shared" si="13"/>
        <v>6.1239999999999988</v>
      </c>
      <c r="K277">
        <f t="shared" si="14"/>
        <v>84.087000000000003</v>
      </c>
    </row>
    <row r="278" spans="5:11">
      <c r="E278" s="2">
        <v>18.838000000000001</v>
      </c>
      <c r="F278" s="2">
        <v>23.911999999999999</v>
      </c>
      <c r="G278">
        <v>94.635000000000005</v>
      </c>
      <c r="I278">
        <f t="shared" si="12"/>
        <v>4.338000000000001</v>
      </c>
      <c r="J278">
        <f t="shared" si="13"/>
        <v>1.911999999999999</v>
      </c>
      <c r="K278">
        <f t="shared" si="14"/>
        <v>94.635000000000005</v>
      </c>
    </row>
    <row r="279" spans="5:11">
      <c r="E279" s="2">
        <v>32.414000000000001</v>
      </c>
      <c r="F279" s="2">
        <v>88.081999999999994</v>
      </c>
      <c r="G279">
        <v>73.009</v>
      </c>
      <c r="I279">
        <f t="shared" si="12"/>
        <v>17.914000000000001</v>
      </c>
      <c r="J279">
        <f t="shared" si="13"/>
        <v>66.081999999999994</v>
      </c>
      <c r="K279">
        <f t="shared" si="14"/>
        <v>73.009</v>
      </c>
    </row>
    <row r="280" spans="5:11">
      <c r="E280" s="2">
        <v>19.443000000000001</v>
      </c>
      <c r="F280" s="2">
        <v>37.770000000000003</v>
      </c>
      <c r="G280">
        <v>81.298000000000002</v>
      </c>
      <c r="I280">
        <f t="shared" si="12"/>
        <v>4.9430000000000014</v>
      </c>
      <c r="J280">
        <f t="shared" si="13"/>
        <v>15.770000000000003</v>
      </c>
      <c r="K280">
        <f t="shared" si="14"/>
        <v>81.298000000000002</v>
      </c>
    </row>
    <row r="281" spans="5:11">
      <c r="E281" s="2">
        <v>29.259</v>
      </c>
      <c r="F281" s="2">
        <v>89.372</v>
      </c>
      <c r="G281">
        <v>88.006</v>
      </c>
      <c r="I281">
        <f t="shared" si="12"/>
        <v>14.759</v>
      </c>
      <c r="J281">
        <f t="shared" si="13"/>
        <v>67.372</v>
      </c>
      <c r="K281">
        <f t="shared" si="14"/>
        <v>88.006</v>
      </c>
    </row>
    <row r="282" spans="5:11">
      <c r="E282" s="2">
        <v>22.768000000000001</v>
      </c>
      <c r="F282" s="2">
        <v>83.488</v>
      </c>
      <c r="G282">
        <v>92.48</v>
      </c>
      <c r="I282">
        <f t="shared" si="12"/>
        <v>8.2680000000000007</v>
      </c>
      <c r="J282">
        <f t="shared" si="13"/>
        <v>61.488</v>
      </c>
      <c r="K282">
        <f t="shared" si="14"/>
        <v>92.48</v>
      </c>
    </row>
    <row r="283" spans="5:11">
      <c r="E283" s="2">
        <v>34.226999999999997</v>
      </c>
      <c r="F283" s="2">
        <v>20.05</v>
      </c>
      <c r="G283">
        <v>81.533000000000001</v>
      </c>
      <c r="I283">
        <f t="shared" si="12"/>
        <v>19.726999999999997</v>
      </c>
      <c r="J283">
        <f t="shared" si="13"/>
        <v>-1.9499999999999993</v>
      </c>
      <c r="K283">
        <f t="shared" si="14"/>
        <v>81.533000000000001</v>
      </c>
    </row>
    <row r="284" spans="5:11">
      <c r="E284" s="2">
        <v>32.973999999999997</v>
      </c>
      <c r="F284" s="2">
        <v>30.762</v>
      </c>
      <c r="G284">
        <v>89.83</v>
      </c>
      <c r="I284">
        <f t="shared" si="12"/>
        <v>18.473999999999997</v>
      </c>
      <c r="J284">
        <f t="shared" si="13"/>
        <v>8.7620000000000005</v>
      </c>
      <c r="K284">
        <f t="shared" si="14"/>
        <v>89.83</v>
      </c>
    </row>
    <row r="285" spans="5:11">
      <c r="E285" s="2">
        <v>24.670999999999999</v>
      </c>
      <c r="F285" s="2">
        <v>74.665999999999997</v>
      </c>
      <c r="G285">
        <v>102.759</v>
      </c>
      <c r="I285">
        <f t="shared" si="12"/>
        <v>10.170999999999999</v>
      </c>
      <c r="J285">
        <f t="shared" si="13"/>
        <v>52.665999999999997</v>
      </c>
      <c r="K285">
        <f t="shared" si="14"/>
        <v>102.759</v>
      </c>
    </row>
    <row r="286" spans="5:11">
      <c r="E286" s="2">
        <v>16.527000000000001</v>
      </c>
      <c r="F286" s="2">
        <v>15.914</v>
      </c>
      <c r="G286">
        <v>100.982</v>
      </c>
      <c r="I286">
        <f t="shared" si="12"/>
        <v>2.027000000000001</v>
      </c>
      <c r="J286">
        <f t="shared" si="13"/>
        <v>-6.0860000000000003</v>
      </c>
      <c r="K286">
        <f t="shared" si="14"/>
        <v>100.982</v>
      </c>
    </row>
    <row r="287" spans="5:11">
      <c r="E287" s="2">
        <v>16.073</v>
      </c>
      <c r="F287" s="2">
        <v>17.957000000000001</v>
      </c>
      <c r="G287">
        <v>89.629000000000005</v>
      </c>
      <c r="I287">
        <f t="shared" si="12"/>
        <v>1.5730000000000004</v>
      </c>
      <c r="J287">
        <f t="shared" si="13"/>
        <v>-4.0429999999999993</v>
      </c>
      <c r="K287">
        <f t="shared" si="14"/>
        <v>89.629000000000005</v>
      </c>
    </row>
    <row r="288" spans="5:11">
      <c r="E288" s="2">
        <v>54.447000000000003</v>
      </c>
      <c r="F288" s="2">
        <v>40.185000000000002</v>
      </c>
      <c r="G288">
        <v>83.06</v>
      </c>
      <c r="I288">
        <f t="shared" si="12"/>
        <v>39.947000000000003</v>
      </c>
      <c r="J288">
        <f t="shared" si="13"/>
        <v>18.185000000000002</v>
      </c>
      <c r="K288">
        <f t="shared" si="14"/>
        <v>83.06</v>
      </c>
    </row>
    <row r="289" spans="5:11">
      <c r="E289" s="2">
        <v>33.091000000000001</v>
      </c>
      <c r="F289" s="2">
        <v>63.353999999999999</v>
      </c>
      <c r="G289">
        <v>86.314999999999998</v>
      </c>
      <c r="I289">
        <f t="shared" si="12"/>
        <v>18.591000000000001</v>
      </c>
      <c r="J289">
        <f t="shared" si="13"/>
        <v>41.353999999999999</v>
      </c>
      <c r="K289">
        <f t="shared" si="14"/>
        <v>86.314999999999998</v>
      </c>
    </row>
    <row r="290" spans="5:11">
      <c r="E290" s="2">
        <v>27.452999999999999</v>
      </c>
      <c r="F290" s="2">
        <v>36.369</v>
      </c>
      <c r="G290">
        <v>81.765000000000001</v>
      </c>
      <c r="I290">
        <f t="shared" si="12"/>
        <v>12.952999999999999</v>
      </c>
      <c r="J290">
        <f t="shared" si="13"/>
        <v>14.369</v>
      </c>
      <c r="K290">
        <f t="shared" si="14"/>
        <v>81.765000000000001</v>
      </c>
    </row>
    <row r="291" spans="5:11">
      <c r="E291" s="2">
        <v>40.929000000000002</v>
      </c>
      <c r="F291" s="2">
        <v>137.762</v>
      </c>
      <c r="G291">
        <v>90.945999999999998</v>
      </c>
      <c r="I291">
        <f t="shared" si="12"/>
        <v>26.429000000000002</v>
      </c>
      <c r="J291">
        <f t="shared" si="13"/>
        <v>115.762</v>
      </c>
      <c r="K291">
        <f t="shared" si="14"/>
        <v>90.945999999999998</v>
      </c>
    </row>
    <row r="292" spans="5:11">
      <c r="E292" s="2">
        <v>32.167999999999999</v>
      </c>
      <c r="F292" s="2">
        <v>47.155000000000001</v>
      </c>
      <c r="G292">
        <v>95.323999999999998</v>
      </c>
      <c r="I292">
        <f t="shared" si="12"/>
        <v>17.667999999999999</v>
      </c>
      <c r="J292">
        <f t="shared" si="13"/>
        <v>25.155000000000001</v>
      </c>
      <c r="K292">
        <f t="shared" si="14"/>
        <v>95.323999999999998</v>
      </c>
    </row>
    <row r="293" spans="5:11">
      <c r="E293" s="2">
        <v>40.286999999999999</v>
      </c>
      <c r="F293" s="2">
        <v>88.914000000000001</v>
      </c>
      <c r="G293">
        <v>88.22</v>
      </c>
      <c r="I293">
        <f t="shared" si="12"/>
        <v>25.786999999999999</v>
      </c>
      <c r="J293">
        <f t="shared" si="13"/>
        <v>66.914000000000001</v>
      </c>
      <c r="K293">
        <f t="shared" si="14"/>
        <v>88.22</v>
      </c>
    </row>
    <row r="294" spans="5:11">
      <c r="E294" s="2">
        <v>20.178000000000001</v>
      </c>
      <c r="F294" s="2">
        <v>20.498999999999999</v>
      </c>
      <c r="G294">
        <v>90.230999999999995</v>
      </c>
      <c r="I294">
        <f t="shared" si="12"/>
        <v>5.6780000000000008</v>
      </c>
      <c r="J294">
        <f t="shared" si="13"/>
        <v>-1.5010000000000012</v>
      </c>
      <c r="K294">
        <f t="shared" si="14"/>
        <v>90.230999999999995</v>
      </c>
    </row>
    <row r="295" spans="5:11">
      <c r="E295" s="2">
        <v>26.524000000000001</v>
      </c>
      <c r="F295" s="2">
        <v>32.378999999999998</v>
      </c>
      <c r="G295">
        <v>73.442999999999998</v>
      </c>
      <c r="I295">
        <f t="shared" si="12"/>
        <v>12.024000000000001</v>
      </c>
      <c r="J295">
        <f t="shared" si="13"/>
        <v>10.378999999999998</v>
      </c>
      <c r="K295">
        <f t="shared" si="14"/>
        <v>73.442999999999998</v>
      </c>
    </row>
    <row r="296" spans="5:11">
      <c r="E296" s="2">
        <v>28.382000000000001</v>
      </c>
      <c r="F296" s="2">
        <v>69.488</v>
      </c>
      <c r="G296">
        <v>94.256</v>
      </c>
      <c r="I296">
        <f t="shared" si="12"/>
        <v>13.882000000000001</v>
      </c>
      <c r="J296">
        <f t="shared" si="13"/>
        <v>47.488</v>
      </c>
      <c r="K296">
        <f t="shared" si="14"/>
        <v>94.256</v>
      </c>
    </row>
    <row r="297" spans="5:11">
      <c r="E297" s="2">
        <v>35.228000000000002</v>
      </c>
      <c r="F297" s="2">
        <v>70.233000000000004</v>
      </c>
      <c r="G297">
        <v>86.409000000000006</v>
      </c>
      <c r="I297">
        <f t="shared" si="12"/>
        <v>20.728000000000002</v>
      </c>
      <c r="J297">
        <f t="shared" si="13"/>
        <v>48.233000000000004</v>
      </c>
      <c r="K297">
        <f t="shared" si="14"/>
        <v>86.409000000000006</v>
      </c>
    </row>
    <row r="298" spans="5:11">
      <c r="E298" s="2">
        <v>27.683</v>
      </c>
      <c r="F298" s="2">
        <v>117.554</v>
      </c>
      <c r="G298">
        <v>75.144000000000005</v>
      </c>
      <c r="I298">
        <f t="shared" si="12"/>
        <v>13.183</v>
      </c>
      <c r="J298">
        <f t="shared" si="13"/>
        <v>95.554000000000002</v>
      </c>
      <c r="K298">
        <f t="shared" si="14"/>
        <v>75.144000000000005</v>
      </c>
    </row>
    <row r="299" spans="5:11">
      <c r="E299" s="2">
        <v>20.581</v>
      </c>
      <c r="F299" s="2">
        <v>29.207000000000001</v>
      </c>
      <c r="G299">
        <v>66.009</v>
      </c>
      <c r="I299">
        <f t="shared" si="12"/>
        <v>6.0809999999999995</v>
      </c>
      <c r="J299">
        <f t="shared" si="13"/>
        <v>7.2070000000000007</v>
      </c>
      <c r="K299">
        <f t="shared" si="14"/>
        <v>66.009</v>
      </c>
    </row>
    <row r="300" spans="5:11">
      <c r="E300" s="2">
        <v>27.14</v>
      </c>
      <c r="F300" s="2">
        <v>44.826999999999998</v>
      </c>
      <c r="G300">
        <v>95.74</v>
      </c>
      <c r="I300">
        <f t="shared" si="12"/>
        <v>12.64</v>
      </c>
      <c r="J300">
        <f t="shared" si="13"/>
        <v>22.826999999999998</v>
      </c>
      <c r="K300">
        <f t="shared" si="14"/>
        <v>95.74</v>
      </c>
    </row>
    <row r="301" spans="5:11">
      <c r="E301" s="2">
        <v>18.041</v>
      </c>
      <c r="F301" s="2">
        <v>27.31</v>
      </c>
      <c r="G301">
        <v>86.108000000000004</v>
      </c>
      <c r="I301">
        <f t="shared" si="12"/>
        <v>3.5410000000000004</v>
      </c>
      <c r="J301">
        <f t="shared" si="13"/>
        <v>5.3099999999999987</v>
      </c>
      <c r="K301">
        <f t="shared" si="14"/>
        <v>86.108000000000004</v>
      </c>
    </row>
    <row r="302" spans="5:11">
      <c r="E302" s="2">
        <v>38.856000000000002</v>
      </c>
      <c r="F302" s="2">
        <v>31.529</v>
      </c>
      <c r="G302">
        <v>79.394000000000005</v>
      </c>
      <c r="I302">
        <f t="shared" si="12"/>
        <v>24.356000000000002</v>
      </c>
      <c r="J302">
        <f t="shared" si="13"/>
        <v>9.5289999999999999</v>
      </c>
      <c r="K302">
        <f t="shared" si="14"/>
        <v>79.394000000000005</v>
      </c>
    </row>
    <row r="303" spans="5:11">
      <c r="E303" s="2">
        <v>41.09</v>
      </c>
      <c r="F303" s="2">
        <v>46.271000000000001</v>
      </c>
      <c r="G303">
        <v>85.697999999999993</v>
      </c>
      <c r="I303">
        <f t="shared" si="12"/>
        <v>26.590000000000003</v>
      </c>
      <c r="J303">
        <f t="shared" si="13"/>
        <v>24.271000000000001</v>
      </c>
      <c r="K303">
        <f t="shared" si="14"/>
        <v>85.697999999999993</v>
      </c>
    </row>
    <row r="304" spans="5:11">
      <c r="E304" s="2">
        <v>26.754999999999999</v>
      </c>
      <c r="F304" s="2">
        <v>37.255000000000003</v>
      </c>
      <c r="G304">
        <v>75.347999999999999</v>
      </c>
      <c r="I304">
        <f t="shared" si="12"/>
        <v>12.254999999999999</v>
      </c>
      <c r="J304">
        <f t="shared" si="13"/>
        <v>15.255000000000003</v>
      </c>
      <c r="K304">
        <f t="shared" si="14"/>
        <v>75.347999999999999</v>
      </c>
    </row>
    <row r="305" spans="5:11">
      <c r="E305" s="2">
        <v>20.186</v>
      </c>
      <c r="F305" s="2">
        <v>25.245999999999999</v>
      </c>
      <c r="G305">
        <v>68.433999999999997</v>
      </c>
      <c r="I305">
        <f t="shared" si="12"/>
        <v>5.6859999999999999</v>
      </c>
      <c r="J305">
        <f t="shared" si="13"/>
        <v>3.2459999999999987</v>
      </c>
      <c r="K305">
        <f t="shared" si="14"/>
        <v>68.433999999999997</v>
      </c>
    </row>
    <row r="306" spans="5:11">
      <c r="E306" s="2">
        <v>39.018000000000001</v>
      </c>
      <c r="F306" s="2">
        <v>26.067</v>
      </c>
      <c r="G306">
        <v>79.096000000000004</v>
      </c>
      <c r="I306">
        <f t="shared" si="12"/>
        <v>24.518000000000001</v>
      </c>
      <c r="J306">
        <f t="shared" si="13"/>
        <v>4.0670000000000002</v>
      </c>
      <c r="K306">
        <f t="shared" si="14"/>
        <v>79.096000000000004</v>
      </c>
    </row>
    <row r="307" spans="5:11">
      <c r="E307" s="2">
        <v>25.282</v>
      </c>
      <c r="F307" s="2">
        <v>94.298000000000002</v>
      </c>
      <c r="G307">
        <v>84.328000000000003</v>
      </c>
      <c r="I307">
        <f t="shared" si="12"/>
        <v>10.782</v>
      </c>
      <c r="J307">
        <f t="shared" si="13"/>
        <v>72.298000000000002</v>
      </c>
      <c r="K307">
        <f t="shared" si="14"/>
        <v>84.328000000000003</v>
      </c>
    </row>
    <row r="308" spans="5:11">
      <c r="E308" s="2">
        <v>25.202999999999999</v>
      </c>
      <c r="F308" s="2">
        <v>19.195</v>
      </c>
      <c r="G308">
        <v>89.27</v>
      </c>
      <c r="I308">
        <f t="shared" si="12"/>
        <v>10.702999999999999</v>
      </c>
      <c r="J308">
        <f t="shared" si="13"/>
        <v>-2.8049999999999997</v>
      </c>
      <c r="K308">
        <f t="shared" si="14"/>
        <v>89.27</v>
      </c>
    </row>
    <row r="309" spans="5:11">
      <c r="E309" s="2">
        <v>34.127000000000002</v>
      </c>
      <c r="F309" s="2">
        <v>104.988</v>
      </c>
      <c r="G309">
        <v>84.566000000000003</v>
      </c>
      <c r="I309">
        <f t="shared" si="12"/>
        <v>19.627000000000002</v>
      </c>
      <c r="J309">
        <f t="shared" si="13"/>
        <v>82.988</v>
      </c>
      <c r="K309">
        <f t="shared" si="14"/>
        <v>84.566000000000003</v>
      </c>
    </row>
    <row r="310" spans="5:11">
      <c r="E310" s="2">
        <v>25.809000000000001</v>
      </c>
      <c r="F310" s="2">
        <v>83.197000000000003</v>
      </c>
      <c r="G310">
        <v>82.429000000000002</v>
      </c>
      <c r="I310">
        <f t="shared" si="12"/>
        <v>11.309000000000001</v>
      </c>
      <c r="J310">
        <f t="shared" si="13"/>
        <v>61.197000000000003</v>
      </c>
      <c r="K310">
        <f t="shared" si="14"/>
        <v>82.429000000000002</v>
      </c>
    </row>
    <row r="311" spans="5:11">
      <c r="E311" s="2">
        <v>28.19</v>
      </c>
      <c r="F311" s="2">
        <v>24.922000000000001</v>
      </c>
      <c r="G311">
        <v>71.558999999999997</v>
      </c>
      <c r="I311">
        <f t="shared" si="12"/>
        <v>13.690000000000001</v>
      </c>
      <c r="J311">
        <f t="shared" si="13"/>
        <v>2.9220000000000006</v>
      </c>
      <c r="K311">
        <f t="shared" si="14"/>
        <v>71.558999999999997</v>
      </c>
    </row>
    <row r="312" spans="5:11">
      <c r="E312" s="2">
        <v>34.334000000000003</v>
      </c>
      <c r="F312" s="2">
        <v>68.099999999999994</v>
      </c>
      <c r="G312">
        <v>70.644999999999996</v>
      </c>
      <c r="I312">
        <f t="shared" si="12"/>
        <v>19.834000000000003</v>
      </c>
      <c r="J312">
        <f t="shared" si="13"/>
        <v>46.099999999999994</v>
      </c>
      <c r="K312">
        <f t="shared" si="14"/>
        <v>70.644999999999996</v>
      </c>
    </row>
    <row r="313" spans="5:11">
      <c r="E313" s="2">
        <v>27.635000000000002</v>
      </c>
      <c r="F313" s="2">
        <v>30.986000000000001</v>
      </c>
      <c r="G313">
        <v>72.876999999999995</v>
      </c>
      <c r="I313">
        <f t="shared" si="12"/>
        <v>13.135000000000002</v>
      </c>
      <c r="J313">
        <f t="shared" si="13"/>
        <v>8.9860000000000007</v>
      </c>
      <c r="K313">
        <f t="shared" si="14"/>
        <v>72.876999999999995</v>
      </c>
    </row>
    <row r="314" spans="5:11">
      <c r="E314" s="2">
        <v>21.364999999999998</v>
      </c>
      <c r="F314" s="2">
        <v>12.121</v>
      </c>
      <c r="G314">
        <v>83.393000000000001</v>
      </c>
      <c r="I314">
        <f t="shared" si="12"/>
        <v>6.8649999999999984</v>
      </c>
      <c r="J314">
        <f t="shared" si="13"/>
        <v>-9.8789999999999996</v>
      </c>
      <c r="K314">
        <f t="shared" si="14"/>
        <v>83.393000000000001</v>
      </c>
    </row>
    <row r="315" spans="5:11">
      <c r="E315" s="2">
        <v>21.329000000000001</v>
      </c>
      <c r="F315" s="2">
        <v>14.021000000000001</v>
      </c>
      <c r="G315">
        <v>103.389</v>
      </c>
      <c r="I315">
        <f t="shared" si="12"/>
        <v>6.8290000000000006</v>
      </c>
      <c r="J315">
        <f t="shared" si="13"/>
        <v>-7.9789999999999992</v>
      </c>
      <c r="K315">
        <f t="shared" si="14"/>
        <v>103.389</v>
      </c>
    </row>
    <row r="316" spans="5:11">
      <c r="E316" s="2">
        <v>22.623000000000001</v>
      </c>
      <c r="F316" s="2">
        <v>22.175999999999998</v>
      </c>
      <c r="G316">
        <v>70.725999999999999</v>
      </c>
      <c r="I316">
        <f t="shared" si="12"/>
        <v>8.1230000000000011</v>
      </c>
      <c r="J316">
        <f t="shared" si="13"/>
        <v>0.17599999999999838</v>
      </c>
      <c r="K316">
        <f t="shared" si="14"/>
        <v>70.725999999999999</v>
      </c>
    </row>
    <row r="317" spans="5:11">
      <c r="E317" s="2">
        <v>18.030999999999999</v>
      </c>
      <c r="F317" s="2">
        <v>14.166</v>
      </c>
      <c r="G317">
        <v>94.864999999999995</v>
      </c>
      <c r="I317">
        <f t="shared" si="12"/>
        <v>3.5309999999999988</v>
      </c>
      <c r="J317">
        <f t="shared" si="13"/>
        <v>-7.8339999999999996</v>
      </c>
      <c r="K317">
        <f t="shared" si="14"/>
        <v>94.864999999999995</v>
      </c>
    </row>
    <row r="318" spans="5:11">
      <c r="E318" s="2">
        <v>22.088000000000001</v>
      </c>
      <c r="F318" s="2">
        <v>24.463000000000001</v>
      </c>
      <c r="G318">
        <v>75.343999999999994</v>
      </c>
      <c r="I318">
        <f t="shared" si="12"/>
        <v>7.588000000000001</v>
      </c>
      <c r="J318">
        <f t="shared" si="13"/>
        <v>2.463000000000001</v>
      </c>
      <c r="K318">
        <f t="shared" si="14"/>
        <v>75.343999999999994</v>
      </c>
    </row>
    <row r="319" spans="5:11">
      <c r="E319" s="2">
        <v>10.928000000000001</v>
      </c>
      <c r="F319" s="2">
        <v>22.068999999999999</v>
      </c>
      <c r="G319">
        <v>79.989000000000004</v>
      </c>
      <c r="I319">
        <f t="shared" si="12"/>
        <v>-3.5719999999999992</v>
      </c>
      <c r="J319">
        <f t="shared" si="13"/>
        <v>6.8999999999999062E-2</v>
      </c>
      <c r="K319">
        <f t="shared" si="14"/>
        <v>79.989000000000004</v>
      </c>
    </row>
    <row r="320" spans="5:11">
      <c r="E320" s="2">
        <v>17.433</v>
      </c>
      <c r="F320" s="2">
        <v>14.347</v>
      </c>
      <c r="G320">
        <v>79.036000000000001</v>
      </c>
      <c r="I320">
        <f t="shared" si="12"/>
        <v>2.9329999999999998</v>
      </c>
      <c r="J320">
        <f t="shared" si="13"/>
        <v>-7.6530000000000005</v>
      </c>
      <c r="K320">
        <f t="shared" si="14"/>
        <v>79.036000000000001</v>
      </c>
    </row>
    <row r="321" spans="5:11">
      <c r="E321" s="2">
        <v>43.259</v>
      </c>
      <c r="F321" s="2">
        <v>27.291</v>
      </c>
      <c r="G321">
        <v>99.207999999999998</v>
      </c>
      <c r="I321">
        <f t="shared" si="12"/>
        <v>28.759</v>
      </c>
      <c r="J321">
        <f t="shared" si="13"/>
        <v>5.2910000000000004</v>
      </c>
      <c r="K321">
        <f t="shared" si="14"/>
        <v>99.207999999999998</v>
      </c>
    </row>
    <row r="322" spans="5:11">
      <c r="E322" s="2">
        <v>25.222999999999999</v>
      </c>
      <c r="F322" s="2">
        <v>42.343000000000004</v>
      </c>
      <c r="G322">
        <v>71.906000000000006</v>
      </c>
      <c r="I322">
        <f t="shared" si="12"/>
        <v>10.722999999999999</v>
      </c>
      <c r="J322">
        <f t="shared" si="13"/>
        <v>20.343000000000004</v>
      </c>
      <c r="K322">
        <f t="shared" si="14"/>
        <v>71.906000000000006</v>
      </c>
    </row>
    <row r="323" spans="5:11">
      <c r="E323" s="2">
        <v>46.685000000000002</v>
      </c>
      <c r="F323" s="2">
        <v>37.69</v>
      </c>
      <c r="G323">
        <v>79.540000000000006</v>
      </c>
      <c r="I323">
        <f t="shared" si="12"/>
        <v>32.185000000000002</v>
      </c>
      <c r="J323">
        <f t="shared" si="13"/>
        <v>15.689999999999998</v>
      </c>
      <c r="K323">
        <f t="shared" si="14"/>
        <v>79.540000000000006</v>
      </c>
    </row>
    <row r="324" spans="5:11">
      <c r="E324" s="2">
        <v>20.606999999999999</v>
      </c>
      <c r="F324" s="2">
        <v>22.247</v>
      </c>
      <c r="G324">
        <v>89.063000000000002</v>
      </c>
      <c r="I324">
        <f t="shared" si="12"/>
        <v>6.1069999999999993</v>
      </c>
      <c r="J324">
        <f t="shared" si="13"/>
        <v>0.24699999999999989</v>
      </c>
      <c r="K324">
        <f t="shared" si="14"/>
        <v>89.063000000000002</v>
      </c>
    </row>
    <row r="325" spans="5:11">
      <c r="E325" s="2">
        <v>39.363999999999997</v>
      </c>
      <c r="F325" s="2">
        <v>32.823999999999998</v>
      </c>
      <c r="G325">
        <v>87.453000000000003</v>
      </c>
      <c r="I325">
        <f t="shared" si="12"/>
        <v>24.863999999999997</v>
      </c>
      <c r="J325">
        <f t="shared" si="13"/>
        <v>10.823999999999998</v>
      </c>
      <c r="K325">
        <f t="shared" si="14"/>
        <v>87.453000000000003</v>
      </c>
    </row>
    <row r="326" spans="5:11">
      <c r="E326" s="2">
        <v>45.911000000000001</v>
      </c>
      <c r="F326" s="2">
        <v>35.4</v>
      </c>
      <c r="G326">
        <v>81.88</v>
      </c>
      <c r="I326">
        <f t="shared" ref="I326:I338" si="15">E326-$C$6</f>
        <v>31.411000000000001</v>
      </c>
      <c r="J326">
        <f t="shared" ref="J326:J338" si="16">F326-$C$8</f>
        <v>13.399999999999999</v>
      </c>
      <c r="K326">
        <f t="shared" ref="K326:K338" si="17">G326</f>
        <v>81.88</v>
      </c>
    </row>
    <row r="327" spans="5:11">
      <c r="E327" s="2">
        <v>29.506</v>
      </c>
      <c r="F327" s="2">
        <v>66.325000000000003</v>
      </c>
      <c r="G327">
        <v>85.513999999999996</v>
      </c>
      <c r="I327">
        <f t="shared" si="15"/>
        <v>15.006</v>
      </c>
      <c r="J327">
        <f t="shared" si="16"/>
        <v>44.325000000000003</v>
      </c>
      <c r="K327">
        <f t="shared" si="17"/>
        <v>85.513999999999996</v>
      </c>
    </row>
    <row r="328" spans="5:11">
      <c r="E328" s="2">
        <v>29.881</v>
      </c>
      <c r="F328" s="2">
        <v>36.843000000000004</v>
      </c>
      <c r="G328">
        <v>85.777000000000001</v>
      </c>
      <c r="I328">
        <f t="shared" si="15"/>
        <v>15.381</v>
      </c>
      <c r="J328">
        <f t="shared" si="16"/>
        <v>14.843000000000004</v>
      </c>
      <c r="K328">
        <f t="shared" si="17"/>
        <v>85.777000000000001</v>
      </c>
    </row>
    <row r="329" spans="5:11">
      <c r="E329" s="2">
        <v>31.021000000000001</v>
      </c>
      <c r="F329" s="2">
        <v>65.668999999999997</v>
      </c>
      <c r="G329">
        <v>72.716999999999999</v>
      </c>
      <c r="I329">
        <f t="shared" si="15"/>
        <v>16.521000000000001</v>
      </c>
      <c r="J329">
        <f t="shared" si="16"/>
        <v>43.668999999999997</v>
      </c>
      <c r="K329">
        <f t="shared" si="17"/>
        <v>72.716999999999999</v>
      </c>
    </row>
    <row r="330" spans="5:11">
      <c r="E330" s="2">
        <v>19.472000000000001</v>
      </c>
      <c r="F330" s="2">
        <v>19.986999999999998</v>
      </c>
      <c r="G330">
        <v>69.968999999999994</v>
      </c>
      <c r="I330">
        <f t="shared" si="15"/>
        <v>4.9720000000000013</v>
      </c>
      <c r="J330">
        <f t="shared" si="16"/>
        <v>-2.0130000000000017</v>
      </c>
      <c r="K330">
        <f t="shared" si="17"/>
        <v>69.968999999999994</v>
      </c>
    </row>
    <row r="331" spans="5:11">
      <c r="E331" s="2">
        <v>27.3</v>
      </c>
      <c r="F331" s="2">
        <v>107.57299999999999</v>
      </c>
      <c r="G331">
        <v>59.250999999999998</v>
      </c>
      <c r="I331">
        <f t="shared" si="15"/>
        <v>12.8</v>
      </c>
      <c r="J331">
        <f t="shared" si="16"/>
        <v>85.572999999999993</v>
      </c>
      <c r="K331">
        <f t="shared" si="17"/>
        <v>59.250999999999998</v>
      </c>
    </row>
    <row r="332" spans="5:11">
      <c r="E332" s="2">
        <v>30.071000000000002</v>
      </c>
      <c r="F332" s="2">
        <v>29.917999999999999</v>
      </c>
      <c r="G332">
        <v>54.963999999999999</v>
      </c>
      <c r="I332">
        <f t="shared" si="15"/>
        <v>15.571000000000002</v>
      </c>
      <c r="J332">
        <f t="shared" si="16"/>
        <v>7.9179999999999993</v>
      </c>
      <c r="K332">
        <f t="shared" si="17"/>
        <v>54.963999999999999</v>
      </c>
    </row>
    <row r="333" spans="5:11">
      <c r="E333" s="2">
        <v>27.553000000000001</v>
      </c>
      <c r="F333" s="2">
        <v>34.502000000000002</v>
      </c>
      <c r="G333">
        <v>106.089</v>
      </c>
      <c r="I333">
        <f t="shared" si="15"/>
        <v>13.053000000000001</v>
      </c>
      <c r="J333">
        <f t="shared" si="16"/>
        <v>12.502000000000002</v>
      </c>
      <c r="K333">
        <f t="shared" si="17"/>
        <v>106.089</v>
      </c>
    </row>
    <row r="334" spans="5:11">
      <c r="E334" s="2">
        <v>48.354999999999997</v>
      </c>
      <c r="F334" s="2">
        <v>36.859000000000002</v>
      </c>
      <c r="G334">
        <v>115.301</v>
      </c>
      <c r="I334">
        <f t="shared" si="15"/>
        <v>33.854999999999997</v>
      </c>
      <c r="J334">
        <f t="shared" si="16"/>
        <v>14.859000000000002</v>
      </c>
      <c r="K334">
        <f t="shared" si="17"/>
        <v>115.301</v>
      </c>
    </row>
    <row r="335" spans="5:11">
      <c r="E335" s="2">
        <v>43.533000000000001</v>
      </c>
      <c r="F335" s="2">
        <v>31.850999999999999</v>
      </c>
      <c r="G335">
        <v>99.658000000000001</v>
      </c>
      <c r="I335">
        <f t="shared" si="15"/>
        <v>29.033000000000001</v>
      </c>
      <c r="J335">
        <f t="shared" si="16"/>
        <v>9.8509999999999991</v>
      </c>
      <c r="K335">
        <f t="shared" si="17"/>
        <v>99.658000000000001</v>
      </c>
    </row>
    <row r="336" spans="5:11">
      <c r="E336" s="2">
        <v>49.122</v>
      </c>
      <c r="F336" s="2">
        <v>42.963000000000001</v>
      </c>
      <c r="G336">
        <v>112.773</v>
      </c>
      <c r="I336">
        <f t="shared" si="15"/>
        <v>34.622</v>
      </c>
      <c r="J336">
        <f t="shared" si="16"/>
        <v>20.963000000000001</v>
      </c>
      <c r="K336">
        <f t="shared" si="17"/>
        <v>112.773</v>
      </c>
    </row>
    <row r="337" spans="5:11">
      <c r="E337" s="2">
        <v>51.722000000000001</v>
      </c>
      <c r="F337" s="2">
        <v>25.22</v>
      </c>
      <c r="G337">
        <v>106.95399999999999</v>
      </c>
      <c r="I337">
        <f t="shared" si="15"/>
        <v>37.222000000000001</v>
      </c>
      <c r="J337">
        <f t="shared" si="16"/>
        <v>3.2199999999999989</v>
      </c>
      <c r="K337">
        <f t="shared" si="17"/>
        <v>106.95399999999999</v>
      </c>
    </row>
    <row r="338" spans="5:11">
      <c r="E338" s="2">
        <v>45.145000000000003</v>
      </c>
      <c r="F338" s="2">
        <v>37.191000000000003</v>
      </c>
      <c r="G338">
        <v>131.67500000000001</v>
      </c>
      <c r="I338">
        <f t="shared" si="15"/>
        <v>30.645000000000003</v>
      </c>
      <c r="J338">
        <f t="shared" si="16"/>
        <v>15.191000000000003</v>
      </c>
      <c r="K338">
        <f t="shared" si="17"/>
        <v>131.67500000000001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bground subtract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Manning</dc:creator>
  <cp:lastModifiedBy>Cerys Manning</cp:lastModifiedBy>
  <dcterms:created xsi:type="dcterms:W3CDTF">2017-05-25T15:33:37Z</dcterms:created>
  <dcterms:modified xsi:type="dcterms:W3CDTF">2018-03-16T17:05:35Z</dcterms:modified>
</cp:coreProperties>
</file>