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-345" windowWidth="19440" windowHeight="11640" tabRatio="500" activeTab="2"/>
  </bookViews>
  <sheets>
    <sheet name="form area" sheetId="1" r:id="rId1"/>
    <sheet name="data base" sheetId="6" r:id="rId2"/>
    <sheet name="lap. keuangan" sheetId="7" r:id="rId3"/>
    <sheet name="Sheet1" sheetId="8" r:id="rId4"/>
    <sheet name="Sheet2" sheetId="9" r:id="rId5"/>
  </sheets>
  <definedNames>
    <definedName name="_xlnm._FilterDatabase" localSheetId="1" hidden="1">'data base'!$A$5:$J$135</definedName>
    <definedName name="_xlnm._FilterDatabase" localSheetId="2" hidden="1">'lap. keuangan'!$A$5:$H$944</definedName>
    <definedName name="_xlnm.Print_Area" localSheetId="0">'form area'!$A$1:$H$37</definedName>
  </definedNames>
  <calcPr calcId="124519" concurrentCalc="0"/>
</workbook>
</file>

<file path=xl/calcChain.xml><?xml version="1.0" encoding="utf-8"?>
<calcChain xmlns="http://schemas.openxmlformats.org/spreadsheetml/2006/main">
  <c r="G4" i="7"/>
  <c r="F4"/>
  <c r="E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H29" i="9"/>
  <c r="H29" i="8"/>
  <c r="G1011" i="7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F225"/>
  <c r="G224"/>
  <c r="G223"/>
  <c r="G222"/>
  <c r="G221"/>
  <c r="G220"/>
  <c r="G219"/>
  <c r="G218"/>
  <c r="G217"/>
  <c r="G216"/>
  <c r="G215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4" i="6"/>
  <c r="F4"/>
  <c r="H29" i="1"/>
</calcChain>
</file>

<file path=xl/sharedStrings.xml><?xml version="1.0" encoding="utf-8"?>
<sst xmlns="http://schemas.openxmlformats.org/spreadsheetml/2006/main" count="3220" uniqueCount="1450">
  <si>
    <t>PT. MEGA DUTA KONSTRUKSI</t>
  </si>
  <si>
    <t>Graha Tirtadi, Suite 307</t>
  </si>
  <si>
    <t>Jl. P. Antasari No. 18 A</t>
  </si>
  <si>
    <t>Jakarta Selatan 12150</t>
  </si>
  <si>
    <t>Phone : 021-75917893</t>
  </si>
  <si>
    <t>NO.</t>
  </si>
  <si>
    <t>KETERANGAN</t>
  </si>
  <si>
    <t>JUMLAH</t>
  </si>
  <si>
    <t>TOTAL</t>
  </si>
  <si>
    <t>Disetujui,</t>
  </si>
  <si>
    <t>Request No :</t>
  </si>
  <si>
    <t>Tanggal        :</t>
  </si>
  <si>
    <t>DATABASE REQUEST WILAYAH TIMUR</t>
  </si>
  <si>
    <t>NO</t>
  </si>
  <si>
    <t>TAHUN PROJECT</t>
  </si>
  <si>
    <t>ALOKASI</t>
  </si>
  <si>
    <t>TANGGAL REQUEST</t>
  </si>
  <si>
    <t>URAIAN</t>
  </si>
  <si>
    <t>REQUEST</t>
  </si>
  <si>
    <t>APPROVED</t>
  </si>
  <si>
    <t>TANGGAL APPROVED</t>
  </si>
  <si>
    <t>Rekening</t>
  </si>
  <si>
    <t>REQUEST PERALATAN L. Sikaping</t>
  </si>
  <si>
    <t>LAPORAN KEUANGAN BAG. PRODUKSI WILAYAH TIMUR</t>
  </si>
  <si>
    <t>TANGGAL</t>
  </si>
  <si>
    <t>DEBIT</t>
  </si>
  <si>
    <t>KREDIT</t>
  </si>
  <si>
    <t>SALDO</t>
  </si>
  <si>
    <t>PETYCASH</t>
  </si>
  <si>
    <t>BBM_solar mobil Ford BK 8714 CT</t>
  </si>
  <si>
    <t>Dana Petycash Peralatan</t>
  </si>
  <si>
    <t>GUDANG</t>
  </si>
  <si>
    <t>Operasional bermalam Dua Hari Dua Malam Dua Orang di Padang</t>
  </si>
  <si>
    <t>DYNA 31</t>
  </si>
  <si>
    <t>Diajukan,</t>
  </si>
  <si>
    <t>Diketahui,</t>
  </si>
  <si>
    <t>Ka. Cabang Sumbar</t>
  </si>
  <si>
    <t>Project Controller</t>
  </si>
  <si>
    <t>MULYADI</t>
  </si>
  <si>
    <t>IDRIS HAMID</t>
  </si>
  <si>
    <t>ZUBIR</t>
  </si>
  <si>
    <t>Rek Zubir</t>
  </si>
  <si>
    <t>DYNA 30</t>
  </si>
  <si>
    <t>4 Bh. Cucuk Per Belakang Baja</t>
  </si>
  <si>
    <t>GRAND MAX</t>
  </si>
  <si>
    <t>FINISHER KUNING</t>
  </si>
  <si>
    <t>MEKANIK LAS</t>
  </si>
  <si>
    <t>CRUSHER LAMA</t>
  </si>
  <si>
    <t>EXCA. KOBELKO</t>
  </si>
  <si>
    <t>Biaya menginap di Padang a/n Pak Zubir</t>
  </si>
  <si>
    <t>1 Drum Gemuk Pertamina SGX-NL</t>
  </si>
  <si>
    <t>2 Drum Meditran S 40</t>
  </si>
  <si>
    <t>1 Drum Meditran S 10</t>
  </si>
  <si>
    <t>6 M Slang + 1 bh Benang + Paku</t>
  </si>
  <si>
    <t>AMP</t>
  </si>
  <si>
    <t>Ongkos Rol Plat</t>
  </si>
  <si>
    <t>Rek Zubir ( tidak ada Bon 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</si>
  <si>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</si>
  <si>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</si>
  <si>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</si>
  <si>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</si>
  <si>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</si>
  <si>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</si>
  <si>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</si>
  <si>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</si>
  <si>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</si>
  <si>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</si>
  <si>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</si>
  <si>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</si>
  <si>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</si>
  <si>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</si>
  <si>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</si>
  <si>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</si>
  <si>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</si>
  <si>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</si>
  <si>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</si>
  <si>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</si>
  <si>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</si>
  <si>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</si>
  <si>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</si>
  <si>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</si>
  <si>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</si>
  <si>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</si>
  <si>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</si>
  <si>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</si>
  <si>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</si>
  <si>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</si>
  <si>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</si>
  <si>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</si>
  <si>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</si>
  <si>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</si>
  <si>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</si>
  <si>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</si>
  <si>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</si>
  <si>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</si>
  <si>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</si>
  <si>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</si>
  <si>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</si>
  <si>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</si>
  <si>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</si>
  <si>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</si>
  <si>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</si>
  <si>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</si>
  <si>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</si>
  <si>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</si>
  <si>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</si>
  <si>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</si>
  <si>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</si>
  <si>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</si>
  <si>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</si>
  <si>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</si>
  <si>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</si>
  <si>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</si>
  <si>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</si>
  <si>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</si>
  <si>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</si>
  <si>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</si>
  <si>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</si>
  <si>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</si>
  <si>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</si>
  <si>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</si>
  <si>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</si>
  <si>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</si>
  <si>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</si>
  <si>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</si>
  <si>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</si>
  <si>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</si>
  <si>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</si>
  <si>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</si>
  <si>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</si>
  <si>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</si>
  <si>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</si>
  <si>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</si>
  <si>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</si>
  <si>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</si>
  <si>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</si>
  <si>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</si>
  <si>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</si>
  <si>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</si>
  <si>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</si>
  <si>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</si>
  <si>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</si>
  <si>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</si>
  <si>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</si>
  <si>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</si>
  <si>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</si>
  <si>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</si>
  <si>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</si>
  <si>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</si>
  <si>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Vibro</t>
  </si>
  <si>
    <t>Crusher Lama</t>
  </si>
  <si>
    <t>Excavator</t>
  </si>
  <si>
    <t>Dumptruck</t>
  </si>
  <si>
    <t>Mekanik Las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</si>
  <si>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</si>
  <si>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</si>
  <si>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</si>
  <si>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</si>
  <si>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</si>
  <si>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</si>
  <si>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</si>
  <si>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</si>
  <si>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</si>
  <si>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</si>
  <si>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</si>
  <si>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</si>
  <si>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</si>
  <si>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</si>
  <si>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</si>
  <si>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</si>
  <si>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</si>
  <si>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</si>
  <si>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</si>
  <si>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</si>
  <si>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</si>
  <si>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</si>
  <si>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</si>
  <si>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</si>
  <si>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</si>
  <si>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</si>
  <si>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</si>
  <si>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</si>
  <si>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</si>
  <si>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</si>
  <si>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</si>
  <si>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</si>
  <si>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</si>
  <si>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</si>
  <si>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</si>
  <si>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</si>
  <si>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</si>
  <si>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</si>
  <si>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</si>
  <si>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</si>
  <si>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</si>
  <si>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</si>
  <si>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</si>
  <si>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</si>
  <si>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</si>
  <si>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</si>
  <si>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</si>
  <si>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</si>
  <si>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</si>
  <si>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</si>
  <si>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</si>
  <si>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</si>
  <si>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</si>
  <si>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</si>
  <si>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</si>
  <si>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</si>
  <si>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</si>
  <si>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</si>
  <si>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</si>
  <si>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</si>
  <si>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</si>
  <si>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</si>
  <si>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</si>
  <si>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</si>
  <si>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</si>
  <si>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</si>
  <si>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10lbr Plat 6ml 600x150</t>
  </si>
  <si>
    <t>10 btg Pipa 2"</t>
  </si>
  <si>
    <t>3Btg Pipa 3"</t>
  </si>
  <si>
    <t>40kg Kawat Las LB52U</t>
  </si>
  <si>
    <t>4bh Sroket</t>
  </si>
  <si>
    <t>1Ktk Rantai</t>
  </si>
  <si>
    <t>5btg Siku 60x60</t>
  </si>
  <si>
    <t>5btg Plat Srip</t>
  </si>
  <si>
    <t>10bh Elbo 2"</t>
  </si>
  <si>
    <t>4bh Elbo 3"</t>
  </si>
  <si>
    <t>1bh Pompa Roda Depan Vibro XGMA</t>
  </si>
  <si>
    <t xml:space="preserve">Total Ban Belakang </t>
  </si>
  <si>
    <t>Total Ban Depan</t>
  </si>
  <si>
    <t>6 bh</t>
  </si>
  <si>
    <t>36 bh</t>
  </si>
  <si>
    <t>8bh Ban Belakang + 2bh Ban Depan Untuk DT.09 Double Coin</t>
  </si>
  <si>
    <t>4bh Ban Belakang Untuk DT. 11 Double Coin</t>
  </si>
  <si>
    <t>4bh Ban Belakang + 2bh Ban Depan Untuk DT.08 Double Coin</t>
  </si>
  <si>
    <t>4bh Ban Belakang  UntukDT.10 Double Coin</t>
  </si>
  <si>
    <t>4bh Ban Belakang  Untuk DT.07 Double Coin</t>
  </si>
  <si>
    <t>4bh Ban Belakang  Untuk DT.21 Double Coin</t>
  </si>
  <si>
    <t>8bh Ban Belakang + 2bh Ban Depan Untuk DT.16 Double Coin</t>
  </si>
  <si>
    <t>003/REQ-LBS-CRS/IV/2015</t>
  </si>
  <si>
    <t xml:space="preserve">Petycash Peralatan </t>
  </si>
  <si>
    <t>Ka. Peralatan Wilayah Timur</t>
  </si>
  <si>
    <t>004/REQ-LBS-CRS/IV/2015</t>
  </si>
  <si>
    <t>Upah Kawal Alat Rental Dari Jambi Ke L. Sikaping</t>
  </si>
  <si>
    <t xml:space="preserve">Untuk Operator Alat Rental </t>
  </si>
  <si>
    <t>Trado</t>
  </si>
  <si>
    <t>1bh Baut Solar + 1 Klip Pompa Solar Trado 01</t>
  </si>
  <si>
    <t>4 lbr Kaca 3ml + 1 lbr Kaca 5ml DT 10</t>
  </si>
  <si>
    <t>1 bh Klep Pompa Solar Trado 01</t>
  </si>
  <si>
    <t>1M Amplas + 1 bh Bros Kawat</t>
  </si>
  <si>
    <t xml:space="preserve">1/2 TBA + 2 Packing Karton Dnya </t>
  </si>
  <si>
    <t>1pcs Tali rem tangan + 1 pcs tali dam + ongkos kirim</t>
  </si>
  <si>
    <t>1 Klg Minyak rem jumbo Dnya 31</t>
  </si>
  <si>
    <t>1bh Filter Oli Dnya + 1bh Oli Atf Powerstering</t>
  </si>
  <si>
    <t>1bh Lem red</t>
  </si>
  <si>
    <t>Alat</t>
  </si>
  <si>
    <t>1 set kunci RP 14 pcs 8-32</t>
  </si>
  <si>
    <t>Ongkos las almunium kipas radiator</t>
  </si>
  <si>
    <t>1bh SPI S 90 + 20 bh Nepel Gemok 10x1 putih lurus</t>
  </si>
  <si>
    <t>Gudang</t>
  </si>
  <si>
    <t>air aki lunak aqua 1 dus</t>
  </si>
  <si>
    <t>4bh Kepala Baterai DT08</t>
  </si>
  <si>
    <t>1bh Lahar 32218 JR JP Trado 02</t>
  </si>
  <si>
    <t>6lbr Kertas Pasir</t>
  </si>
  <si>
    <t>Mekanik</t>
  </si>
  <si>
    <t>2bh lem red</t>
  </si>
  <si>
    <t>1bh angker starter DT 08</t>
  </si>
  <si>
    <t xml:space="preserve">1bh rumah coll starter DT08 + ongkos kirim </t>
  </si>
  <si>
    <t>Upah Ganti Ban 3bh + 7 Cek Angin Ban + 1 Semprot Saringan Hawa trado 02</t>
  </si>
  <si>
    <t>1bh as roda DYNA 0231-LAA50 Asli</t>
  </si>
  <si>
    <t>8kp. Kain rem fuso Bagian Belakang Trado 02</t>
  </si>
  <si>
    <t>1set bearing belakang + 1bh As Belakang + 4bh. Sil Bearing Belakang+8bh Baut NAF + Upah Bongkar Pasang dan Upah Tarik Mobil Dyna 30</t>
  </si>
  <si>
    <t>1Btl AMML + 2bh Lem Silicone Red</t>
  </si>
  <si>
    <t>Baut Spion DYNA 30</t>
  </si>
  <si>
    <t>1bh Mor As Belakang Kode NT0115</t>
  </si>
  <si>
    <t>1bh Pucuk Rebung 125HJ belakang OHK</t>
  </si>
  <si>
    <t>2bh Lahar 32213 JR JP</t>
  </si>
  <si>
    <t>1bh Reng Stop</t>
  </si>
  <si>
    <t>2bh Seal Belakang Balam</t>
  </si>
  <si>
    <t xml:space="preserve">2bh Seal Belakang Luar </t>
  </si>
  <si>
    <t xml:space="preserve">1bh Stel Pucuk Rebung Gardan Colt D Dnya </t>
  </si>
  <si>
    <t>1bh Bearing 22210 E1C3</t>
  </si>
  <si>
    <t>1bh Baut Cacing</t>
  </si>
  <si>
    <t>1drum Oli Turalik 52 XGMA L. Sikaping</t>
  </si>
  <si>
    <t>Ongkos Paket Ke Medan</t>
  </si>
  <si>
    <t>5bh Kuku Bucket + 5 bh Baut kuku Hitaci</t>
  </si>
  <si>
    <t>8bh Van Belt C210 @217000</t>
  </si>
  <si>
    <t>Upah</t>
  </si>
  <si>
    <t>1bh Elemen Filter YA00016055 + 1 Elemen 4286128 + 1 Elemen 4286130</t>
  </si>
  <si>
    <t>4 bh Filter Solar FC-1005</t>
  </si>
  <si>
    <t>2bh Feul Ftr (Mits Fuso Great ) FC-1008</t>
  </si>
  <si>
    <t>Donaldson J86-21631/ Mitshubishi</t>
  </si>
  <si>
    <t>2bh SKR Oil FTR O-1012</t>
  </si>
  <si>
    <t>SKR Air FTR A1013</t>
  </si>
  <si>
    <t>1bh Perbaikan Sletan Dozer</t>
  </si>
  <si>
    <t>1bh Hose Pompa BS Hitaci</t>
  </si>
  <si>
    <t>6bh Nozhel Zaxis G Hitaci</t>
  </si>
  <si>
    <t>6bh Karet Nozhel Hicati</t>
  </si>
  <si>
    <t>2bh Hose By Pas</t>
  </si>
  <si>
    <t>Rek Zubur</t>
  </si>
  <si>
    <t>Cone Crusher</t>
  </si>
  <si>
    <t xml:space="preserve">1bh </t>
  </si>
  <si>
    <t xml:space="preserve">BBM Bensin_Mobil Grand Max BA 8101 FY </t>
  </si>
  <si>
    <t>Garnd Max</t>
  </si>
  <si>
    <t>KOBELCO</t>
  </si>
  <si>
    <t>BBM_Bensin Mobil Garand Max BA 8101 FY</t>
  </si>
  <si>
    <t>TRADO 002</t>
  </si>
  <si>
    <t>DT 08</t>
  </si>
  <si>
    <t>DT 09</t>
  </si>
  <si>
    <t>DT 12</t>
  </si>
  <si>
    <t>DT 06</t>
  </si>
  <si>
    <t>6bh Minyak Rem Berlian Besar</t>
  </si>
  <si>
    <t>LOADER</t>
  </si>
  <si>
    <t>EXCA. HITACHI</t>
  </si>
  <si>
    <t xml:space="preserve">VIBRO SAKAI </t>
  </si>
  <si>
    <t>006/REQ-LBS-CRS/IV/2015</t>
  </si>
  <si>
    <t>1bh Dinamo over untuk Crusher</t>
  </si>
  <si>
    <t>4bh Ban  Belakang Mobil Dnya Water Tank @950000</t>
  </si>
  <si>
    <t>Material untuk control panel crusher</t>
  </si>
  <si>
    <t>Sparepact untuk Dump Truck</t>
  </si>
  <si>
    <t>29-Mei-15</t>
  </si>
  <si>
    <t>11-Mei-15</t>
  </si>
  <si>
    <t>13-Mei-15</t>
  </si>
  <si>
    <t>14-Mei-15</t>
  </si>
  <si>
    <t>15-Mei-15</t>
  </si>
  <si>
    <t>Bayar Expedisi Singgalang bawa ban dari Medan 43 buah</t>
  </si>
  <si>
    <t>Uang makan 3 hari di Padang tanggal 15 Mei 2015 s/d 17 Mei 2015</t>
  </si>
  <si>
    <t>BBM solar mobil BK 8714 CN</t>
  </si>
  <si>
    <t>20-Mei-15</t>
  </si>
  <si>
    <t>25-Mei-15</t>
  </si>
  <si>
    <t>DT 10</t>
  </si>
  <si>
    <t>DT 21</t>
  </si>
  <si>
    <t>DYNA SPRAYER</t>
  </si>
  <si>
    <t>1-Juni-15</t>
  </si>
  <si>
    <t>CRUSHER II</t>
  </si>
  <si>
    <t>2-Juni-15</t>
  </si>
  <si>
    <t>3-Juni-15</t>
  </si>
  <si>
    <t>ASPAL EMULSI</t>
  </si>
  <si>
    <t>4-Juni-15</t>
  </si>
  <si>
    <t>TRADO 01</t>
  </si>
  <si>
    <t>5-Juni-15</t>
  </si>
  <si>
    <t>10-Juni-15</t>
  </si>
  <si>
    <t>DT 18</t>
  </si>
  <si>
    <t>18-Mei-15</t>
  </si>
  <si>
    <t>Kepala Kabin Mobil Fuso Intercooler Orange</t>
  </si>
  <si>
    <t>19-Mei-15</t>
  </si>
  <si>
    <t>CRUSHER</t>
  </si>
  <si>
    <t>Kabel NYY 3 x 35 mm 80 M @ 185.000 untuk Crusher</t>
  </si>
  <si>
    <t>Kabel NYHS 4 x 6 30 M @40.000 untuk Crusher</t>
  </si>
  <si>
    <t>Uang jalan Trado jemput 7 unit mobil ke Tabayung Natal</t>
  </si>
  <si>
    <t>Rental Travel antar 7 Orang Sopir ke Tabayung Natal</t>
  </si>
  <si>
    <t>CONI CRUSHER</t>
  </si>
  <si>
    <t>Oli Mediteran S50 1 drum untuk Coni Crusher</t>
  </si>
  <si>
    <t>Oli Mediteran SC 1 drum untuk Coni Crusher</t>
  </si>
  <si>
    <t>Rental Mobil antar 7 Orang Sopir ke Tabayung Natal</t>
  </si>
  <si>
    <t>Uang Jalan 7 Orang Sopir Jemput Mobil Engkel dari Tabuyung Natal ke Lubuk Sikaping</t>
  </si>
  <si>
    <t xml:space="preserve">DT 03 </t>
  </si>
  <si>
    <t>17-Mei-15</t>
  </si>
  <si>
    <t>1 bh Tangki Tedmond 1000 ltr</t>
  </si>
  <si>
    <t>9-Juni-15</t>
  </si>
  <si>
    <t>ALAT</t>
  </si>
  <si>
    <t>Plat Aloi 6 Mili 1 Lembar</t>
  </si>
  <si>
    <t>UPAH</t>
  </si>
  <si>
    <t>Plat Stanless 4 Mili 1 Lembar</t>
  </si>
  <si>
    <t>Sproket untuk Crusher 10 bh @ 350.000</t>
  </si>
  <si>
    <t>Ongkos buat kipas Exsos 2 Pcs @ 4.500.000</t>
  </si>
  <si>
    <t>1 Pcs Press Selang VTR</t>
  </si>
  <si>
    <t>3 Kotak Rantai RS 80 @ 760.000</t>
  </si>
  <si>
    <t>9 Pcs As Drat Stelan Comvayor + Baut Mur @120.000</t>
  </si>
  <si>
    <t>20 M Selang Spiral 3 Inci untuk mobil Tanki Buje</t>
  </si>
  <si>
    <t>20 M Selang Spiral 2 Inci untuk VTR @ 30.000</t>
  </si>
  <si>
    <t>13-Juni-15</t>
  </si>
  <si>
    <t>Mesin Las Dongfeng 24 PK</t>
  </si>
  <si>
    <t>Dinamo Las</t>
  </si>
  <si>
    <t>Plat 6 Mili 6 Lembar @ 1.258.000</t>
  </si>
  <si>
    <t>Plat 4 Mili 1 Lembar @ 835.000</t>
  </si>
  <si>
    <t>Siku 60 x 60 6 Batang @ 270.000</t>
  </si>
  <si>
    <t>Ongkos mobil antar batang dari Padang Ke Lubuk Sikaping</t>
  </si>
  <si>
    <t>Kekurangan Panel Crusher (Kabel, Skun, Soket)</t>
  </si>
  <si>
    <t>1 Lbr Plat 4 Mili</t>
  </si>
  <si>
    <t>Bayar Bawa Barang Dari Padang Ke Lubuk Sikaping</t>
  </si>
  <si>
    <t>6-Juni-15</t>
  </si>
  <si>
    <t>7-Juni-15</t>
  </si>
  <si>
    <t>BBM Premium 13,69 Ltr Mobil BA 8101 FN</t>
  </si>
  <si>
    <t>8-Juni-15</t>
  </si>
  <si>
    <t>BBM Premium 13,70 Ltr BA 1259 QZ</t>
  </si>
  <si>
    <t>Operasional Ke Padang a.n Pak Zubir</t>
  </si>
  <si>
    <t>Ongkos buat kipas Exsos AMP 2 Pcs @ 4.500.000</t>
  </si>
  <si>
    <t>12-Juni-15</t>
  </si>
  <si>
    <t>MEKANIK</t>
  </si>
  <si>
    <t>16-Juni-15</t>
  </si>
  <si>
    <t>1 bh Dinamo Over untuk Crusher</t>
  </si>
  <si>
    <t>4 bh Ban Belakang Mobil Dyna Water Tank @950000</t>
  </si>
  <si>
    <t>PTR/AMP</t>
  </si>
  <si>
    <t xml:space="preserve">LOADER </t>
  </si>
  <si>
    <t>LUNDANG</t>
  </si>
  <si>
    <t>21-Juni-15</t>
  </si>
  <si>
    <t>Spare Pact untuk DT</t>
  </si>
  <si>
    <t>VIBRO XGMA</t>
  </si>
  <si>
    <t xml:space="preserve">2 Pcs Vambel untuk VIBRO XGMA @350.000 </t>
  </si>
  <si>
    <t>1 bh Stop Kran 2 " ONDA untuk Tangki Air</t>
  </si>
  <si>
    <t>10 Kotak Aligator N0:65 @140.000</t>
  </si>
  <si>
    <t>60 Kg Kawat Las LB 52U</t>
  </si>
  <si>
    <t>1 Pcs Kain Closh  dan 4 Pcs Bohel 14" @250.000 untuk Trado 01</t>
  </si>
  <si>
    <t>1 Pcs Tali Kipas Hino Lohan + Cucuk Per</t>
  </si>
  <si>
    <t>Selang untuk Kompresor Kecil / Aluminium</t>
  </si>
  <si>
    <t>4 Pcs Per Nyamuk L300  dan 1 Pcs MCB Breker untuk Crusher @350.000</t>
  </si>
  <si>
    <t>1 Pel Gomok Rotary AMP</t>
  </si>
  <si>
    <t>2 Pcs Ring / Seal Boom Hitachi @75.000 dan 1 Pcs Ring / Seal Backet</t>
  </si>
  <si>
    <t>2 Pcs Mata Pisau Greder Erwin dan 22 Pcs Baut Pisau @12.500 Greder Erwin</t>
  </si>
  <si>
    <t>GREDER</t>
  </si>
  <si>
    <t>4bh baterai aki 120A DT08 dan DT07</t>
  </si>
  <si>
    <t>2bh Baterai Aki Gs 120AH Astra DT 10</t>
  </si>
  <si>
    <t>1 bh klakson 1 corong+ bendix starter 6B 1bh + Lampu stop ps DT08</t>
  </si>
  <si>
    <t>4bh Bubut lobang gigi sproket dan bikin bandar spy</t>
  </si>
  <si>
    <t>2bh Tali Katrel baru + 1bh Tali katrel bekas Trado 01</t>
  </si>
  <si>
    <t>2bh Ring Seal 4196259 untuk Hitachi</t>
  </si>
  <si>
    <t>2bh Ring Seal 4196260 untuk Hitachi</t>
  </si>
  <si>
    <t>1 Klg Minyak rem jumbo Dyna 31</t>
  </si>
  <si>
    <t>DT 07 dan DT 08</t>
  </si>
  <si>
    <t>DUMP TRUCK</t>
  </si>
  <si>
    <t>WATER TANK</t>
  </si>
  <si>
    <t>Request Peralatan di Lubuk Sikaping</t>
  </si>
  <si>
    <t>1 Set Oring Valve untuk Hitachi</t>
  </si>
  <si>
    <t>Pengawalan Trado dari Kali Ranjau ke Manggung</t>
  </si>
  <si>
    <t>Bayar untuk Operator Hitachi dari Kali Ranjau ke Manggung</t>
  </si>
  <si>
    <t>1 Drum Gemuk Pertamina Tambah Ongkos Kirim</t>
  </si>
  <si>
    <t>PTR</t>
  </si>
  <si>
    <t>2 bh Baterai Aki 100A untuk PTR Sakai</t>
  </si>
  <si>
    <t>Ongkos Pengawalan Trado dari Kali Ranjau ke Lubuk Sikaping</t>
  </si>
  <si>
    <t>Operator dari Kali Ranjau ke Lubuk Sikaping / Excavator</t>
  </si>
  <si>
    <t>1 Drum Gemuk Pertamina SGX @ 1 x 178 Kg</t>
  </si>
  <si>
    <t>10 bh Vanbelt D200 @460.000</t>
  </si>
  <si>
    <t>PettyCash Peralatan</t>
  </si>
  <si>
    <t>DT 03</t>
  </si>
  <si>
    <t>PETTYCASH</t>
  </si>
  <si>
    <t>Ongkos Kirim 1 Kotak dari Medan ke Lubuk Sikaping</t>
  </si>
  <si>
    <t>Ongkos Barang dari Padang ke Lubuk Sikaping</t>
  </si>
  <si>
    <t>Ongkos antar plat + ump14 batang ke Lubuk Sikaping</t>
  </si>
  <si>
    <t>BK 8714 CT</t>
  </si>
  <si>
    <t>KIJANG PICK UP</t>
  </si>
  <si>
    <t>DT 35</t>
  </si>
  <si>
    <t>DT 07</t>
  </si>
  <si>
    <t>Operasional ke Gunung Tua Lihat Crusher</t>
  </si>
  <si>
    <t>2 Kaleng Cat Semprot + 1 bh Gerinda Kawat</t>
  </si>
  <si>
    <t xml:space="preserve">2 Kaleng Cat Semprot </t>
  </si>
  <si>
    <t>Ongkos Kirim Barang dari Medan ke Lubuk Sikaping</t>
  </si>
  <si>
    <t>Ongkos Kirim 2 Kotak Paket</t>
  </si>
  <si>
    <t>DT 30</t>
  </si>
  <si>
    <t xml:space="preserve">9-Juni-15 </t>
  </si>
  <si>
    <t>Ongkos Kirim 2 Kotak Barang dari Medan ke Lubuk Sikaping</t>
  </si>
  <si>
    <t>11-Juni-15</t>
  </si>
  <si>
    <t>DT 11</t>
  </si>
  <si>
    <t>14-Juni-15</t>
  </si>
  <si>
    <t>15-Juni-15</t>
  </si>
  <si>
    <t>Pasang Dioda Genset</t>
  </si>
  <si>
    <t>18-Juni-16</t>
  </si>
  <si>
    <t>25-Juni-15</t>
  </si>
  <si>
    <t>Ban dan Selendang Untuk Greder</t>
  </si>
  <si>
    <t>Uang Makan Mekanik AKT dan Uang Jalan Trado dari Lubuk ke Kaliranjau / Pengawal</t>
  </si>
  <si>
    <t>BECO LOADER</t>
  </si>
  <si>
    <t>2 Pcs Baterai  70 Amp @ 975.000 untuk Beco Loader</t>
  </si>
  <si>
    <t>Kekurangan Panel Aspal Emulsi / Kabel Kontektor</t>
  </si>
  <si>
    <t>Sproket + Ongkos Bubut Lobang dan Rantai RS 60 2 Kotak untuk Crusher</t>
  </si>
  <si>
    <t>Spare Pact untuk Dump Truck</t>
  </si>
  <si>
    <t>DT 37</t>
  </si>
  <si>
    <t>DT 36</t>
  </si>
  <si>
    <t>DT 38</t>
  </si>
  <si>
    <t>DT 40</t>
  </si>
  <si>
    <t>TRADO 02</t>
  </si>
  <si>
    <t>DYNA 32</t>
  </si>
  <si>
    <t>EXCA HITACHI</t>
  </si>
  <si>
    <t>GENSET</t>
  </si>
  <si>
    <t>PICK UP</t>
  </si>
  <si>
    <t>GENERATOR</t>
  </si>
  <si>
    <t>DT 14</t>
  </si>
  <si>
    <t>HINO LOHAN</t>
  </si>
  <si>
    <t>26-Juni-15</t>
  </si>
  <si>
    <t>27-Juni-15</t>
  </si>
  <si>
    <t>Dana Petty Cash Peralatan</t>
  </si>
  <si>
    <t>8-Juli-15</t>
  </si>
  <si>
    <t>9-Mei-15</t>
  </si>
  <si>
    <t>HINO LOHAN 21</t>
  </si>
  <si>
    <t>23-Mei-15</t>
  </si>
  <si>
    <t>28-Mei-15</t>
  </si>
  <si>
    <t>30-Mei-15</t>
  </si>
  <si>
    <t>19-Juni-15</t>
  </si>
  <si>
    <t>20-Juni-15</t>
  </si>
  <si>
    <t>Ongkos Kirim Barang dari Padang Ke Lubuk Sikaping</t>
  </si>
  <si>
    <t>DT 15</t>
  </si>
  <si>
    <t>4- Juli-15</t>
  </si>
  <si>
    <t>BBM 14,50 Solar BK 8714 CN</t>
  </si>
  <si>
    <t>22-Juni-15</t>
  </si>
  <si>
    <t>Uang Jalan Trado 01 dari Lubuk Sikaping ke Kali Ranjau + Uang Pengawalan/Jemput Excavator Hitachi</t>
  </si>
  <si>
    <t>GREDER KOMATSU</t>
  </si>
  <si>
    <t>29-Juni-15</t>
  </si>
  <si>
    <t>30-Juni-15</t>
  </si>
  <si>
    <t>TRADO 01 dan DT 03</t>
  </si>
  <si>
    <t>1 Drum Oli Meditran SX CH 4 @ 1.00 x 209.00 Ltr</t>
  </si>
  <si>
    <t>Ongkos Mobil Antar Plat sama Ump untuk Crusher dari Padang ke Lubuk Sikaping</t>
  </si>
  <si>
    <t>Biaya Reparasi Angkel dan Service Dinamo</t>
  </si>
  <si>
    <t>Biaya Bersihkan Radiator Mobil Sprayer</t>
  </si>
  <si>
    <t>TANDEM</t>
  </si>
  <si>
    <t>DT 34</t>
  </si>
  <si>
    <t xml:space="preserve">FINISHER  </t>
  </si>
  <si>
    <t>23-Juni-15</t>
  </si>
  <si>
    <t>24-Juni-15</t>
  </si>
  <si>
    <t>SPRAYER TANK</t>
  </si>
  <si>
    <t xml:space="preserve">PTR </t>
  </si>
  <si>
    <t>Ambil Paket di Loket ALS</t>
  </si>
  <si>
    <t>BA 8360 DU</t>
  </si>
  <si>
    <t>28-Juni-15</t>
  </si>
  <si>
    <t>1-Juli-15</t>
  </si>
  <si>
    <t>MESIN LAS</t>
  </si>
  <si>
    <t>2 bh Kaca Pintu Greder</t>
  </si>
  <si>
    <t>2-Juli-15</t>
  </si>
  <si>
    <t>3-Juli-15</t>
  </si>
  <si>
    <t>4-Juli-15</t>
  </si>
  <si>
    <t>5-Juli-15</t>
  </si>
  <si>
    <t>FINISHER</t>
  </si>
  <si>
    <t>7-Juli-15</t>
  </si>
  <si>
    <t>9-Juli-15</t>
  </si>
  <si>
    <t>TANGKI AIR</t>
  </si>
  <si>
    <t>17-Juni-15</t>
  </si>
  <si>
    <t>AKT</t>
  </si>
  <si>
    <t>10-Juli-15</t>
  </si>
  <si>
    <t>1pcs Tali rem tangan + 1 pcs tali dam 7m + ongkos kirim untuk DT 12</t>
  </si>
  <si>
    <t>1Btl AMML + 2bh Lem Silicone Red untuk Dyna 31</t>
  </si>
  <si>
    <t>1/2 TBA + 2 Packing Karton untuk Dyna 32</t>
  </si>
  <si>
    <t>1 bh Klep Pompa Solar untuk Trado 01</t>
  </si>
  <si>
    <t>40 Kp RB 26 3,2 untuk Mekanik Las</t>
  </si>
  <si>
    <t>1 bh T Klos Fuso 190 Ps untuk DT 21</t>
  </si>
  <si>
    <t>1 bh Isi Ulang Kain Klos Dutra untuk DT 12</t>
  </si>
  <si>
    <t>1 bh Isi Ulang Kain Klos untuk DT 12</t>
  </si>
  <si>
    <t>1 bh Isi Ulang Kain Klos untuk Hino Lohan 21</t>
  </si>
  <si>
    <t>1 bh 6208 ZZ NTN + 1 Pc 6310 ZZ NTN untuk Dinamo Bulat</t>
  </si>
  <si>
    <t>2 Karet Rem untuk DT 03</t>
  </si>
  <si>
    <t>1 bh Tempel Ban Trado 01</t>
  </si>
  <si>
    <t>4 Pcs Baut Roda Trado 01</t>
  </si>
  <si>
    <t>5 Liter Oli untuk Tandem</t>
  </si>
  <si>
    <t>1 bh Baut Roda Fuso untuk DT 09</t>
  </si>
  <si>
    <t>1 bh Fuso Besar untuk DT 34</t>
  </si>
  <si>
    <t>3 Pcs Bola Hologen 24 v untuk Finisher</t>
  </si>
  <si>
    <t>1 Kaleng Minyak Rem Jumbo untuk AKT/BD 8662 AU</t>
  </si>
  <si>
    <t>5 Liter Minyak + 5 Liter Oli 10 untuk Finisher Kuning</t>
  </si>
  <si>
    <t>10 m Kabel Senur untuk Exca. Hitachi</t>
  </si>
  <si>
    <t>2 Pcs Baut + Reng untuk Exca. Hitachi</t>
  </si>
  <si>
    <t>2 Pcs Soket Kabel Exca. Hitachi</t>
  </si>
  <si>
    <t>4 Pcs Klaim Kabel Exca. Hitachi</t>
  </si>
  <si>
    <t>2 bh Tambal Ban untuk DT 35</t>
  </si>
  <si>
    <t>Sambungan Pipa 3/4 untuk Crusher</t>
  </si>
  <si>
    <t>20 Kp LB 52 U 3,2 untuk Mekanik Las</t>
  </si>
  <si>
    <t>4 Pcs Baut untuk Crusher</t>
  </si>
  <si>
    <t>2 bh Double Nople 1" Crusher</t>
  </si>
  <si>
    <t>1 Unit Gear Pump 1" KCB-55 Spectek untuk Pompa Cone</t>
  </si>
  <si>
    <t>9 bh Tukar Ban untuk DT 11</t>
  </si>
  <si>
    <t>1 bh Bongkar Pasang Ban untuk DT 35</t>
  </si>
  <si>
    <t>2 bh Doble Nopel 3/4 Gi untuk Crusher</t>
  </si>
  <si>
    <t>6 bh Ganti Ban untuk DT 08</t>
  </si>
  <si>
    <t>2 bh Tali Vambel + 2 bh Klem untuk Sprayer Tank</t>
  </si>
  <si>
    <t>5 Liter Oli SAE 90 untuk PTR</t>
  </si>
  <si>
    <t>1 Kaleng Minyak Rem Fuso Besar untuk PTR</t>
  </si>
  <si>
    <t>Reparasi Dinamo Starter dan Ganti Angker untuk DT 03</t>
  </si>
  <si>
    <t>1 bh Bola Lampu + 1 bh Reparasi Kabel + 1bh Reparasi Lamer + 1 bh Reparasi Saklar On untuk DT 15</t>
  </si>
  <si>
    <t xml:space="preserve">1 bh Wagner Besar untuk Water Tank </t>
  </si>
  <si>
    <t>2 bh Blok Rem Rino untuk Water Tank</t>
  </si>
  <si>
    <t>1 bh Tempel Ban untuk BA 8360 DU</t>
  </si>
  <si>
    <t>3 Liter Oli untuk Tandem</t>
  </si>
  <si>
    <t>1 bh Tambal Ban + Tambah Angin untuk DT 03</t>
  </si>
  <si>
    <t>1 bh Ganti Ban untuk DT 35</t>
  </si>
  <si>
    <t>1 bh A - 2707 S untuk Mesin Genset</t>
  </si>
  <si>
    <t>1 Baut Roda Belakang  Kanan Fuso Besar untuk DT 07</t>
  </si>
  <si>
    <t>1 Baut Roda Belakang Kanan Fuso Kecil untuk DT 07</t>
  </si>
  <si>
    <t>1 bh Dam 6 Meter untuk DT 09</t>
  </si>
  <si>
    <t>1 Kaleng Minyak Rem  untuk DT 07</t>
  </si>
  <si>
    <t>1 bh Tambal Ban + 3 bh Tambah Angin untuk DT 34</t>
  </si>
  <si>
    <t>5 bh Baut 19" untuk Vibro XGMA</t>
  </si>
  <si>
    <t>150 bh Baut 5/8x4 @3.255 untuk Crusher II</t>
  </si>
  <si>
    <t>300 bh WPM 16 untuk Crusher II</t>
  </si>
  <si>
    <t>6 bh Kaca Las Putih untuk Mekanik Las</t>
  </si>
  <si>
    <t>6 bh Kaca Las Hitam untuk Mekanik Las</t>
  </si>
  <si>
    <t>3 bh Mata Tip ST8 no 2 untuk Crusher</t>
  </si>
  <si>
    <t>1 bh Minyak Rem Fuso Kecil untuk PTR</t>
  </si>
  <si>
    <t>30 bh Skun SC 25 + Vynil VC 014 untuk Crusher</t>
  </si>
  <si>
    <t>4 bh Don J86-21293 untuk Loader</t>
  </si>
  <si>
    <t>2 bh Bongkar Pasang Ban untuk DT 37</t>
  </si>
  <si>
    <t>1 bh Metal Baun S 1110 untuk Mesin Las</t>
  </si>
  <si>
    <t>1 bh Packing S 1110 + 1 bh Reng Piston S1110 + 1 bh Kunci Sub 19 + 1 Lbr Kertas Pasir untuk Mesin Las</t>
  </si>
  <si>
    <t>2 bh Mata Gergaji II untuk Mesin Las</t>
  </si>
  <si>
    <t>1 bh Crasket untuk Mesin Las</t>
  </si>
  <si>
    <t>Reparasi Gabien + Service Motor Gabien untuk DT 08</t>
  </si>
  <si>
    <t>4 ps Baut 10 + ring untuk Trado 01</t>
  </si>
  <si>
    <t>3 Pcs Lem Red KTB untuk Crusher</t>
  </si>
  <si>
    <t>1 m K Pasir + 1 Lembar Karton untuk Crusher</t>
  </si>
  <si>
    <t>1 Kaleng Minyak Rem untuk DT 10</t>
  </si>
  <si>
    <t>1 bh Pen Cimpen untuk DT 30</t>
  </si>
  <si>
    <t>10 ltr Oli Hidraulic untuk Finisher</t>
  </si>
  <si>
    <t>6 bh Kain Pel + Amplas untuk Mesin Las</t>
  </si>
  <si>
    <t>Lem Red R60 USA untuk DT 15</t>
  </si>
  <si>
    <t>5 Liter Oli Hidraulic untuk Loader</t>
  </si>
  <si>
    <t>1 Kotak Kawat Las LB 52 U untuk Mekanik Las</t>
  </si>
  <si>
    <t>1 bh Isi Clos + 1 Kaleng Minyak Rem untuk DT 30</t>
  </si>
  <si>
    <t>1 bh Tukar Ban untuk DT 35</t>
  </si>
  <si>
    <t>1 Rol NYAF 44 / 0,18 m 6 L untuk Panel Aspal Emulsi</t>
  </si>
  <si>
    <t>2 bh Skun Y 1,5 m untuk Panel Aspal Emulsi</t>
  </si>
  <si>
    <t>2 bh SI-12 220 V mtsh untuk Panel Aspal Emulsi</t>
  </si>
  <si>
    <t>2 bh TH-T18 kp (9,0-13) mtsh untuk Panel Aspal Emulsi</t>
  </si>
  <si>
    <t>1 bh E2C 100 B 30 40 3 p 400 Sch untuk Panel Aspal Emulsi</t>
  </si>
  <si>
    <t>3 bh Pilot Lamp Kinogawa Merah untuk Panel Aspal Emulsi</t>
  </si>
  <si>
    <t>Push Button On-Off Powell untuk Panel Aspal Emulsi</t>
  </si>
  <si>
    <r>
      <t>1 bh Thermo - Controller TW 400</t>
    </r>
    <r>
      <rPr>
        <sz val="12"/>
        <color theme="1"/>
        <rFont val="Calibri"/>
        <family val="2"/>
      </rPr>
      <t>˚</t>
    </r>
    <r>
      <rPr>
        <sz val="10.8"/>
        <color theme="1"/>
        <rFont val="Arial"/>
        <family val="2"/>
      </rPr>
      <t xml:space="preserve"> C </t>
    </r>
    <r>
      <rPr>
        <sz val="12"/>
        <color theme="1"/>
        <rFont val="Arial"/>
        <family val="2"/>
      </rPr>
      <t>untuk Panel Aspal Emulsi</t>
    </r>
  </si>
  <si>
    <t>1 bh Cabel Cutter untuk Panel Crusher</t>
  </si>
  <si>
    <t>6 Set NYY 1 x 120 (1 mtr) untuk Crusher</t>
  </si>
  <si>
    <t>1 Set NYY 1 x 120 (2 mtr) untuk Crusher</t>
  </si>
  <si>
    <t>1 Roll Rantai RS 60 - 1 HTC untuk Crusher II</t>
  </si>
  <si>
    <t>1 Roll Rantai RS 120 - 1 HTC untuk Crusher II</t>
  </si>
  <si>
    <t>1 bh Sproket RS 80 x 25 T untuk Crusher II</t>
  </si>
  <si>
    <t>1 bh Poly B 3 x 4  untuk Crusher II</t>
  </si>
  <si>
    <t>4 bh Lahar 6207 ZZ NTN untuk Crusher II</t>
  </si>
  <si>
    <t>2 bh VCP 213 - 2 1/2 FYH untuk Crusher II</t>
  </si>
  <si>
    <t>2 bh Sproket RS 50 x 16 T untuk Crusher II</t>
  </si>
  <si>
    <t>4 bh RS 60 x 25 T untuk Crusher II</t>
  </si>
  <si>
    <t>4 bh RS 80 x 25 T untuk Crusher II</t>
  </si>
  <si>
    <t>1 bh Kunci Inggris 8 untuk Crusher II</t>
  </si>
  <si>
    <t>2 bh Las Bubut untuk Crusher II</t>
  </si>
  <si>
    <t>1 bh Bikin As Ayakan + Bubut Lobang + Spi ( Bahan Pak Zubir) untuk Crusher II</t>
  </si>
  <si>
    <t>1 bh Bikin As Ayakan  untuk Crusher II</t>
  </si>
  <si>
    <t>12 bh Bubut Gigi Sproket + Poly untuk Crusher II</t>
  </si>
  <si>
    <t>25 Kp LB 52 U 3,2 @ 40.000 + 20 Kp RB 26 3,2 @ 24.500 untuk Mekanik Las</t>
  </si>
  <si>
    <t>1 bh Kain Klosh + Ongkos Kirim untuk Trado 01</t>
  </si>
  <si>
    <t>1 Batang Pipa 3/4 Gi (Tebal) + 1bh Lecu Pipa + 2 bh TBA untuk Crusher</t>
  </si>
  <si>
    <t>2 Lbr ES 09020-1540 Indospring untuk Trado 01</t>
  </si>
  <si>
    <t>2 bh Tali Kipas Hino Lohan Asli untuk Hino Lohan DT 21</t>
  </si>
  <si>
    <t>2 bh Cucuk Per Belakang Fuso Orange untuk Hino Lohan DT 21</t>
  </si>
  <si>
    <t>1 bh Selang Rem Lohan untuk Hino Lohan DT 21</t>
  </si>
  <si>
    <t>4 bh Per Nyamuk 1038 Asli untuk Crusher</t>
  </si>
  <si>
    <t>40 Kg Kawat Las RB 26-32 untuk Mekanik Las</t>
  </si>
  <si>
    <t>20 Kg  Kawat Las LB52U 3,2 untuk Mekanik Las</t>
  </si>
  <si>
    <t>3 bh Kaca Las Putih untuk Mekanik Las</t>
  </si>
  <si>
    <t>3 bh Kaca Las Hitam untuk Mekanik Las</t>
  </si>
  <si>
    <t>1 pel Gomok Rotary untuk AMP</t>
  </si>
  <si>
    <t>4 bh Ring Seal untuk Hitachi</t>
  </si>
  <si>
    <t>2 Pcs Cutting Edge 11 Lbg untuk Greder</t>
  </si>
  <si>
    <t>22 Pcs Baut Cutting Edge untuk Greder</t>
  </si>
  <si>
    <t xml:space="preserve">COMPRESOR </t>
  </si>
  <si>
    <t>2 bh Disch PP B Assy 1/2 HP untuk Compresor Kecil</t>
  </si>
  <si>
    <t>1 bh Disch PP B Assy 1 HP untuk Compresor Kecil</t>
  </si>
  <si>
    <t>2 bh Soket T 1/2 - 2 HP untuk Compresor Kecil</t>
  </si>
  <si>
    <t>1 bh Lahar Belakang 32313 JP Koyo untuk DT 37</t>
  </si>
  <si>
    <t>4 bh Karet Rem Siken untuk DT 37</t>
  </si>
  <si>
    <t>1 bh Kain Klos Eina + 4 Pcs Bohel Belakang 14' + 1 bh Lahar Ujung Pion + 1 bh Seal Pion Moncong + Ongkos Kirim untuk DT 11</t>
  </si>
  <si>
    <t>30 Liter Oli SAE 10 untuk Kobelco</t>
  </si>
  <si>
    <t>1 bh MCCB 3 P 125 A MH (NR RS LU) untuk Crusher</t>
  </si>
  <si>
    <t>1 Pc Pompa Air + 1 Set Kit Pompa Air + 2 Pc Bangku Mesin Belakang + 2 Pcs Sepatu Rem Tangan + 2 Set Per Rem Tangan + 1 x Ongkos Kirim untuk DT 08</t>
  </si>
  <si>
    <t>1 bh Selang Kompresor untuk DT 08</t>
  </si>
  <si>
    <t>1 Set Seal Krt Bucket HIS + Ongkos Kirim untuk Exca. Hitachi</t>
  </si>
  <si>
    <t>2 Pcs Vambel untuk VIBRO XGMA @350.000 untuk Vibro XGMA</t>
  </si>
  <si>
    <t>Ganti Plunger + Ganti Valve + Ganti Packing Set + Test Injeksi Pomp untuk DT 15</t>
  </si>
  <si>
    <t>Ganti Plunger + Ganti Valve + Ganti Packing Set + Test Injeksi Pomp untuk DT 14</t>
  </si>
  <si>
    <t>4 Pcs Karet Rem +1 Pc Lahar Lunpen + 1 Pc Minyak Rem Fuso + 1 bh Quick Kompling untuk DT 30</t>
  </si>
  <si>
    <t>1 bh Lahar Klos CT70B JP untuk Gudang</t>
  </si>
  <si>
    <t>8 bh Karet Rem Belakang Fuso JP untuk Gudang</t>
  </si>
  <si>
    <t>8 bh Karet Tutup Abu Fuso untuk Gudang</t>
  </si>
  <si>
    <t>5 bh Seher Boster Klos 19 mm untuk Gudang</t>
  </si>
  <si>
    <t>10 Kotak Aligator N0:65 @140.000 untuk Crusher</t>
  </si>
  <si>
    <t>1 bh Fuso Besar + 1 bh Swit Rem + 1 bh Blok Rem Rino + 6 bh Karet Rem + 1 bh Klakson untuk DT 30</t>
  </si>
  <si>
    <t>2 bh Batrai 100 AH untuk Vibro XGMA</t>
  </si>
  <si>
    <t>13 Pcs Slyp D 0,5 RO,25 Press +7 Pcs Senter Blok untuk DT 15</t>
  </si>
  <si>
    <t>6 bh Ban Luar 1200 x 20 GT @ 4.150.000 untuk Greder Komatsu</t>
  </si>
  <si>
    <t>6 bh Ban Dalam 1100 x 1200 @ 275.000 untuk Greder Komatsu</t>
  </si>
  <si>
    <t>6 bh Selendang 20 Mtp @ 80.000 untuk Greder Komatsu</t>
  </si>
  <si>
    <t>2 Pcs Saringan Oli 078 TI 15607-2190L untuk DT 21</t>
  </si>
  <si>
    <t>2 Pcs Fuel Filter 23401-1440L untuk DT 21</t>
  </si>
  <si>
    <t>2 Pcs Fuel Filter 23401-1332L untuk DT 21</t>
  </si>
  <si>
    <t>2 Pcs Saringan Udara 078 TI untuk DT 21</t>
  </si>
  <si>
    <t>24 Pcs Karet Ting Tong 49305-1110L untuk Trado 01 dan DT 03</t>
  </si>
  <si>
    <t>8 bh Kinogawa-Pilot Hijau untuk Panel Crusher</t>
  </si>
  <si>
    <t>10 bh Mounting Ties NC 103 ks I untuk Panel Crusher</t>
  </si>
  <si>
    <t>80 bh Skun 25 untuk Panel Crusher</t>
  </si>
  <si>
    <t>84 bh Vynil Skun 25 Hkm untuk Panel Crusher</t>
  </si>
  <si>
    <t>8 mtr NYAF 25 untuk Panel Crusher</t>
  </si>
  <si>
    <t>4 mtr NYAF 16 untuk Panel Crusher</t>
  </si>
  <si>
    <t>12 bh Skun 16 m untuk Panel Crusher</t>
  </si>
  <si>
    <t>12 bh Vynil Skun 16 Hmi untuk Panel Crusher</t>
  </si>
  <si>
    <t>2 bh Terminal Blok TC-6003 untuk Panel Crusher</t>
  </si>
  <si>
    <t>15 mtr NYAF 1,5 Extrana Merah untuk Panel Crusher</t>
  </si>
  <si>
    <t>1 bks Skun Y 1,5 m Hitam untuk Panel Crusher</t>
  </si>
  <si>
    <t>1 bks Skun Y 2,5 m Biru untuk Panel Crusher</t>
  </si>
  <si>
    <t>2 bh Soker Timer 8 Pm PR 083 Powell untuk Panel Crusher</t>
  </si>
  <si>
    <t>6 Set Busbar Sisir 3 P untuk Panel Crusher</t>
  </si>
  <si>
    <t>2 bh MCB 1 P 6 A Sch Domea 11346 untuk Panel Crusher</t>
  </si>
  <si>
    <t>1 Set Ral nul orde 2 x 15 untuk Panel Crusher</t>
  </si>
  <si>
    <t>1 bh Tang Potong TCT untuk Panel Crusher</t>
  </si>
  <si>
    <t>6 Lembar Plat 6 mm untuk Crusher II</t>
  </si>
  <si>
    <t>6 bh Siku 6 untuk Crusher II</t>
  </si>
  <si>
    <t xml:space="preserve">CRUSHER </t>
  </si>
  <si>
    <t>1 Lembar Plat 4 mm untuk Kipas AMP + ongkos becak untuk Crusher II</t>
  </si>
  <si>
    <t>6 bh As 7/8 untuk Crusher</t>
  </si>
  <si>
    <t>20 bh Mur 7/8 untuk Crusher</t>
  </si>
  <si>
    <t>10 bh Mur 1/8 untuk Crusher</t>
  </si>
  <si>
    <t>1 Set Batu Koreh untuk Crusher</t>
  </si>
  <si>
    <t xml:space="preserve">4 x Bubut Gigi + Bubut Mor As Sproket </t>
  </si>
  <si>
    <t>8 bh Bubut Lobang Gigi Sprocket Bikin Bandar Spi + Baut Stud untuk Crusher II</t>
  </si>
  <si>
    <t>3 bh Bubut As untuk Crusher II</t>
  </si>
  <si>
    <t>5 bh Bubut As + Bikin Bandar Spi untuk Crusher II</t>
  </si>
  <si>
    <t>1 bh Saringan Udara Dyna untuk DT 24</t>
  </si>
  <si>
    <t xml:space="preserve">SPRYER DYNA </t>
  </si>
  <si>
    <t>6 bh Reng + Baut + Mur untuk Grand Max</t>
  </si>
  <si>
    <t>20 m Selang Isap 3 " untuk Water Tank</t>
  </si>
  <si>
    <t>20 m Selang Isap 2 " untuk PTR / AMP</t>
  </si>
  <si>
    <t>1 Set Kikir Set untuk Mekanik</t>
  </si>
  <si>
    <t>1 bh Martil Batu 12 LB untuk Mekanik Las</t>
  </si>
  <si>
    <t>1 Kotak Baut Hitam 3/4x3 (15) untuk Crusher II</t>
  </si>
  <si>
    <t>1 Kotak Baut Hitam 5/8x3 (25) untuk Crusher II</t>
  </si>
  <si>
    <t>1 bh Taspen sjt untuk Mekanik</t>
  </si>
  <si>
    <t>1 Set Kunci Reng Pas 14 Pcs Tekno untuk Mekanik</t>
  </si>
  <si>
    <t>1 bh Pompa Gomok 500 cc untuk Loader</t>
  </si>
  <si>
    <t>1 Set Obeng Karson untuk Mekanik</t>
  </si>
  <si>
    <t>5 Pcs As Drat 7/8 untuk Crusher II</t>
  </si>
  <si>
    <t>16 Pcs Mur 7/8 untuk Crusher II</t>
  </si>
  <si>
    <t>4 Pcs As Drat 1 1/4 untuk Crusher II</t>
  </si>
  <si>
    <t>10 Pcs Mur 1 1/4 untuk Crusher II</t>
  </si>
  <si>
    <t>4x Bubut Gigi dan Bikin Banda Spy untuk Crusher II</t>
  </si>
  <si>
    <t>2x Bubut Bos  untuk Crusher II</t>
  </si>
  <si>
    <t>1 Lembar Plat 4 mm untuk Kipas AMP + ongkos becak untuk Kipas AMP</t>
  </si>
  <si>
    <t>3 Roll Rantai RS 80-1 untuk Crusher II</t>
  </si>
  <si>
    <t>1 bh Ganti Talam Center untuk Lundang</t>
  </si>
  <si>
    <t>Poles Lobang Poly untuk AMP</t>
  </si>
  <si>
    <t>2 bh Bubut Gigi untuk AMP</t>
  </si>
  <si>
    <t>1 Kotak Tolbox Tkr untuk Mekanik</t>
  </si>
  <si>
    <t>1 Lusin Mata Potong 14 Nippon  untuk Mekanik</t>
  </si>
  <si>
    <t>1 bh Pisau Skater Unko  untuk Mekanik</t>
  </si>
  <si>
    <t>1 bh Tang Earn Potong  untuk Mekanik</t>
  </si>
  <si>
    <t>1 bh Tang Essen Kamhian  untuk Mekanik</t>
  </si>
  <si>
    <t>1 bh Tang Steel Sellery  untuk Mekanik</t>
  </si>
  <si>
    <t>1 bh Mata Gerinda  untuk Mekanik</t>
  </si>
  <si>
    <t>30 Liter Meditran SC untuk Exca. Hitachi</t>
  </si>
  <si>
    <t>60 Liter Turalik 52 untuk Exca. Hitachi</t>
  </si>
  <si>
    <t>70 Liter Oli SAE 10 Hidrolik untuk Exca. Hitachi</t>
  </si>
  <si>
    <t>Bateray N 120 GS Premium untuk DT 08</t>
  </si>
  <si>
    <t>2 Bateray 120 AH untuk DT 10</t>
  </si>
  <si>
    <t>1 Dus minyak rem untuk DT 10</t>
  </si>
  <si>
    <t>7 bh Bola lampu tembak untuk DT 10</t>
  </si>
  <si>
    <t>4 psg Kepala Aki untuk DT 10</t>
  </si>
  <si>
    <t>1 bh Filter Oli Hino untuk DT 24</t>
  </si>
  <si>
    <t>1 bh Filter Minyak Hino untuk DT 24</t>
  </si>
  <si>
    <t>5 bh Ganti Talam Fuso untuk Gudang</t>
  </si>
  <si>
    <t>1 bh Bikin Gear Besar untuk Crusher II</t>
  </si>
  <si>
    <t>1 bh As Spiral untuk Crusher II</t>
  </si>
  <si>
    <t>1 bh Gear Boch untuk Crusher II</t>
  </si>
  <si>
    <t>4 bh vcp 209 - 13/4 GKB untuk Crusher II</t>
  </si>
  <si>
    <t>6 bh vcp 209 - 13/4 NKN untuk Crusher II</t>
  </si>
  <si>
    <t>4 Pcs UCT 209 FBJ untuk Crusher II</t>
  </si>
  <si>
    <t>6 Pcs UCP 209 FBJ untuk Crusher II</t>
  </si>
  <si>
    <t>1 Pcs NSK untuk Crusher II</t>
  </si>
  <si>
    <t>1 Pcs KOYO untuk Crusher II</t>
  </si>
  <si>
    <t>1 Pcs FAG untuk Trado 02</t>
  </si>
  <si>
    <t>4 bh Sprocket RS 80 x 2 ST untuk Crusher II</t>
  </si>
  <si>
    <t>4 bh Sprocket RS 60 x 2 ST untuk Crusher II</t>
  </si>
  <si>
    <t>10 bh Slang Pompa Gemuk untuk Crusher II</t>
  </si>
  <si>
    <t>1 bh Slang Pompa Gemuk untuk Crusher II</t>
  </si>
  <si>
    <t>1 bh Gomok Tekno untuk Crusher II</t>
  </si>
  <si>
    <t>48 ks As 2" untuk Crusher II</t>
  </si>
  <si>
    <t>1 Pcs Ganti Kain Closh Fuso Intercooler untuk DT 18</t>
  </si>
  <si>
    <t>1 Pcs Ganti Kain Closh Fuso Intercooler untuk DT 21</t>
  </si>
  <si>
    <t>4 Pcs As 50 mm (0.80m) untuk Crusher II</t>
  </si>
  <si>
    <t>1 Btg As Petak 16 mm untuk Crusher II</t>
  </si>
  <si>
    <t>26 kg Pipa Baru 8" untuk Crusher II</t>
  </si>
  <si>
    <t>50 kg Pipa Bekas 8" untuk Crusher II</t>
  </si>
  <si>
    <t>1 bh Gear Pump  1 1/2 untuk Aspal Emulsi</t>
  </si>
  <si>
    <t>1 bh Electro F 1/2 HP RPM 1400 3 Phase Electrim untuk Aspal Emulsi</t>
  </si>
  <si>
    <t>1 Set Kopling Rantai Rs 50x20 T untuk Aspal Emulsi</t>
  </si>
  <si>
    <t>302 ks Plat 40 untuk Crusher I</t>
  </si>
  <si>
    <t>1 Pcs Filter As untuk Loader Cat</t>
  </si>
  <si>
    <t>1 Pcs Filter A-FUE untuk Loader Cat</t>
  </si>
  <si>
    <t>1 Pcs Lube Filter untuk Loader Cat</t>
  </si>
  <si>
    <t>1 Unit Blower Api 1/4 HP untuk Aspal Emulsi</t>
  </si>
  <si>
    <t>1 bh Hole Saw TCT 20 mm untuk Aspal Emulsi</t>
  </si>
  <si>
    <t>1 bh Hole Saw TCT 25 mm untuk Aspal Emulsi</t>
  </si>
  <si>
    <t>6 Lbr Plat 6 mm untuk Crusher II</t>
  </si>
  <si>
    <t>8 btg UMP 10 untuk Crusher II</t>
  </si>
  <si>
    <t>6 btg UMP 8 untuk Crusher II</t>
  </si>
  <si>
    <t>5 Btg Siku 6 untuk Crusher II</t>
  </si>
  <si>
    <t>10 Unit Rantai Baja untuk Trado 01</t>
  </si>
  <si>
    <t>4 bh SN 80/220 untuk Crusher II Panel</t>
  </si>
  <si>
    <t>2 bh THN 120 TAKP 125 A untuk Crusher II Panel</t>
  </si>
  <si>
    <t>6 bh THN 60 KP 54 A untuk Crusher II Panel</t>
  </si>
  <si>
    <t>6 bh Double Pushbutton Lamp Power untuk Crusher II Panel</t>
  </si>
  <si>
    <t>7 Rol NYY 3x6 Kabel Metal (50mm) untuk Crusher II Panel</t>
  </si>
  <si>
    <t>2 bh SN-50 220 V raits untuk Crusher II Panel</t>
  </si>
  <si>
    <t>2 bh NF 3P 100 AMP raits untuk Crusher II Panel</t>
  </si>
  <si>
    <t>2 bh H3CR 220 V + Socket Omron Ori untuk Crusher II Panel</t>
  </si>
  <si>
    <t>2 bh Double Push Button Lamp Powell Besi untuk Crusher II Panel</t>
  </si>
  <si>
    <t>30 mtr Ext-NYAF 6 m ( H ) untuk Crusher II Panel</t>
  </si>
  <si>
    <t>40 mtr Ext-NYAF 2,5 m ( H ) untuk Crusher II Panel</t>
  </si>
  <si>
    <t>6 bh SN-25 220 V raits untuk Crusher II Panel</t>
  </si>
  <si>
    <t>6 bh MCB 3P 32 A Domae untuk Crusher II Panel</t>
  </si>
  <si>
    <t>2 btg Terminal 16 m Likon untuk Crusher II Panel</t>
  </si>
  <si>
    <t>1 bh Hoise Push Button COB 61 untuk Crusher II Panel</t>
  </si>
  <si>
    <t>20 mtr Ext-NYY 4x50 untuk Crusher II Panel</t>
  </si>
  <si>
    <t>6 btg Rel MCB Besi untuk Crusher II Panel</t>
  </si>
  <si>
    <t>1 bh TB 100 A 4 Pole untuk Crusher II Panel</t>
  </si>
  <si>
    <t>2 bh TB 60 A 3 Pole untuk Crusher II Panel</t>
  </si>
  <si>
    <t>150 bh Skun Y 6 m 50 m 50 K 50 H untuk Crusher II Panel</t>
  </si>
  <si>
    <t>2 bh Emergency Stop Fort untuk Crusher II Panel</t>
  </si>
  <si>
    <t>2 bh Powell - Volt 500 DE 96 untuk Crusher II Panel</t>
  </si>
  <si>
    <t>2 bh Powell - CA 34 untuk Crusher II Panel</t>
  </si>
  <si>
    <t>2 bh AMP 400 Fort untuk Crusher II Panel</t>
  </si>
  <si>
    <t>6 bh CT 400/5 A Fort untuk Crusher II Panel</t>
  </si>
  <si>
    <t>1 bh EZC 100 F 3100 A SCH untuk Crusher II Panel</t>
  </si>
  <si>
    <t>1 bh HZ DE-96 Tarum - Powell untuk Crusher II Panel</t>
  </si>
  <si>
    <t>5 mtr KM - NYAF 25 m ( H ) untuk Crusher II Panel</t>
  </si>
  <si>
    <t>20 bh Sk 25 m + Vynil VC 014 untuk Crusher II Panel</t>
  </si>
  <si>
    <t>3 Bks Powell - Ties 100 x 2,5 ( P ) untuk Crusher II Panel</t>
  </si>
  <si>
    <t>1 Bks Sw 19 kss - spiral untuk Crusher II Panel</t>
  </si>
  <si>
    <t>1 bh Tang Press YQK 70 Bosecon untuk Crusher II Panel</t>
  </si>
  <si>
    <t>2 Pcs DE015W40-20 LIT untuk Loader Cat</t>
  </si>
  <si>
    <t>1 Pcs ELEMENT AS untuk Loader Cat</t>
  </si>
  <si>
    <t>1 Pcs ELEMENT A untuk Loader Cat</t>
  </si>
  <si>
    <t>1 bh Slotipe Timbal Balik untuk DT 03</t>
  </si>
  <si>
    <t>1 Drum Oli Meditran S 50 @ 1 x 209 Ltr untuk Coni Crusher</t>
  </si>
  <si>
    <t>80 mtr Ext - NYY 4x35 untuk Panel Crusher</t>
  </si>
  <si>
    <t>30 mtr Supreme - NYY 4x6 untuk Panel Crusher</t>
  </si>
  <si>
    <t>3 bh Skun 35 - 10 SC untuk Panel Crusher</t>
  </si>
  <si>
    <t>8 bh Vynil VC 22 untuk Panel Crusher</t>
  </si>
  <si>
    <t>4 bh Ban 700-16 GT untuk Dyna DT 22</t>
  </si>
  <si>
    <t>4 bh Benen R16 GT untuk Dyna DT 22</t>
  </si>
  <si>
    <t>4 bh Flap 16 GT untuk Dyna DT 22</t>
  </si>
  <si>
    <t>1 Unit Elect Motor 10 HP 950 380/660 Fukuta untuk Crusher</t>
  </si>
  <si>
    <t>1bh. Lem Gasket untuk Kobelco</t>
  </si>
  <si>
    <t>4bh. Baut Roda Hino untuk Trado 02</t>
  </si>
  <si>
    <t>1set Gull Shur 36 Bagus  untuk DT 08</t>
  </si>
  <si>
    <t>1set Gull Shur 36 Bagus  untuk DT 09</t>
  </si>
  <si>
    <t>1bh. Per Depan 120  untuk DT12</t>
  </si>
  <si>
    <t>4bh. Buat Tengah Depan untuk DT12</t>
  </si>
  <si>
    <t>6bh. Behol DepaN 8" untuk DT12</t>
  </si>
  <si>
    <t>3bh King Pen + Ongkos Kirim untuk DT 06</t>
  </si>
  <si>
    <t>4bh UPC 208-40mm FYIT + 4 bh UCT 208-40mm NTN untuk Crusher</t>
  </si>
  <si>
    <t>2bh Buat As dan Bubut + 1 bh Bubut Broz Pipa + 1bh Perbaikan Tutup Radiator dan bubut untuk Finisher</t>
  </si>
  <si>
    <t>1bh Otomatis starter fuso untuk DT 08</t>
  </si>
  <si>
    <t>2bh Tabung Jambrit Fuso UTM untuk DT 08</t>
  </si>
  <si>
    <t>1set Metal duduk 0,50 JP MT0312 untuk DYNA 31</t>
  </si>
  <si>
    <t>Reparasi Otomatis starter dan service untuk DT 08</t>
  </si>
  <si>
    <t>1bh Stang Las Hunter 800 A untuk Mekanik Las</t>
  </si>
  <si>
    <t>2 psg Sarung Tangan Las Tomeco untuk Mekanik Las</t>
  </si>
  <si>
    <t>2bh Topi Las SAR untuk Mekanik Las</t>
  </si>
  <si>
    <t>9 bh Slep D0,50 R0,75 untuk DYNA 31</t>
  </si>
  <si>
    <t>2bh Kotor Stang untuk DYNA 31</t>
  </si>
  <si>
    <t>1bh Slang Hose Hydrolik BS untuk Loader</t>
  </si>
  <si>
    <t>1set Packing Deksel Over Haul untuk Exca. Hitachi</t>
  </si>
  <si>
    <t>2 pcs Feul Filter 23401-1440L untuk Vibro Sakai</t>
  </si>
  <si>
    <t>2 Set Seal Kit Boom Hsi untuk Exca. Hitachi</t>
  </si>
  <si>
    <t>32 bh Karet Tingtong</t>
  </si>
  <si>
    <t>10 Lbr 6ml 600 x 150 untuk AMP</t>
  </si>
  <si>
    <t>Ongkos Rol Plat untuk AMP</t>
  </si>
  <si>
    <t>10 Btg Pipi 2" untuk AMP</t>
  </si>
  <si>
    <t>3 Btg Pipa 3 " untuk AMP</t>
  </si>
  <si>
    <t>40 Kg Kawat Las LB52U untuk Mekanik Las</t>
  </si>
  <si>
    <t>4 bh Sroket untuk AMP</t>
  </si>
  <si>
    <t>1 Kotak Rantai untuk AMP</t>
  </si>
  <si>
    <t>5 Btg Siku 60 x 60 untuk AMP</t>
  </si>
  <si>
    <t>5 Btg Plat Strip untuk AMP</t>
  </si>
  <si>
    <t>10 Bh Elbo 2" untuk AMP</t>
  </si>
  <si>
    <t>4 Bh Elbo 3" untuk AMP</t>
  </si>
  <si>
    <t xml:space="preserve">MEKANIK </t>
  </si>
  <si>
    <t>1 Unit Gear M 7,5-HP untuk Crusher Lama</t>
  </si>
  <si>
    <t>1 Set Perpak Set Asli 04111- 7C091 untuk Dyna 31</t>
  </si>
  <si>
    <t>1 Bh.Kain Kopleng  Asli 32150-LAA50 untuk Dyna 31</t>
  </si>
  <si>
    <t>1 Bh. Matahari 31210-LAA50 Asli untuk Dyna 31</t>
  </si>
  <si>
    <t>1 Set. Metal Bulan MT0290 Std untuk Dyna 31</t>
  </si>
  <si>
    <t>1 Bh. Tali Kipas Asli 90038-32016 untuk Dyna 31</t>
  </si>
  <si>
    <t>1 Set Metal Raun 0,25 MT0275 untuk Dyna 31</t>
  </si>
  <si>
    <t>1 Set Metal Duduk Std MT0272 untuk Dyna 31</t>
  </si>
  <si>
    <t>1 Set Boring Import Ln0006 untuk Dyna 31</t>
  </si>
  <si>
    <t>1 Bh Lahar 6203RS JP untuk Dyna 30</t>
  </si>
  <si>
    <t>2 Bh Ayunan Per Belakang OHK HB0001 untuk Dyna 30</t>
  </si>
  <si>
    <t>1 lbr Indospring No 1 untuk Dyna 30</t>
  </si>
  <si>
    <t>1 Lbr Indospring No 4 untuk Dyna 30</t>
  </si>
  <si>
    <t xml:space="preserve">4 Liter Oli Medistran Super </t>
  </si>
  <si>
    <t>1 bh Kain Kopleng Asli 31250-BZ080 untuk Grand Max</t>
  </si>
  <si>
    <t>1 bh Matahari Asli 31210-BZ081 untuk Grand Max</t>
  </si>
  <si>
    <t>1 bh Packing Kartel untuk Dyna 31</t>
  </si>
  <si>
    <t>1 bh  Bearing 32217A + 1 bh 32218A + 1 bh 6203 2RSC3 untuk Trado 002</t>
  </si>
  <si>
    <t>4 BH Bearing 22210 E1 C3 untuk Finisher Kuning</t>
  </si>
  <si>
    <t>1 Kotak Kapur Besi untuk Mekanik Las</t>
  </si>
  <si>
    <t>2 bh Snap Ring H85 untuk Finisher Kuning</t>
  </si>
  <si>
    <t>6 Lbr Plat 6ml x 8 untuk Crusher Baru</t>
  </si>
  <si>
    <t>111 Kg Plat di Potong untuk Bucket Kobelco</t>
  </si>
  <si>
    <t>100 bh Baut 8x30 + 100 bh Baut 10x25 + 100 bh Baut 1/2 x 1 1/4 + 200 bh Baut 5/8 x 4 + 4 bh Baut Baja 18x120 untuk Crusher Baru</t>
  </si>
  <si>
    <t>6 Pcs. Karet Rem untuk Grand Max</t>
  </si>
  <si>
    <t>1 Kaleng Minyak Rem Jumbo untuk Dyna 30</t>
  </si>
  <si>
    <t>Reparasi Starter Claser / Generator  + Service Selonoid (automatis) + Service untuk Genset</t>
  </si>
  <si>
    <t>5 bh Ganti Ban untuk DT 21</t>
  </si>
  <si>
    <t>2 bh Begol Blk untuk Trado 01</t>
  </si>
  <si>
    <t>1 bh Kaca Spion untuk DT 03</t>
  </si>
  <si>
    <t>1 bh Bola Lampu dan Reparasi Lampu untuk Trado 01</t>
  </si>
  <si>
    <t>1 bh Tempel Ban + 1 bh Tiup Saringan Hawa + 10 bh Angin Ban untuk DT 03</t>
  </si>
  <si>
    <t>4 bh Ganti Ban untuk Dyna 22</t>
  </si>
  <si>
    <t>1 Ltr Oli + 2 Ltr Bensin + 1 bh Busi + 1 bh Serfit untuk Dyna 22</t>
  </si>
  <si>
    <t>3 bh Baut untuk Mobil Pick up</t>
  </si>
  <si>
    <t>1 bh Slang Minyak S195 + 1 Kg Kawat 2 mm + 2 bh Kain Robbin untuk Exca. Hitachi</t>
  </si>
  <si>
    <t>1 Btg Pipa 1 1/2 + 1 Btg Paralon 1" + 1 bh elbo 3/4 + 1bh Kran 1/4" (P) + 7 bh Elbo 1" + 1 bh Lem Pipa untuk Crusher</t>
  </si>
  <si>
    <t>4 bh Elbo 3/4 + 4 bh S Drat Dalam 1" + 10 bh TBA + 1/2 m K. Ayak untuk Crusher</t>
  </si>
  <si>
    <t>1/2 Kain Rem Depan Kijang + 1 bh Amplas untuk Mobil Pick up</t>
  </si>
  <si>
    <t>1 bh Watermone 1 1/2 + 1 bh Stop Kran 3/4 untuk Crusher</t>
  </si>
  <si>
    <t xml:space="preserve">2 Pcs Karet Wiper Ford Ranger </t>
  </si>
  <si>
    <t>1 Set Karet Rem Cakram Sk + 2 bh Baut 17 untuk Kijang Pick up</t>
  </si>
  <si>
    <t>2 Batang As Drat 1 1/4 + 15 bh Mur 1 1/4 + 20 bh Mur 3/4 untuk Crusher</t>
  </si>
  <si>
    <t>1 bh Kontak Lampu untuk Vibro XGMA</t>
  </si>
  <si>
    <t>1 bh Minyak Rem + Upah Stel Rem untuk DT 35</t>
  </si>
  <si>
    <t>1 Kaleng Nexco + 1 bh Gunting untuk Peralatan</t>
  </si>
  <si>
    <t>1 bh Cable Paralel + 1/4 Kertas TBA untuk Peralatan</t>
  </si>
  <si>
    <t xml:space="preserve">2 bh Las Aluminium Pompa Air untuk DT 03 </t>
  </si>
  <si>
    <t>2 bh Klem Slang 3" untuk Exca. Hitachi</t>
  </si>
  <si>
    <t xml:space="preserve">1 Kaleng Minyak Rem </t>
  </si>
  <si>
    <t>2 bh Mata Gerinda Tebal untuk Mekanik</t>
  </si>
  <si>
    <t>10 Bongkar Pasang Ban untuk DT 09</t>
  </si>
  <si>
    <t>4 bh Ganti Ban dan Tiup Saringan Hawa untuk DT 07</t>
  </si>
  <si>
    <t>Reparasi Wire + Lampu Sen + Lampu Rem + Lampu Samping untuk DT 10</t>
  </si>
  <si>
    <t>4 bh Bongkar Pasang Ban untuk DT 08</t>
  </si>
  <si>
    <t>4 bh As 3" untuk AMP Elbo</t>
  </si>
  <si>
    <t>1 Kaleng Minyak Rem untuk DT 37</t>
  </si>
  <si>
    <t>1 bh Tambal Ban + 1 bh Selendang untuk DT 37</t>
  </si>
  <si>
    <t>1 bh Tambal Ban + 1 bh Bongkar Pasang untuk DT 37</t>
  </si>
  <si>
    <t>6 bh Ganti Ban untuk DT 10</t>
  </si>
  <si>
    <t>2 bh Per Nyamuk untuk Crusher</t>
  </si>
  <si>
    <t>1 bh Tempel Ban untuk DT 36</t>
  </si>
  <si>
    <t>1 bh Lampu + 1 bh Gunting + 2 bh Lem untuk Mekanik</t>
  </si>
  <si>
    <t>1 bh Tempel Ban untuk DT 38</t>
  </si>
  <si>
    <t xml:space="preserve">1 bh Lampu Hannoch (26) untuk Peralatan </t>
  </si>
  <si>
    <t>1 bh Tempel Ban untuk DT 37</t>
  </si>
  <si>
    <t>2 bh Tempel Ban dan Semprot Saringan Hawa untuk DT 40</t>
  </si>
  <si>
    <t>1 bh Minyak Rem Puso + Upah Service untuk Trado 01</t>
  </si>
  <si>
    <t>Isi Ulang Frion AC untuk Loader Cat</t>
  </si>
  <si>
    <t>8 Pcs Baut Roda Belakang Kiri untuk DT 14</t>
  </si>
  <si>
    <t>Reparasi Klakson, Reparasi Kabel dan Service Kabel untuk DT 30</t>
  </si>
  <si>
    <t>1 Set Gergaji Besi + 4 bh Klem 1,5" + 1 bh Kunci no 14 + 1 bh Mata Shock 19 untuk Mekanik</t>
  </si>
  <si>
    <t>1 Kaleng Minyak Rem 3 Berlian untuk DT 03</t>
  </si>
  <si>
    <t>1 bh Tempel Ban untuk DT 11</t>
  </si>
  <si>
    <t>BBM Premium 13,69 Ltr BA 2299 WE</t>
  </si>
  <si>
    <t>1 bh Tambal Ban Dalam untuk DT 35</t>
  </si>
  <si>
    <t>3 bh Baut + 1 bh Otomatis Klakson untuk DT 10</t>
  </si>
  <si>
    <t>Las Aluminium Gespel untuk DT 03</t>
  </si>
  <si>
    <t>2 bh S40 untuk Greder</t>
  </si>
  <si>
    <t>5 bh S40 untuk Vibro XGMA</t>
  </si>
  <si>
    <t>6 bh Ganti Ban untuk DT 21</t>
  </si>
  <si>
    <t>2 bh Lem Super RED untuk DT 03</t>
  </si>
  <si>
    <t>1 bh Rilaey + Reparasi Kabel + Reparasi Lampu untuk Trado 01</t>
  </si>
  <si>
    <t>2 bh Karet Rem + 1 bh Gomok untuk DT 35</t>
  </si>
  <si>
    <t>Slang Nozzle Hit No.2 untuk Exca. Hitachi</t>
  </si>
  <si>
    <t>2 bh Baterai Aki 100 Ah Gs dan 2 Psg Kepala Batt untuk PTR</t>
  </si>
  <si>
    <t>4 Pcs Gomok Cobra untuk Trado 01</t>
  </si>
  <si>
    <t>3 Kotak Kawat Las LB 52U untuk Mekanik Las</t>
  </si>
  <si>
    <t>1 Pc Pin Bucket 80x503 untuk Exca. Hitachi</t>
  </si>
  <si>
    <t xml:space="preserve">2 Pc Hose Hydraulic </t>
  </si>
  <si>
    <t>1 Set Scale Belt SK200 untuk Siel trek Kobelco</t>
  </si>
  <si>
    <t>1 set kunci RP 14 pcs 8-32 Prohex untuk Mekanik Crusher</t>
  </si>
  <si>
    <t>1bh as roda DYNA 0231-LAA50 Asli untuk Dyna 30</t>
  </si>
  <si>
    <t>1bh Bearing 22210 E1C3 untuk AMP</t>
  </si>
  <si>
    <t>1bh angker starter  untuk DT 08</t>
  </si>
  <si>
    <t>1bh rumah coll starter + ongkos kirim untuk DT 08</t>
  </si>
  <si>
    <t>1M Amplas + 1 bh Bros Kawat untuk Mekanik Las</t>
  </si>
  <si>
    <t>6lbr Kertas Pasir untuk Mekanik</t>
  </si>
  <si>
    <t>1bh Baut Cacing untuk Mekanik</t>
  </si>
  <si>
    <t>1bh Lem red untuk Mekanik</t>
  </si>
  <si>
    <t>2bh lem red untuk Mekanik</t>
  </si>
  <si>
    <t>4bh baterai aki 120A untuk DT 07 dan DT 08</t>
  </si>
  <si>
    <t>4bh Kepala Baterai untuk DT 08</t>
  </si>
  <si>
    <t>2bh Baterai Aki Gs 120AH Astra untuk DT 10</t>
  </si>
  <si>
    <t>8bh Van Belt C210 @217000 untuk Crusher Lama</t>
  </si>
  <si>
    <t>1bh SPI S 90 + 20 bh Nepel Gemok 10x1 putih lurus untuk Crusher Lama</t>
  </si>
  <si>
    <t>1 bh klakson 1 corong+ bendix starter 6B 1bh + Lampu stop ps untuk DT 08</t>
  </si>
  <si>
    <t xml:space="preserve">Air aki lunak aqua 1 dus </t>
  </si>
  <si>
    <t>1bh Elemen Filter YA00016055 + 1 Elemen 4286128 + 1 Elemen 4286130 untuk Exca Hitachi</t>
  </si>
  <si>
    <t>4bh Bubut lobang gigi sproket dan bikin bandar spy untuk Crusher Lama</t>
  </si>
  <si>
    <t>Ongkos las almunium kipas radiator untuk Crusher Lama</t>
  </si>
  <si>
    <t>1bh Lahar 32218 JR JP untuk Trado 02</t>
  </si>
  <si>
    <t>2bh Tali Katrel baru + 1bh Tali katrel bekas untuk Trado 01</t>
  </si>
  <si>
    <t>1bh Perbaikan Sletan Dozer Crusher</t>
  </si>
  <si>
    <t>2bh Hose By Pas untuk Hitachi</t>
  </si>
  <si>
    <t>4 lbr Kaca 3ml + 1 lbr Kaca 5ml untuk DT 10</t>
  </si>
  <si>
    <t>1 bh Stop Kran 2 " ONDA untuk Tangki Air DT 22</t>
  </si>
  <si>
    <t>3 Klg Oli Toyota + 2 bh Bola Lampu HII + 1 bh Air Accu + Ongkos Service untuk Tangki Air Dyna 22</t>
  </si>
  <si>
    <t>2 bh Tempel Ban untuk DT 38</t>
  </si>
  <si>
    <t>1 Pel Gemuk Rotary untuk AMP</t>
  </si>
  <si>
    <t>1 bh Saringan Hawa A 1013 untuk DT 12</t>
  </si>
  <si>
    <t>6 Pcs Filter Solar 1005  untuk Dump Truck</t>
  </si>
  <si>
    <t>1 Unit Mesin S1115 DF + Dinamo Las Matari 300 a + Poly + V belt + Roda 10 Kabaco 4 bh + 2 bh As Roda + Stang Las 800 A Prescoott untuk Mesin Las</t>
  </si>
  <si>
    <r>
      <t xml:space="preserve">1 Lbr Plate WR. TRS 400 </t>
    </r>
    <r>
      <rPr>
        <sz val="12"/>
        <color theme="1"/>
        <rFont val="Calibri"/>
        <family val="2"/>
      </rPr>
      <t xml:space="preserve">≠ 6 x 1200 x 2500 mm </t>
    </r>
    <r>
      <rPr>
        <sz val="12"/>
        <color theme="1"/>
        <rFont val="Arial"/>
        <family val="2"/>
      </rPr>
      <t>untuk Kipas Exhaust AMP</t>
    </r>
  </si>
  <si>
    <t>1 Lbr Plate SS ≠ 4 x 1200 x 1500 mm untuk Kipas Exhaust AMP</t>
  </si>
  <si>
    <t>Kabin Fuso + Lampu +Grille + Jok untuk Pasaman Barat</t>
  </si>
  <si>
    <t>4 bh Baut 1/2 + Baut 2 1/2 + Ring untuk Mekanik</t>
  </si>
  <si>
    <t>6 bh Baut 3/4 + Baut 2 1/2 + Ring untuk Mekanik</t>
  </si>
  <si>
    <t>1 bh Soket 3" - 2" untuk Mekanik</t>
  </si>
  <si>
    <t>20 bh Baut Hitam untuk Mekanik Las</t>
  </si>
  <si>
    <t>1 Pc T Klos Fuso (Asli) untuk Dump Truck</t>
  </si>
  <si>
    <t>3 bh Baut Roda + 2 bh Karet Rem untuk DT 09</t>
  </si>
  <si>
    <t>1 bh Baut Soket + Saringan + 2 bh Klep Pompa Solar untuk Dyna 22</t>
  </si>
  <si>
    <t>BBM Solar untuk BK 8714 CT</t>
  </si>
  <si>
    <t>3 bh Klem @ 2000 untuk Mekanik</t>
  </si>
  <si>
    <t>3 Lbr K. Pasir untuk Mekanik</t>
  </si>
  <si>
    <t>25 bh Skun 35-10 untuk Crusher</t>
  </si>
  <si>
    <t>1 Bks Kabel Ties 30 mm + 6 bh Skun 35 mm + 8 bh Skun 6 mm untuk Panel Crusher</t>
  </si>
  <si>
    <t>1 bh Plastic Stil untuk Mekanik</t>
  </si>
  <si>
    <t>3 Pcs Tutup Radiator + 6 Pcs Minyak Rem + 1 Pc Lahar untuk Dump Truck</t>
  </si>
  <si>
    <t>10 Pcs V Belt D 200 Mitsubishi @420.000 untuk Crusher</t>
  </si>
  <si>
    <t>1 Pc Hose Oil/9004-72445 untuk DT 21</t>
  </si>
  <si>
    <t>BASECAMP</t>
  </si>
  <si>
    <t>1bh Mor As Belakang Kode NT0115 untuk DT 30</t>
  </si>
  <si>
    <t>1bh Pucuk Rebung 125HJ belakang OHK untuk DT 30</t>
  </si>
  <si>
    <t>2bh Lahar 32213 JR JP untuk DT 30</t>
  </si>
  <si>
    <t>1bh Reng Stop untuk DT 30</t>
  </si>
  <si>
    <t>2bh Seal Belakang Balam untuk DT 30</t>
  </si>
  <si>
    <t>2bh Seal Belakang Luar untuk DT 30</t>
  </si>
  <si>
    <t>1bh Stel Pucuk Rebung Gardan Colt D Dnya untuk DT 30</t>
  </si>
  <si>
    <t>BBM Premium 18,99 Ltr BA 8101 FN</t>
  </si>
  <si>
    <t>1 Drum Oli Meditran SC 15W/40@ 1 x 209 Ltr untuk Coni Crusher</t>
  </si>
  <si>
    <t>TANGKI AIR BUJE</t>
  </si>
  <si>
    <t>Ekspedisi 52 Ban dari Medan</t>
  </si>
  <si>
    <t xml:space="preserve">Pompa Air untuk Mobil Tangki Air Buje </t>
  </si>
  <si>
    <t>2 bh Ban untuk Mobil Dyna Sprayer</t>
  </si>
  <si>
    <t>Uang Jalan Trado ke Muara Sipongi Jemput Excavator</t>
  </si>
  <si>
    <t>Filter Genset AMP</t>
  </si>
  <si>
    <t>Pettycash Peralatan</t>
  </si>
  <si>
    <t>CONE</t>
  </si>
  <si>
    <t>20 Liter Meditran SC untuk Genset Crusher</t>
  </si>
  <si>
    <t>23 Kg As Baru untuk Crusher II</t>
  </si>
  <si>
    <t>80 Kg UNP 20 untuk Crusher II</t>
  </si>
  <si>
    <t>2 Pcs Ban 750-16 DNL untuk Dyna Sprayer</t>
  </si>
  <si>
    <t>2 Pcs Benen R 16 GT untuk Dyna Sprayer</t>
  </si>
  <si>
    <t>2 Pcs Flap 16 GT untuk Dyna Sprayer</t>
  </si>
  <si>
    <t>1 Pc Elektromotor 2 HP Rpm 1400 3 Phase untuk Pompa Oli Cone</t>
  </si>
  <si>
    <t>1 Pc Valep 2" + 1 bh Derak 2" untuk Tangki Air Buje</t>
  </si>
  <si>
    <t>1 Pc Water Pump Tiger untuk Pompa Air Tangki Buje</t>
  </si>
  <si>
    <t>8 Pcs Spendrat M16 untuk Crusher II</t>
  </si>
  <si>
    <t>2 Pcs Engsel Bubuk 3/4" untuk Crusher II</t>
  </si>
  <si>
    <t>20,54 Ltr BBM premium ke Padang BA 1259 QZ</t>
  </si>
  <si>
    <t>BBM Premium untuk BA 1259 QZ</t>
  </si>
  <si>
    <t>Bayar Ekspedisi Bawa 52 Ban dari Medan</t>
  </si>
  <si>
    <t>Uang Jalan Trado ke Muara Sipongi Jemput Excavator Cat</t>
  </si>
  <si>
    <t>20 Pcs Baut Roda Belakang Fuso BK untuk Trado 01</t>
  </si>
  <si>
    <t>2 Pcs Filter Genset AMP</t>
  </si>
  <si>
    <t>11-Juli-15</t>
  </si>
  <si>
    <t>BBM Premium 27,40 Ltr BA 8101 FN</t>
  </si>
  <si>
    <t>1 bh Pentil Tubeles + Ongkos Pasang untuk BA 1259 QZ</t>
  </si>
  <si>
    <t>Spare Pact untuk DT 15 BG 8688 UH</t>
  </si>
  <si>
    <t>Spare Pact untuk DT 03, DT 08, dan DT 10</t>
  </si>
  <si>
    <t>DT 03, DT 08 dan DT 10</t>
  </si>
  <si>
    <t>1 Set Kunci Kontak dan 2 bh Filter Solar untuk Excavator Hitachi</t>
  </si>
  <si>
    <t>AMP dan CRUSHER</t>
  </si>
  <si>
    <t>Peralatan untuk AMP dan Crusher</t>
  </si>
  <si>
    <t>28-Juli-15</t>
  </si>
  <si>
    <t>1 Pc Pompa Air (Asli Model Tekanan Tinggi) untuk DT 03</t>
  </si>
  <si>
    <t>1 Set Kit Pompa Air untuk DT 03</t>
  </si>
  <si>
    <t>2 Pcs Bangku Mesin Belakang untuk DT 15</t>
  </si>
  <si>
    <t>2 Set Sepatu Rem Tangan untuk DT 03</t>
  </si>
  <si>
    <t>2 Set Per Rem Tangan untuk DT 08 + Ongkos Kirim</t>
  </si>
  <si>
    <t>4 Ktk Fastener Belt 20" 500x2 Whale untuk Aligator Sambungan Comvayor</t>
  </si>
  <si>
    <t>1 Set Mentalan Duduk 0,50 untuk DT 15</t>
  </si>
  <si>
    <t>1 Set Mentalan Raun 0,25 untuk DT 15</t>
  </si>
  <si>
    <t>1 Set Ring Piston Asli untuk DT 15</t>
  </si>
  <si>
    <t>6 Pcs Voring (0,6 DGTN) untuk DT 15</t>
  </si>
  <si>
    <t>1 Pc Boster Kopling Bawah 90 pnd untuk DT 15</t>
  </si>
  <si>
    <t>2 Pc Bangku Mesin Depan ( iN) untuk DT 15</t>
  </si>
  <si>
    <t>2 Pc Bangku Mesin Belakang ( GAN) untuk DT 15</t>
  </si>
  <si>
    <t>1 Pc Pompa Solar Tangan untuk DT 15</t>
  </si>
  <si>
    <t>1 Set Klep Pompa Solar untuk DT 15</t>
  </si>
  <si>
    <t>2 Pcs Baterai N 70 untuk DT 15</t>
  </si>
  <si>
    <t>2 Pcs Kaca Spion 4R untuk DT 15</t>
  </si>
  <si>
    <t>2 Pcs Tutup Tangki untuk DT 15</t>
  </si>
  <si>
    <t>1 Pc Filter Solar untuk DT 15</t>
  </si>
  <si>
    <t>1 Pc Filter Oli untuk DT 15</t>
  </si>
  <si>
    <t>1 Pc Saringan Hawa untuk DT 15</t>
  </si>
  <si>
    <t>4 Baut Kopling 17 Pdk untuk DT 15</t>
  </si>
  <si>
    <t>4 Pcs Mur Ujung Gerdang (ONLE) untuk DT 15</t>
  </si>
  <si>
    <t>1 Pc Selang Angin (IN) untuk DT 15</t>
  </si>
  <si>
    <t>1 Pc Selang Seno (DNTE) untuk DT 15</t>
  </si>
  <si>
    <t>1 Set Ganjalan Kru As untuk DT 10</t>
  </si>
  <si>
    <t>1 Set Packing Complek ( Packing Deksel Asli + Seal Poly) + Ongkos Kirim untuk DT 10</t>
  </si>
  <si>
    <t>14-Juli-15</t>
  </si>
  <si>
    <t>2 Pcs Bearing 22322 BDI NTN untuk AMP</t>
  </si>
  <si>
    <t>25-Juli-15</t>
  </si>
  <si>
    <t>AVP KJW (HENDRA)</t>
  </si>
  <si>
    <t>1 bh Press As untuk Mobil AVP KJW (Hendra)</t>
  </si>
  <si>
    <t>30-Juli-15</t>
  </si>
  <si>
    <t>2 Pcs Ketam Deksel untuk DT 10</t>
  </si>
  <si>
    <t>30 Kg LB 52 U 3,2 untuk Mekanik Las</t>
  </si>
  <si>
    <t xml:space="preserve">2 Pcs Mata TIP ST 8 No. 2 untuk Mekanik Las </t>
  </si>
  <si>
    <t xml:space="preserve">2 Pcs Mata TIP ST 8 No. 3 untuk Mekanik Las </t>
  </si>
  <si>
    <t>150 Pcs Baut 5/8 x 4 untuk Mekanik</t>
  </si>
  <si>
    <t>2 Psg Sarung Tangan Las Yamato untuk Mekanik Las</t>
  </si>
  <si>
    <t xml:space="preserve">100 Pcs Baut 1/2 x 1 1/2 untuk Mekanik </t>
  </si>
  <si>
    <t>100 Pcs Baut 6 x 15 untuk Mekanik</t>
  </si>
  <si>
    <t xml:space="preserve">50 Pcs Nepel Gomok 1/8 lrs untuk Mekanik </t>
  </si>
  <si>
    <t>20 Kg  Kawat Las RB 26 3,2 untuk Mekanik Las</t>
  </si>
  <si>
    <t>1 Kotak Kampas Rem + Paku NTB Fuso 355 HP untuk DT 03</t>
  </si>
  <si>
    <t>1-Agust-15</t>
  </si>
  <si>
    <t>2-Agust-15</t>
  </si>
  <si>
    <t>Alat-alat Mobil untuk DT 10</t>
  </si>
  <si>
    <t>40 Kg RB 26 3,2 untuk Mekanik Las</t>
  </si>
  <si>
    <t>5-Agust-15</t>
  </si>
  <si>
    <t>Bearing dan Gemuk Rotary untuk AMP</t>
  </si>
  <si>
    <t xml:space="preserve">Gemuk, Oli 40 dan Oli Hidraulik masing-masing 1 Drum </t>
  </si>
  <si>
    <t>Uang Jalan Trado Jemput Vibro ke Muara Sipongi</t>
  </si>
  <si>
    <t>Bayar untuk 5 Mobil Tertahan di Polres Pariaman Jemput Abu dari Padang</t>
  </si>
  <si>
    <t>1 Pc 22316 NTN untuk AMP</t>
  </si>
  <si>
    <t>1 Pc 6316 UI NTN untuk AMP</t>
  </si>
  <si>
    <t>31-Juli-15</t>
  </si>
  <si>
    <t>2 Pcs Packing Deksel (GFNTE) untuk DT 10</t>
  </si>
  <si>
    <t>16 Pcs Seal Klep untuk DT 10</t>
  </si>
  <si>
    <t>6 Pcs Seal Roda Belakang untuk Gudang</t>
  </si>
  <si>
    <t>6 Pcs Seal As untuk Gudang</t>
  </si>
  <si>
    <t>2 Set Sepatu Rem Tangan untuk Trado 01</t>
  </si>
  <si>
    <t>12 Pcs Baut Roda L Belakang untuk Gudang</t>
  </si>
  <si>
    <t>12 Pcs Baut Roda R Belakang untuk Gudang</t>
  </si>
  <si>
    <t>1 Pc Per Belakang 80 untuk DT 10</t>
  </si>
  <si>
    <t>1 Pc Central Kopling Atas untuk DT 10</t>
  </si>
  <si>
    <t>1 Pc Boster Kopling Bawah untuk DT 10</t>
  </si>
  <si>
    <t>DT 11 dan DT 15</t>
  </si>
  <si>
    <t>10 Pcs Baut Tengah Depan untuk DT 11 dan DT 15 + Ongkos Kirim</t>
  </si>
  <si>
    <t>1 Pc 22316 NTN untuk Crusher</t>
  </si>
  <si>
    <t>1 Pc 6316 UI NTN untuk Crusher</t>
  </si>
  <si>
    <t>2 Pc Plat Pompa Dam untuk DT 09</t>
  </si>
  <si>
    <t>4 Pcs Lahar Pompa Dam untuk DT 09</t>
  </si>
  <si>
    <t>2 Pcs Batray N50 GS H untuk Mobil Sprayer</t>
  </si>
  <si>
    <t>1 Pc Per Depan no. 1 untuk DT 09</t>
  </si>
  <si>
    <t>10-Agust-15</t>
  </si>
  <si>
    <t>Meditran SX CH 4 @ 1.00 x 209.00 LTR untuk Gudang</t>
  </si>
  <si>
    <t>Gemuk Pertamina SGX @ 1.00 x 178.00 KG untuk Gudang</t>
  </si>
  <si>
    <t>6-Mei-15</t>
  </si>
  <si>
    <t>Uang Jalan Trado BK 8809 MN dari Pasaman Barat ke Padang Jemput Plat Cerobong untuk AMP</t>
  </si>
  <si>
    <t>1 Pc 6211 C3 SKF untuk AMP</t>
  </si>
  <si>
    <t>21-Mei-15</t>
  </si>
  <si>
    <t>Upah Bikin Bos Poly + Bikin Baut untuk AMP</t>
  </si>
  <si>
    <t>Ongkos Kirim 1 Kotak Barang dari Medan ke Lubuk Sikaping</t>
  </si>
  <si>
    <t>1 Pc Angker Statar + Ongkos Kirim untuk DT 03</t>
  </si>
  <si>
    <t>Uang Makan Mekanik AKT Dari Tanggal 16 Juni s/d 25 Juni 2015</t>
  </si>
  <si>
    <t>GENSET CRUSHER</t>
  </si>
  <si>
    <t>40 Ltr Oli Meditran SC untuk Genset Crusher</t>
  </si>
  <si>
    <t>30 Ltr Oli SAE 10 Hidraulik untuk Exca. Hitachi</t>
  </si>
  <si>
    <t>1 Pc Ganti Pucuk Rabung Fuso untuk AKT</t>
  </si>
  <si>
    <t>9 x Bor Tap Baut untuk AKT</t>
  </si>
  <si>
    <t>9 Pcs Baut untuk AKT</t>
  </si>
  <si>
    <t>2 Pcs Lahar 22315 NTN untuk Crusher II</t>
  </si>
  <si>
    <t>4 Pcs 075 75 100 13 NOK untuk Crusher II</t>
  </si>
  <si>
    <t>6-Juli-15</t>
  </si>
  <si>
    <t>2 Kotak Kawat Las LB 52 U untuk Mekanik Las</t>
  </si>
  <si>
    <t>1 Pc Kunci Kontak Hit Jpn untuk Exca. Hitachi</t>
  </si>
  <si>
    <t>2 Pcs J8620080 Filter Solar untuk Exca Hitachi + Ongkos Kirim</t>
  </si>
  <si>
    <t>1 Pc Minyak Rem Jumbo Besar untuk DT 11</t>
  </si>
  <si>
    <t>Uang Makan Mekanik AKT Dari Tanggal 1 s/d 11 Juli 2015</t>
  </si>
  <si>
    <t>12-Juli-15</t>
  </si>
  <si>
    <t>1 Kaleng Minyak Rem untuk DT 03</t>
  </si>
  <si>
    <t>Ongkos Kirim Barang dari Lubuk Sikaping ke Padang</t>
  </si>
  <si>
    <t>19-Juli-15</t>
  </si>
  <si>
    <t>Ongkos Kirim Bearing AMP dari Padang ke Lubuk Sikaping</t>
  </si>
  <si>
    <t>26-Juli-15</t>
  </si>
  <si>
    <t>27-Juli-15</t>
  </si>
  <si>
    <t>2 Batang Besi UNP 8 untuk Crusher</t>
  </si>
  <si>
    <t>1 Set Mata Bor Set Molar untuk AMP</t>
  </si>
  <si>
    <t>2 Pcs Klahar ABC 209 untuk AMP</t>
  </si>
  <si>
    <t>1 Set Speed Cat Kodenki 7SS untuk AMP</t>
  </si>
  <si>
    <t>6 Pcs Mata Layang Utra 7 untuk AMP</t>
  </si>
  <si>
    <t>20 Pcs Klem Sling 12 untuk AMP</t>
  </si>
  <si>
    <t>6 Pcs Klem Knalpot 2 untuk AMP</t>
  </si>
  <si>
    <t>5 Meter Kawat Sling untuk AMP</t>
  </si>
  <si>
    <t>1 Set Bon 2x Set XP untuk AMP</t>
  </si>
  <si>
    <t>2 Pcs Puler Tekro untuk AMP</t>
  </si>
  <si>
    <t>1 Set Tap Set Benz 40 untuk AMP</t>
  </si>
  <si>
    <t xml:space="preserve">DT 10 </t>
  </si>
  <si>
    <t>16 Pcs Baut 10 untuk DT 10</t>
  </si>
  <si>
    <t>16 Pcs Baut 12 untuk DT 10</t>
  </si>
  <si>
    <t>16 Pcs Ring 10 untuk DT 10</t>
  </si>
  <si>
    <t>16 Pcs Ring 12 untuk DT 10</t>
  </si>
  <si>
    <t>BD 8540 AS</t>
  </si>
  <si>
    <t>1 bh Tempel Ban untuk DT 35</t>
  </si>
  <si>
    <t>1 bh Tempel Ban untuk DT 34</t>
  </si>
  <si>
    <t>1 bh Tempel Ban untuk BD 8540 AS</t>
  </si>
  <si>
    <t>10 Kaleng Minyak Rem 3 Berlian untuk Gudang</t>
  </si>
  <si>
    <t>2 Pcs Packing Deksel S1110 untuk Mesin Las</t>
  </si>
  <si>
    <t>1 Pc Bonet Komplet S1110 untuk Mesin Las</t>
  </si>
  <si>
    <t>2 Set Ayam-Ayam Komplet S1110 untuk Mesin Las</t>
  </si>
  <si>
    <t>1 Pc Baut Bonet S1110 Panjang untuk Mesin Las</t>
  </si>
  <si>
    <t>1 Pc Baut Bonet S1110 Pendek untuk Mesin Las</t>
  </si>
  <si>
    <t>2 Pcs Snapring S 16 untuk Mesin Las</t>
  </si>
  <si>
    <t>6 bh Ganti Ban untuk DT 12</t>
  </si>
  <si>
    <t>3-Agust-15</t>
  </si>
  <si>
    <t>3 bh Ganti Ban untuk DT 03</t>
  </si>
  <si>
    <t>4-Agust-15</t>
  </si>
  <si>
    <t>2 Lbr Kertas Pasir + 1 M Kertas Pasir A untuk DT 10</t>
  </si>
  <si>
    <t>2 Kayu Packing TBA untuk Crusher</t>
  </si>
  <si>
    <t>8-Agust-15</t>
  </si>
  <si>
    <t xml:space="preserve">DT 35 </t>
  </si>
  <si>
    <t>3 bh Ganti Ban untuk DT 35</t>
  </si>
  <si>
    <t>12-Agust-15</t>
  </si>
  <si>
    <t>10 Pcs Baut Kuku untuk Exca. Hitachi</t>
  </si>
  <si>
    <t>DT 39</t>
  </si>
  <si>
    <t>1 bh Tukar Ban untuk DT 39</t>
  </si>
  <si>
    <t>18-Agust-15</t>
  </si>
  <si>
    <t>2 bh Ganti Ban untuk DT 37</t>
  </si>
  <si>
    <t>19-Agust-15</t>
  </si>
  <si>
    <t>3 bh Ganti Ban untuk DT 38</t>
  </si>
  <si>
    <t>12 Pcs Baut M10 x 20 + Ring untuk DT 15</t>
  </si>
  <si>
    <t>1 bh Puller Klep untuk DT 15</t>
  </si>
  <si>
    <t>20-Agust-15</t>
  </si>
  <si>
    <t>2 bh Ganti Ban untuk Trado 01</t>
  </si>
  <si>
    <t>21-Agust-15</t>
  </si>
  <si>
    <t>1 Set Kain Rem mk Fuso + 2 Pcs Kertas Pasir + 4 Pcs TBA untuk AKT</t>
  </si>
  <si>
    <t>WATER TANK 22</t>
  </si>
  <si>
    <t>BA 8176 BU</t>
  </si>
  <si>
    <t>1 bh Tempel Ban untuk BA 8176 BU</t>
  </si>
  <si>
    <t>1 Pc Tambal Ban Dalam untuk Water Tank 22</t>
  </si>
  <si>
    <t>26-Agust-15</t>
  </si>
  <si>
    <t>1 Kaleng Oli 40 untuk Water Tank 22</t>
  </si>
  <si>
    <t>2 Pcs Bohel Depan 8" untuk DT 09</t>
  </si>
  <si>
    <t xml:space="preserve">1 Pc Draking untuk DT 09 + Ongkos Kirim </t>
  </si>
  <si>
    <t>3 Gln Menie Besi + 1 Gln Century untuk AMP</t>
  </si>
  <si>
    <t>2 Pcs Bola Lampu N3 Hella untuk Trado 01</t>
  </si>
  <si>
    <t>1 Pc Lem Red KTB + 1 Pc Lem Smnt untuk Mekanik</t>
  </si>
  <si>
    <t xml:space="preserve">2 Set Kain Rem Belakang 16 L untuk DT 21 </t>
  </si>
  <si>
    <t>10 Pcs Baut Roda Belakang L/R untuk DT 21 + Ongkos Kirim</t>
  </si>
  <si>
    <t>1 Pc Lem Gasket + 1 Pc Amril untuk DT 10</t>
  </si>
  <si>
    <t>1 Kaleng Minyak Rem Fuso Besar untuk Trado 01</t>
  </si>
  <si>
    <t>1 Pc Bubut Poly 14" untuk Crusher</t>
  </si>
  <si>
    <t>2 Pcs Plat Dup untuk Crusher</t>
  </si>
  <si>
    <t>2 Kaleng Minyak Rem Fuso untuk DT 03</t>
  </si>
  <si>
    <t>2 Pcs Klem + 2 Pcs Karet Sentral Klos untuk Trado 01</t>
  </si>
  <si>
    <t>2 Pcs Las Bubut Stang Craser + 2 Pcs Buat Reng untuk Crusher</t>
  </si>
  <si>
    <t xml:space="preserve">1 Pc T klos Hino + Ganti Telinga untuk DT 21 </t>
  </si>
  <si>
    <t>5 Pcs Stelan As Drat untuk AMP</t>
  </si>
  <si>
    <t>1 x Bor As Roda untuk AKT</t>
  </si>
  <si>
    <t>1 Pc Seal Belakang + 4 Pcs Karet Abu + 4 Pcs Karet Rem Belakang+ 8 Pcs Tutup Abu untuk DT 08</t>
  </si>
  <si>
    <t>1 Pc Siel Belakang untuk DT 09</t>
  </si>
  <si>
    <t>100 Pcs Baut 6 x 20 untuk Mekanik</t>
  </si>
  <si>
    <t>14 Agust-15</t>
  </si>
  <si>
    <t>20 Pcs Baut Cone dari Besi Baja @450.000</t>
  </si>
  <si>
    <t>60 Pcs Mor Baut Cone Baja @27.500</t>
  </si>
  <si>
    <t>CONE CRUSHER</t>
  </si>
  <si>
    <t>20 Batang As Baja untuk Cone Crusher</t>
  </si>
  <si>
    <t>20 Pcs Mur untuk Cone Crusher</t>
  </si>
  <si>
    <t>1 bh Bubut Sproket + Spi untuk Cone Crusher</t>
  </si>
  <si>
    <t>1 Pc Bikin Mor Ancuran untuk AMP</t>
  </si>
  <si>
    <t>1 Pel Gomok Rotary untuk AMP</t>
  </si>
  <si>
    <t>20 Liter Oli Hidrolik untuk Exca. Hitachi</t>
  </si>
  <si>
    <t>1 Pc Wagner Besar untuk DT 09</t>
  </si>
  <si>
    <t>1 Pc Gomok Cobra untuk DT 09</t>
  </si>
  <si>
    <t>BK 9249 CM</t>
  </si>
  <si>
    <t>1 bh Tambal Ban untuk BK 9249 CM</t>
  </si>
  <si>
    <t>7-Agust-15</t>
  </si>
  <si>
    <t>1 Pc Wagner Besar + 1 Pc Master Kopling Bawah Asey untuk Water Tank 22</t>
  </si>
  <si>
    <t>1 bh Tambal Ban + Tiup Saringan Hawa untuk BK 9249 CM</t>
  </si>
  <si>
    <t>15 m Kabel + 1 Pc Isolasi untuk DT 10</t>
  </si>
  <si>
    <t>4 bh Ganti Ban untuk DT 37</t>
  </si>
  <si>
    <t>DT 21 dan DT 10</t>
  </si>
  <si>
    <t>9-Agust-15</t>
  </si>
  <si>
    <t>6 bh Ganti Ban untuk DT 36</t>
  </si>
  <si>
    <t>BBM Solar mobil untuk BK 8714 CT</t>
  </si>
  <si>
    <t>2 Pcs Bola Lampu H3 Hella untuk Loader</t>
  </si>
  <si>
    <t>1 Pc T. Klos untuk DT 15</t>
  </si>
  <si>
    <t>DYNA TANKI</t>
  </si>
  <si>
    <t xml:space="preserve">1 Pc T. Klos Dumo untuk Dyna Tanki </t>
  </si>
  <si>
    <t>2 Set Kampas Rem Belakang Fuso Fighter NTB + Paku untuk DT 09</t>
  </si>
  <si>
    <t>5 Pcs Lem Red Besar Asli untuk DT 09</t>
  </si>
  <si>
    <t>30 Pcs Karet Tutup Abu SC 51044 untuk Gudang</t>
  </si>
  <si>
    <t>30 Pcs Karet Rem JPG SC 80207 R untuk Gudang</t>
  </si>
  <si>
    <t>30 Pcs Karet Rem JPG SC 80209 R untuk Gudang</t>
  </si>
  <si>
    <t>Ongkos Kirim 4 Barang dari Medan ke Lubuk Sikaping</t>
  </si>
  <si>
    <t>Operasional ke Padang Tiga Hari Bubut As Cone Tanggal 9 S/d 11 Agustus 2015</t>
  </si>
  <si>
    <t>11-Agust-15</t>
  </si>
  <si>
    <t>1 Lbr Plat 4 Mili untuk AMP</t>
  </si>
  <si>
    <t>4 Pcs V Belt SFC-2335 Mitsuboshi untuk AMP</t>
  </si>
  <si>
    <t>138 Kg Plat 12 mm untuk AMP</t>
  </si>
  <si>
    <t>14-Agust-15</t>
  </si>
  <si>
    <t>25 Ltr Oli Hidrolik untuk Exca. Hitachi</t>
  </si>
  <si>
    <t>15-Agust-15</t>
  </si>
  <si>
    <t>BBM Premium untuk BA 8101 FN</t>
  </si>
  <si>
    <t>1 Kaleng Minyak Rem Fuso untuk DT 10</t>
  </si>
  <si>
    <t>16-Agust-15</t>
  </si>
  <si>
    <t>1 Pc EXITO 3 " + 1 Pc EXITO 2 1/2 untuk Loader</t>
  </si>
  <si>
    <t>17-Agust-15</t>
  </si>
  <si>
    <t>DT 03 dan DT 12</t>
  </si>
  <si>
    <t>2 Pcs Wagner Besar untuk DT 03 dan DT 12</t>
  </si>
  <si>
    <t>1 Pc Wagner Besar untuk DT 07</t>
  </si>
  <si>
    <t>BK 8896 LL</t>
  </si>
  <si>
    <t>1 bh Tempel Ban untuk BK 8896 LL</t>
  </si>
  <si>
    <t>1 bh Tempel Ban untuk BK 9249 CM</t>
  </si>
  <si>
    <t>1 Pc Kabel Paralel Ukiyo untuk DT 10</t>
  </si>
  <si>
    <t>22-Agust-15</t>
  </si>
  <si>
    <t>10 Ltr Oli 10 (Hidrolik) untuk Loader</t>
  </si>
  <si>
    <t>23-Agust-15</t>
  </si>
  <si>
    <t>BBM Premium untuk BA 2299 WE</t>
  </si>
  <si>
    <t>12 m Kabel Astra untuk DT 10</t>
  </si>
  <si>
    <t>DYNA 30 / WATER TANK</t>
  </si>
  <si>
    <t>1 Pc Ganti Plat + 1 bh Tempel Ban untuk Dyna 30 / Water Tank</t>
  </si>
  <si>
    <t>2 bh Ganti Ban untuk DT 07</t>
  </si>
  <si>
    <t>1 Pc Paket untuk Kunci Kontak Compresor</t>
  </si>
  <si>
    <t>27-Agust-15</t>
  </si>
  <si>
    <t>COMPRESOR</t>
  </si>
  <si>
    <t>Pembayaran 1 bh Paket untuk Bearing PTR</t>
  </si>
  <si>
    <t>28-Agust-15</t>
  </si>
  <si>
    <t>8 Pcs Karet Rem Blk Fuso Ganjo + 2 Pcs Minyak Rem Jumbo Besar untuk DT 21</t>
  </si>
  <si>
    <t>2 Pcs Wagner Besar untuk DT 21 dan DT 10</t>
  </si>
  <si>
    <t>1 Pc Per Rem untuk DT 07</t>
  </si>
  <si>
    <t>Alat-alat Rem untuk DT 10</t>
  </si>
  <si>
    <t>13-Agust-15</t>
  </si>
  <si>
    <t>DT 01 / DT 09 / DT 08</t>
  </si>
  <si>
    <t>3 Pcs Wagner Besar + 2 Pcs Gomok Cobra Bearing untuk DT 01 / DT 09 / DT 08</t>
  </si>
  <si>
    <t>10 Liter Oli 10 Hidrolik untuk Excavator Hitachi</t>
  </si>
  <si>
    <t>EXCAVATOR HITACHI</t>
  </si>
  <si>
    <t>6 bh Ganti Ban + 1 bh Ganti Ban Dalam untuk DT 15</t>
  </si>
  <si>
    <t>24-Agust-15</t>
  </si>
  <si>
    <t>4 Pcs UCP 209 JIB untuk Crusher</t>
  </si>
  <si>
    <t>1 Unit Water Pump 3" SNB Only Redfox Keyway untuk Water Tank 22</t>
  </si>
  <si>
    <t>1bh Filter Oli Dyna + 1bh Oli Atf Powerstering untuk Dyna 31</t>
  </si>
  <si>
    <t>MOBIL SPRAYER</t>
  </si>
  <si>
    <t>DYNA SPRAYER 24</t>
  </si>
  <si>
    <t>5 Pcs A 45 MBI untuk Dyna Sprayer 24</t>
  </si>
  <si>
    <t>1 Pc Bearing 22318 BDI NTN untuk As Cone</t>
  </si>
  <si>
    <t>2 Pcs 32217 A FAG untuk Cone Crusher</t>
  </si>
  <si>
    <t>BBM Premium ke Padang untuk BA 2299 WE</t>
  </si>
  <si>
    <t>60 Pcs Baut 5/8x4 untuk Gudang</t>
  </si>
  <si>
    <t>10 Set Kepala Aki Super untuk Gudang</t>
  </si>
  <si>
    <t>20 Kg  Kawat Las LB52U 3,2 untuk Gudang</t>
  </si>
  <si>
    <t>5 Kotak Aligator 65 untuk Gudang</t>
  </si>
  <si>
    <t>50 Pcs Baut 8x20 untuk Gudang</t>
  </si>
  <si>
    <t>50 Pcs Baut 8x35 untuk Gudang</t>
  </si>
  <si>
    <t>20 Pcs Nepel Gomok 1/8 L untuk Gudang</t>
  </si>
  <si>
    <t>20 Pcs Nepel Gomok 1/8 B untuk Gudang</t>
  </si>
  <si>
    <t>40 Pcs Baut 5/8x4 untuk Gudang</t>
  </si>
  <si>
    <t>25-Agust-15</t>
  </si>
  <si>
    <t>Uang Makan Mekanik AKT Dari Tanggal 6 s/d 15 Agustus 2015</t>
  </si>
  <si>
    <t>30-Agust-15</t>
  </si>
  <si>
    <t>BBM Premium ke Padang untuk BA 1259 QZ</t>
  </si>
  <si>
    <t>31-Agust-15</t>
  </si>
  <si>
    <t>BBM Premium 20.547 Liter untuk BA 1259 QZ</t>
  </si>
  <si>
    <t>5 Liter Meditran SC untuk Tangki Air Buje</t>
  </si>
  <si>
    <t>2 Gomok Cobra Casis untuk DT 11</t>
  </si>
  <si>
    <t>4 Pcs Siel  Cone 75 100 untuk Crusher</t>
  </si>
  <si>
    <t>Ongkos Kirim 4 Pcs Barang dari Medan ke Lubuk Sikaping a.n Ucok</t>
  </si>
  <si>
    <t>Ongkos Kirim 2 bh Paket ke Medan Gigi Gardan (2 Kotak) a.n Ucok Mekanik</t>
  </si>
  <si>
    <t>Sparepact untuk Excavator Hitachi</t>
  </si>
  <si>
    <t>1 Pc Stelan Vambelt dan 2 Pcs Vambelt untuk Beco Loader XGMA</t>
  </si>
  <si>
    <t>Ongkos Bubut Gerdang dan 1 bh Buat Bubut As Cone</t>
  </si>
  <si>
    <t>Oli 40 dan Oli Turalik 52 masing-masing 1 Drum</t>
  </si>
  <si>
    <t xml:space="preserve">Sparepact untuk Trado 01, DT 09 dan Mobil Tanki </t>
  </si>
  <si>
    <t xml:space="preserve">1 Pc Pompa Dam 1302 D + Ongkos Kirim untuk DT 09 </t>
  </si>
  <si>
    <t>5 Pcs Kuku Bucket untuk Excavator Hitachi</t>
  </si>
  <si>
    <t>1 Pc Tensioner + 2 Vanbelt untuk Beco Loader</t>
  </si>
  <si>
    <t>2 Pcs Bosh Busing Daikoku untuk Trado 01</t>
  </si>
  <si>
    <t>2 Pcs Batray N70 GS Prem. untuk Water Tank 22 Awi</t>
  </si>
  <si>
    <t>1 Drum Turalik 52 + 1 Drum Md 40 + Ongkos Kirim untuk Gudang</t>
  </si>
  <si>
    <t>1 Set Oring Control Valve untuk Excavator Hitachi</t>
  </si>
  <si>
    <t>26-Mei-15</t>
  </si>
  <si>
    <t>1 Pc Pompa Gomok untuk Crusher</t>
  </si>
  <si>
    <t>GRANDMAX</t>
  </si>
  <si>
    <t>1 Pc Wagner Besar untuk Grandmax</t>
  </si>
  <si>
    <t>2 Pcs Karet Rem untuk Grandmax</t>
  </si>
  <si>
    <t>1 Pc Fuso Besar untuk DT 10</t>
  </si>
  <si>
    <t>DYNA SPRAYER 24 / DYNA 30</t>
  </si>
  <si>
    <t>2 Pcs Filter Solar Bawah untuk Dyna Sprayer 24 dan Dyna 30</t>
  </si>
  <si>
    <t>1 Pc Filter Solar Atas untuk Dyna 30</t>
  </si>
  <si>
    <t>30 Liter Oli Turalik 52 untuk Excavator Hitachi</t>
  </si>
  <si>
    <t>2 Pcs Lampu Tembak + 2 Pcs H3 24V Hella untuk Finisher</t>
  </si>
  <si>
    <t>1 Pc Selang Nozzle No. 5 HIT '6' untuk Excavator Hitachi</t>
  </si>
  <si>
    <t>Ongkos Kirim Selang Host Hitachi dari Padang Ke Lubuk Sikaping</t>
  </si>
  <si>
    <t>1 Pc Hose Bucket + Spring BS untuk Excavator Hitachi</t>
  </si>
  <si>
    <t>1 Pc Hose Boom BS untuk Excavator Hitachi</t>
  </si>
  <si>
    <t>1 Pc Hose Kunci 17 BS untuk Excavator Hitachi</t>
  </si>
  <si>
    <t>1 Pc Hose 1/2 171 BS untuk Excavator Hitachi</t>
  </si>
  <si>
    <t>1 Pc Hose 1/2 105 BS untuk Excavator Hitachi</t>
  </si>
  <si>
    <t>1 Pc Hose Arm Bawah Kecil Hitachi "BS" untuk Excavator Hitachi</t>
  </si>
  <si>
    <t>4 Pail Forry untuk Crusher</t>
  </si>
  <si>
    <t>1 Pail Gomok Rotary untuk AMP</t>
  </si>
  <si>
    <t>1 Kardus Minyak Rem Tiga Berlian untuk Gudang</t>
  </si>
  <si>
    <t>1 Kardus Minyak Rem Fuso untuk Gudang</t>
  </si>
  <si>
    <t>1 Pc Per Belakang 150 untuk DT 12</t>
  </si>
  <si>
    <t>2 Pcs Kabel Rem Tangan untuk DT 09 + Ongkos Kirim</t>
  </si>
  <si>
    <t>4 Pcs Busi VVTI + 1 Pc ACU + 1 Pc Kunci Busi untuk Grandmax</t>
  </si>
  <si>
    <t>Uang Makan Mekanik AKT dari Tanggal 16 Agustus 2015 s/d 31 Agustus 2015</t>
  </si>
  <si>
    <t>Ongkos Kirim 1 Paket Barang dari Padang ke Lubuk Sikaping</t>
  </si>
  <si>
    <t>1 Pc Coupling Cooler untuk Excavator Hitachi</t>
  </si>
  <si>
    <t>1 Pc Hose Hydrolik Sesuai Contoh "BS" untuk Excavator Hitachi</t>
  </si>
  <si>
    <t>1 Pc Tutup Oli untuk Excavator Hitachi</t>
  </si>
  <si>
    <t>4 Pcs Ring Seal Kecil untuk Excavator Hitachi</t>
  </si>
  <si>
    <t xml:space="preserve">1 bh Tempel Ban untuk DT 03 </t>
  </si>
  <si>
    <t>4 bh Tambah Angin + Tiup Saringan Hawa untuk DT 03</t>
  </si>
  <si>
    <t>Ongkos Kirim 1 Paket Barang ( Kawat Las 2 Ktk dan Aligator 1 Ikat) dari Padang ke Lubuk Sikaping</t>
  </si>
  <si>
    <t>Uang Makan Mekanik AKT dari Tanggal 1 September 2015 s/d 14 September 2015</t>
  </si>
  <si>
    <t>4 Pcs Sproket RS 50x18T untuk Crusher</t>
  </si>
  <si>
    <t>4 Pcs UCT 210-50 mm NTN untuk Crusher</t>
  </si>
  <si>
    <t>Ongkos Kirim 1 Paket Barang dari Lubuk Sikaping ke Padang</t>
  </si>
  <si>
    <t xml:space="preserve">4 Pcs Bohel Belakang 14" + Ongkos Kirim untuk Trado 01 </t>
  </si>
  <si>
    <t>1 bh Tambal Ban untuk DT 34</t>
  </si>
  <si>
    <t>1 bh Ganti Ban untuk DT 34</t>
  </si>
  <si>
    <t>1 bh Tambal Ban untuk DT 38</t>
  </si>
  <si>
    <t>Reparasi Kabel + Reparasi Lampu + 4 Pcs Bola Lampu untuk DT 03</t>
  </si>
  <si>
    <t xml:space="preserve">DT 21  </t>
  </si>
  <si>
    <t>1 bh Reparasi Kabel PTO + Reparasi Kabel untuk DT 21</t>
  </si>
  <si>
    <t>29-Agust-15</t>
  </si>
  <si>
    <t>1 bh Reparasi Stater  + Service Stater untuk DT 34</t>
  </si>
  <si>
    <t xml:space="preserve">1 bh Reparasi Stater + Reparasi Gabin + Reparasi Sentral Lock + Reparasi Kabel untuk DT 09 </t>
  </si>
  <si>
    <t>2 bh Bikin Spi + 2 bh Perbaiki Bandar Spi + Bubut Cone + 1 bh Cuci Drat + 2 bh Perbaiki Bandar Spi As untuk Cone Crusher</t>
  </si>
  <si>
    <t>2 bh Press Cone + 2 bh Buka Lahar + 2 bh Bikin Mor + 1 bh Bikin As Gear Boch + 2 bh Press Gear + 2 bh Buka Pasang Lahar untuk Cone Crusher</t>
  </si>
  <si>
    <t>1 bh Las yang Pecah Lahar Jantung untuk DT 40</t>
  </si>
  <si>
    <t>1 Pc BS 616 Y untuk PTR</t>
  </si>
  <si>
    <t>2 Pcs Oil Siel 32 44 PTR</t>
  </si>
  <si>
    <t>2 Pcs Tali Poli A46 untuk AMP</t>
  </si>
  <si>
    <t>2 bh Bubut Gigi Sproket + Lubang Spi untuk Crusher</t>
  </si>
  <si>
    <t>2 bh Ganti Ban untuk DT 38</t>
  </si>
  <si>
    <t>1 bh Tambal Ban untuk DT 03</t>
  </si>
  <si>
    <t>1 Pc Meditran S 40 ( 5 Liter) untuk Tangki Air Buje</t>
  </si>
  <si>
    <t>BBM Premium 13,69 Liter untuk BA 1259 QZ</t>
  </si>
  <si>
    <t>1 Set Kunci Socket Set 18 Pcs untuk Mekanik</t>
  </si>
  <si>
    <t>1 Pc Gergaji untuk Mekanik</t>
  </si>
  <si>
    <t>2 Pcs Pompa Gomok 500</t>
  </si>
  <si>
    <t>1 Pc Bola H4 Pilip 24V untuk DT 08</t>
  </si>
  <si>
    <t>1 bh Tambal Ban untuk DT 21</t>
  </si>
  <si>
    <t>BBM Premium 13,69 Liter untuk BA 2299 WE</t>
  </si>
  <si>
    <t>1 bh Ganti Ban untuk DT 38</t>
  </si>
  <si>
    <t>SPRAYER DYNA 24</t>
  </si>
  <si>
    <t>BBM Premium 6,8 Liter untuk BA 8101 FN</t>
  </si>
  <si>
    <t>BBM Premium 6,8 Liter untuk BA 1259 QZ</t>
  </si>
  <si>
    <t>Ongkos 2 Paket Barang dari Medan ke Lubuk Sikaping</t>
  </si>
  <si>
    <t>4 Pcs Bola Lampu untuk Trado 01</t>
  </si>
  <si>
    <t>2 Pcs Bola Lampu H3  untuk Trado 01</t>
  </si>
  <si>
    <t>Reparasi Kabel + Reparasi Lampu untuk Trado 01</t>
  </si>
  <si>
    <t>40 Kg LB 52 U 3,2 untuk Mekanik</t>
  </si>
  <si>
    <t>6 Kotak Aligator 65 untuk Crusher</t>
  </si>
  <si>
    <t>1 bh Tempel Ban untuk DT 39</t>
  </si>
  <si>
    <t>Ongkos Kirim 3 Pcs Barang dari Medan ke Lubuk Sikaping</t>
  </si>
  <si>
    <t>BBM Premium 27,39 Liter ke Padang untuk BA1259 QZ</t>
  </si>
  <si>
    <t>1 bh Tambal Ban + Semprot Filter untuk DT 34</t>
  </si>
  <si>
    <t>4 Pcs Baut Baja 24x150 untuk Crusher</t>
  </si>
  <si>
    <t>25 Pcs Kinik 4x2 untuk Gudang</t>
  </si>
  <si>
    <t>25 Pcs Kinik 4x6 untuk Gudang</t>
  </si>
  <si>
    <t>100 Pcs Baut 5/8x4 untuk Gudang</t>
  </si>
  <si>
    <t>1 Pcs A-8505 untuk Gudang</t>
  </si>
  <si>
    <t>2 Pcs A-1013 untuk Gudang</t>
  </si>
  <si>
    <t>6 Pcs Lem Red Silicon USA untuk Gudang</t>
  </si>
  <si>
    <t>4 bh Bubut Gigi Sprocket untuk Crusher</t>
  </si>
  <si>
    <t>4 bh Bikin Drat Baut untuk Crusher</t>
  </si>
  <si>
    <t>POMPA AIR AMP</t>
  </si>
  <si>
    <t xml:space="preserve"> </t>
  </si>
  <si>
    <t>1 Set Lampu Samping + 8 m Kabel + 1 Pc Solasi</t>
  </si>
  <si>
    <t>10 Liter Oli  Baksneling untuk PTR</t>
  </si>
  <si>
    <t>2 Pcs Kunci L 6 untuk Mekanik</t>
  </si>
  <si>
    <t>1 Baut dan Peralatan untuk Pompa Air AMP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</si>
</sst>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[$-409]d\-mmm\-yy;@"/>
    <numFmt numFmtId="166" formatCode="[$-409]d\-mmm;@"/>
    <numFmt numFmtId="167" formatCode="_([$Rp-421]* #,##0.00_);_([$Rp-421]* \(#,##0.00\);_([$Rp-421]* &quot;-&quot;??_);_(@_)"/>
    <numFmt numFmtId="168" formatCode="_([$Rp-421]* #,##0_);_([$Rp-421]* \(#,##0\);_([$Rp-421]* &quot;-&quot;??_);_(@_)"/>
  </numFmts>
  <fonts count="15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i/>
      <sz val="26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</font>
    <font>
      <sz val="10.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8" fillId="0" borderId="0"/>
  </cellStyleXfs>
  <cellXfs count="20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indent="2"/>
    </xf>
    <xf numFmtId="0" fontId="4" fillId="0" borderId="0" xfId="0" applyFont="1" applyAlignment="1">
      <alignment horizontal="center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164" fontId="3" fillId="0" borderId="0" xfId="1" applyFont="1" applyAlignment="1">
      <alignment vertical="center"/>
    </xf>
    <xf numFmtId="0" fontId="3" fillId="3" borderId="11" xfId="0" applyFont="1" applyFill="1" applyBorder="1" applyAlignment="1">
      <alignment horizontal="left" vertical="center"/>
    </xf>
    <xf numFmtId="1" fontId="9" fillId="0" borderId="0" xfId="5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1" fontId="10" fillId="0" borderId="0" xfId="1" applyNumberFormat="1" applyFont="1" applyAlignment="1">
      <alignment vertical="center"/>
    </xf>
    <xf numFmtId="41" fontId="11" fillId="0" borderId="0" xfId="1" applyNumberFormat="1" applyFont="1" applyBorder="1" applyAlignment="1">
      <alignment horizontal="center" vertical="center"/>
    </xf>
    <xf numFmtId="165" fontId="11" fillId="0" borderId="0" xfId="4" applyNumberFormat="1" applyFont="1" applyBorder="1" applyAlignment="1">
      <alignment horizontal="center" vertical="center"/>
    </xf>
    <xf numFmtId="0" fontId="11" fillId="0" borderId="0" xfId="5" applyFont="1" applyAlignment="1">
      <alignment horizontal="center" vertical="center"/>
    </xf>
    <xf numFmtId="1" fontId="11" fillId="0" borderId="0" xfId="5" applyNumberFormat="1" applyFont="1" applyAlignment="1">
      <alignment vertical="center"/>
    </xf>
    <xf numFmtId="166" fontId="11" fillId="0" borderId="0" xfId="5" applyNumberFormat="1" applyFont="1" applyAlignment="1">
      <alignment horizontal="center" vertical="center"/>
    </xf>
    <xf numFmtId="0" fontId="11" fillId="0" borderId="0" xfId="6" applyFont="1" applyAlignment="1">
      <alignment horizontal="center" vertical="center"/>
    </xf>
    <xf numFmtId="165" fontId="11" fillId="0" borderId="0" xfId="6" applyNumberFormat="1" applyFont="1" applyAlignment="1">
      <alignment horizontal="center" vertical="center"/>
    </xf>
    <xf numFmtId="0" fontId="11" fillId="0" borderId="0" xfId="5" applyFont="1" applyAlignment="1">
      <alignment vertical="center"/>
    </xf>
    <xf numFmtId="41" fontId="12" fillId="5" borderId="27" xfId="1" applyNumberFormat="1" applyFont="1" applyFill="1" applyBorder="1" applyAlignment="1">
      <alignment horizontal="center" vertical="center"/>
    </xf>
    <xf numFmtId="1" fontId="12" fillId="5" borderId="27" xfId="6" applyNumberFormat="1" applyFont="1" applyFill="1" applyBorder="1" applyAlignment="1">
      <alignment horizontal="center" vertical="center"/>
    </xf>
    <xf numFmtId="166" fontId="12" fillId="5" borderId="27" xfId="6" applyNumberFormat="1" applyFont="1" applyFill="1" applyBorder="1" applyAlignment="1">
      <alignment horizontal="center" vertical="center"/>
    </xf>
    <xf numFmtId="0" fontId="12" fillId="5" borderId="27" xfId="6" applyFont="1" applyFill="1" applyBorder="1" applyAlignment="1">
      <alignment horizontal="center" vertical="center"/>
    </xf>
    <xf numFmtId="165" fontId="12" fillId="5" borderId="27" xfId="6" applyNumberFormat="1" applyFont="1" applyFill="1" applyBorder="1" applyAlignment="1">
      <alignment horizontal="center" vertical="center"/>
    </xf>
    <xf numFmtId="0" fontId="12" fillId="5" borderId="27" xfId="6" applyFont="1" applyFill="1" applyBorder="1" applyAlignment="1">
      <alignment vertical="center"/>
    </xf>
    <xf numFmtId="41" fontId="12" fillId="5" borderId="27" xfId="1" applyNumberFormat="1" applyFont="1" applyFill="1" applyBorder="1" applyAlignment="1">
      <alignment horizontal="right" vertical="center"/>
    </xf>
    <xf numFmtId="165" fontId="12" fillId="5" borderId="27" xfId="4" applyNumberFormat="1" applyFont="1" applyFill="1" applyBorder="1" applyAlignment="1">
      <alignment horizontal="center" vertical="center"/>
    </xf>
    <xf numFmtId="0" fontId="12" fillId="5" borderId="27" xfId="5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41" fontId="10" fillId="0" borderId="28" xfId="1" applyNumberFormat="1" applyFont="1" applyBorder="1" applyAlignment="1">
      <alignment vertical="center"/>
    </xf>
    <xf numFmtId="41" fontId="10" fillId="0" borderId="30" xfId="1" applyNumberFormat="1" applyFont="1" applyBorder="1" applyAlignment="1">
      <alignment vertical="center"/>
    </xf>
    <xf numFmtId="165" fontId="10" fillId="0" borderId="30" xfId="0" applyNumberFormat="1" applyFont="1" applyBorder="1" applyAlignment="1">
      <alignment vertical="center"/>
    </xf>
    <xf numFmtId="165" fontId="10" fillId="0" borderId="30" xfId="0" applyNumberFormat="1" applyFont="1" applyBorder="1" applyAlignment="1">
      <alignment horizontal="center" vertical="center"/>
    </xf>
    <xf numFmtId="0" fontId="10" fillId="0" borderId="30" xfId="0" applyFont="1" applyBorder="1" applyAlignment="1">
      <alignment vertical="center"/>
    </xf>
    <xf numFmtId="0" fontId="10" fillId="0" borderId="31" xfId="0" applyFont="1" applyBorder="1" applyAlignment="1">
      <alignment horizontal="center" vertical="center"/>
    </xf>
    <xf numFmtId="165" fontId="10" fillId="0" borderId="31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vertical="center"/>
    </xf>
    <xf numFmtId="41" fontId="10" fillId="0" borderId="31" xfId="1" applyNumberFormat="1" applyFont="1" applyBorder="1" applyAlignment="1">
      <alignment vertical="center"/>
    </xf>
    <xf numFmtId="165" fontId="10" fillId="0" borderId="31" xfId="0" applyNumberFormat="1" applyFont="1" applyBorder="1" applyAlignment="1">
      <alignment vertical="center"/>
    </xf>
    <xf numFmtId="0" fontId="11" fillId="0" borderId="31" xfId="5" applyFont="1" applyFill="1" applyBorder="1" applyAlignment="1">
      <alignment wrapText="1"/>
    </xf>
    <xf numFmtId="0" fontId="10" fillId="0" borderId="31" xfId="0" applyFont="1" applyBorder="1" applyAlignment="1">
      <alignment horizontal="left" vertical="center" wrapText="1"/>
    </xf>
    <xf numFmtId="41" fontId="10" fillId="0" borderId="31" xfId="1" applyNumberFormat="1" applyFont="1" applyBorder="1" applyAlignment="1"/>
    <xf numFmtId="0" fontId="10" fillId="0" borderId="33" xfId="0" applyFont="1" applyBorder="1" applyAlignment="1">
      <alignment horizontal="center" vertical="center"/>
    </xf>
    <xf numFmtId="165" fontId="10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vertical="center"/>
    </xf>
    <xf numFmtId="41" fontId="10" fillId="0" borderId="33" xfId="1" applyNumberFormat="1" applyFont="1" applyBorder="1" applyAlignment="1">
      <alignment vertical="center"/>
    </xf>
    <xf numFmtId="165" fontId="10" fillId="0" borderId="33" xfId="0" applyNumberFormat="1" applyFont="1" applyBorder="1" applyAlignment="1">
      <alignment vertical="center"/>
    </xf>
    <xf numFmtId="167" fontId="3" fillId="0" borderId="12" xfId="1" applyNumberFormat="1" applyFont="1" applyBorder="1" applyAlignment="1">
      <alignment vertical="center"/>
    </xf>
    <xf numFmtId="167" fontId="3" fillId="0" borderId="10" xfId="1" applyNumberFormat="1" applyFont="1" applyBorder="1" applyAlignment="1">
      <alignment vertical="center"/>
    </xf>
    <xf numFmtId="167" fontId="3" fillId="0" borderId="18" xfId="1" applyNumberFormat="1" applyFont="1" applyBorder="1" applyAlignment="1">
      <alignment vertical="center"/>
    </xf>
    <xf numFmtId="168" fontId="3" fillId="0" borderId="12" xfId="1" applyNumberFormat="1" applyFont="1" applyBorder="1" applyAlignment="1">
      <alignment vertical="center"/>
    </xf>
    <xf numFmtId="168" fontId="3" fillId="4" borderId="22" xfId="1" applyNumberFormat="1" applyFont="1" applyFill="1" applyBorder="1" applyAlignment="1">
      <alignment vertical="center"/>
    </xf>
    <xf numFmtId="0" fontId="12" fillId="5" borderId="28" xfId="5" applyFont="1" applyFill="1" applyBorder="1" applyAlignment="1">
      <alignment horizontal="center" vertical="center"/>
    </xf>
    <xf numFmtId="0" fontId="10" fillId="0" borderId="34" xfId="0" applyFont="1" applyBorder="1" applyAlignment="1">
      <alignment vertical="center"/>
    </xf>
    <xf numFmtId="41" fontId="10" fillId="0" borderId="31" xfId="1" applyNumberFormat="1" applyFont="1" applyFill="1" applyBorder="1" applyAlignment="1">
      <alignment vertical="center"/>
    </xf>
    <xf numFmtId="41" fontId="10" fillId="3" borderId="31" xfId="1" applyNumberFormat="1" applyFont="1" applyFill="1" applyBorder="1" applyAlignment="1">
      <alignment vertical="center"/>
    </xf>
    <xf numFmtId="41" fontId="10" fillId="0" borderId="13" xfId="1" applyNumberFormat="1" applyFont="1" applyBorder="1" applyAlignment="1">
      <alignment vertical="center"/>
    </xf>
    <xf numFmtId="0" fontId="10" fillId="0" borderId="31" xfId="0" applyFont="1" applyBorder="1" applyAlignment="1">
      <alignment vertical="center" wrapText="1"/>
    </xf>
    <xf numFmtId="15" fontId="10" fillId="0" borderId="31" xfId="0" applyNumberFormat="1" applyFont="1" applyBorder="1" applyAlignment="1">
      <alignment horizontal="center" vertical="center"/>
    </xf>
    <xf numFmtId="1" fontId="10" fillId="0" borderId="30" xfId="0" quotePrefix="1" applyNumberFormat="1" applyFont="1" applyBorder="1" applyAlignment="1">
      <alignment horizontal="center" vertical="center"/>
    </xf>
    <xf numFmtId="0" fontId="10" fillId="0" borderId="35" xfId="0" applyFont="1" applyBorder="1" applyAlignment="1">
      <alignment vertical="center"/>
    </xf>
    <xf numFmtId="168" fontId="3" fillId="0" borderId="10" xfId="1" applyNumberFormat="1" applyFont="1" applyBorder="1" applyAlignment="1">
      <alignment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3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10" fillId="0" borderId="35" xfId="0" applyFont="1" applyBorder="1" applyAlignment="1">
      <alignment horizontal="center" vertical="center"/>
    </xf>
    <xf numFmtId="165" fontId="10" fillId="0" borderId="35" xfId="0" applyNumberFormat="1" applyFont="1" applyBorder="1" applyAlignment="1">
      <alignment horizontal="center" vertical="center"/>
    </xf>
    <xf numFmtId="41" fontId="10" fillId="0" borderId="35" xfId="1" applyNumberFormat="1" applyFont="1" applyBorder="1" applyAlignment="1">
      <alignment vertical="center"/>
    </xf>
    <xf numFmtId="0" fontId="10" fillId="0" borderId="34" xfId="0" applyFont="1" applyBorder="1" applyAlignment="1">
      <alignment horizontal="center" vertical="center"/>
    </xf>
    <xf numFmtId="165" fontId="10" fillId="0" borderId="34" xfId="0" applyNumberFormat="1" applyFont="1" applyBorder="1" applyAlignment="1">
      <alignment horizontal="center" vertical="center"/>
    </xf>
    <xf numFmtId="41" fontId="10" fillId="0" borderId="34" xfId="1" applyNumberFormat="1" applyFont="1" applyBorder="1" applyAlignment="1">
      <alignment vertical="center"/>
    </xf>
    <xf numFmtId="0" fontId="0" fillId="0" borderId="31" xfId="0" applyBorder="1"/>
    <xf numFmtId="41" fontId="10" fillId="0" borderId="0" xfId="1" applyNumberFormat="1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41" fontId="10" fillId="0" borderId="34" xfId="1" applyNumberFormat="1" applyFont="1" applyBorder="1" applyAlignment="1">
      <alignment horizontal="center" vertical="center"/>
    </xf>
    <xf numFmtId="165" fontId="10" fillId="3" borderId="31" xfId="0" applyNumberFormat="1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vertical="center"/>
    </xf>
    <xf numFmtId="41" fontId="10" fillId="0" borderId="34" xfId="1" applyNumberFormat="1" applyFont="1" applyBorder="1" applyAlignment="1">
      <alignment horizontal="center" vertical="center"/>
    </xf>
    <xf numFmtId="0" fontId="0" fillId="0" borderId="0" xfId="0" applyFill="1"/>
    <xf numFmtId="0" fontId="10" fillId="0" borderId="31" xfId="1" applyNumberFormat="1" applyFont="1" applyBorder="1" applyAlignment="1">
      <alignment vertical="center"/>
    </xf>
    <xf numFmtId="41" fontId="10" fillId="0" borderId="34" xfId="1" applyNumberFormat="1" applyFont="1" applyBorder="1" applyAlignment="1">
      <alignment horizontal="center" vertical="center"/>
    </xf>
    <xf numFmtId="41" fontId="10" fillId="0" borderId="34" xfId="1" applyNumberFormat="1" applyFont="1" applyBorder="1" applyAlignment="1">
      <alignment horizontal="center" vertical="center"/>
    </xf>
    <xf numFmtId="41" fontId="10" fillId="0" borderId="34" xfId="1" applyNumberFormat="1" applyFont="1" applyBorder="1" applyAlignment="1">
      <alignment horizontal="center" vertical="center"/>
    </xf>
    <xf numFmtId="0" fontId="0" fillId="0" borderId="35" xfId="0" applyBorder="1"/>
    <xf numFmtId="0" fontId="10" fillId="3" borderId="31" xfId="1" applyNumberFormat="1" applyFont="1" applyFill="1" applyBorder="1" applyAlignment="1">
      <alignment vertical="center"/>
    </xf>
    <xf numFmtId="0" fontId="10" fillId="0" borderId="31" xfId="1" applyNumberFormat="1" applyFont="1" applyBorder="1" applyAlignment="1">
      <alignment horizontal="left" vertical="center"/>
    </xf>
    <xf numFmtId="0" fontId="10" fillId="3" borderId="31" xfId="0" applyNumberFormat="1" applyFont="1" applyFill="1" applyBorder="1" applyAlignment="1">
      <alignment horizontal="left" vertical="center"/>
    </xf>
    <xf numFmtId="165" fontId="12" fillId="5" borderId="28" xfId="6" applyNumberFormat="1" applyFont="1" applyFill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0" fillId="0" borderId="37" xfId="0" applyNumberFormat="1" applyFont="1" applyBorder="1" applyAlignment="1">
      <alignment horizontal="center" vertical="center"/>
    </xf>
    <xf numFmtId="165" fontId="11" fillId="3" borderId="38" xfId="6" applyNumberFormat="1" applyFont="1" applyFill="1" applyBorder="1" applyAlignment="1">
      <alignment horizontal="center" vertical="center"/>
    </xf>
    <xf numFmtId="0" fontId="11" fillId="3" borderId="36" xfId="6" applyFont="1" applyFill="1" applyBorder="1" applyAlignment="1">
      <alignment horizontal="center" vertical="center"/>
    </xf>
    <xf numFmtId="41" fontId="11" fillId="3" borderId="36" xfId="1" applyNumberFormat="1" applyFont="1" applyFill="1" applyBorder="1" applyAlignment="1">
      <alignment horizontal="right" vertical="center"/>
    </xf>
    <xf numFmtId="41" fontId="11" fillId="3" borderId="36" xfId="1" applyNumberFormat="1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41" fontId="10" fillId="0" borderId="31" xfId="1" applyNumberFormat="1" applyFont="1" applyBorder="1" applyAlignment="1">
      <alignment horizontal="center" vertical="center"/>
    </xf>
    <xf numFmtId="15" fontId="10" fillId="0" borderId="31" xfId="1" applyNumberFormat="1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165" fontId="10" fillId="6" borderId="31" xfId="0" applyNumberFormat="1" applyFont="1" applyFill="1" applyBorder="1" applyAlignment="1">
      <alignment horizontal="center" vertical="center"/>
    </xf>
    <xf numFmtId="41" fontId="10" fillId="6" borderId="31" xfId="1" applyNumberFormat="1" applyFont="1" applyFill="1" applyBorder="1" applyAlignment="1">
      <alignment vertical="center"/>
    </xf>
    <xf numFmtId="41" fontId="10" fillId="0" borderId="34" xfId="1" applyNumberFormat="1" applyFont="1" applyBorder="1" applyAlignment="1">
      <alignment horizontal="center" vertical="center"/>
    </xf>
    <xf numFmtId="0" fontId="10" fillId="0" borderId="31" xfId="1" applyNumberFormat="1" applyFont="1" applyBorder="1" applyAlignment="1">
      <alignment horizontal="left" vertical="center" wrapText="1"/>
    </xf>
    <xf numFmtId="0" fontId="10" fillId="3" borderId="31" xfId="1" applyNumberFormat="1" applyFont="1" applyFill="1" applyBorder="1" applyAlignment="1">
      <alignment horizontal="left" vertical="center"/>
    </xf>
    <xf numFmtId="0" fontId="11" fillId="3" borderId="36" xfId="6" applyNumberFormat="1" applyFont="1" applyFill="1" applyBorder="1" applyAlignment="1">
      <alignment vertical="center"/>
    </xf>
    <xf numFmtId="0" fontId="10" fillId="0" borderId="31" xfId="0" applyNumberFormat="1" applyFont="1" applyBorder="1" applyAlignment="1">
      <alignment vertical="center"/>
    </xf>
    <xf numFmtId="0" fontId="10" fillId="0" borderId="31" xfId="0" applyNumberFormat="1" applyFont="1" applyBorder="1" applyAlignment="1">
      <alignment horizontal="left" vertical="center" wrapText="1"/>
    </xf>
    <xf numFmtId="0" fontId="10" fillId="0" borderId="31" xfId="0" applyNumberFormat="1" applyFont="1" applyBorder="1" applyAlignment="1">
      <alignment vertical="center" wrapText="1"/>
    </xf>
    <xf numFmtId="0" fontId="10" fillId="3" borderId="31" xfId="0" applyNumberFormat="1" applyFont="1" applyFill="1" applyBorder="1" applyAlignment="1">
      <alignment vertical="center"/>
    </xf>
    <xf numFmtId="0" fontId="10" fillId="0" borderId="35" xfId="0" applyNumberFormat="1" applyFont="1" applyBorder="1" applyAlignment="1">
      <alignment vertical="center"/>
    </xf>
    <xf numFmtId="0" fontId="10" fillId="0" borderId="32" xfId="0" applyNumberFormat="1" applyFont="1" applyBorder="1" applyAlignment="1">
      <alignment vertical="center"/>
    </xf>
    <xf numFmtId="0" fontId="11" fillId="3" borderId="32" xfId="0" applyNumberFormat="1" applyFont="1" applyFill="1" applyBorder="1" applyAlignment="1">
      <alignment horizontal="left" vertical="center"/>
    </xf>
    <xf numFmtId="0" fontId="10" fillId="0" borderId="34" xfId="0" applyNumberFormat="1" applyFont="1" applyBorder="1" applyAlignment="1">
      <alignment vertical="center"/>
    </xf>
    <xf numFmtId="0" fontId="10" fillId="0" borderId="36" xfId="0" applyNumberFormat="1" applyFont="1" applyBorder="1" applyAlignment="1">
      <alignment vertical="center"/>
    </xf>
    <xf numFmtId="0" fontId="10" fillId="0" borderId="31" xfId="0" applyNumberFormat="1" applyFont="1" applyFill="1" applyBorder="1" applyAlignment="1">
      <alignment vertical="center"/>
    </xf>
    <xf numFmtId="0" fontId="10" fillId="0" borderId="31" xfId="0" applyNumberFormat="1" applyFont="1" applyFill="1" applyBorder="1" applyAlignment="1"/>
    <xf numFmtId="0" fontId="10" fillId="0" borderId="31" xfId="0" applyNumberFormat="1" applyFont="1" applyFill="1" applyBorder="1" applyAlignment="1">
      <alignment wrapText="1"/>
    </xf>
    <xf numFmtId="0" fontId="10" fillId="6" borderId="31" xfId="0" applyNumberFormat="1" applyFont="1" applyFill="1" applyBorder="1" applyAlignment="1"/>
    <xf numFmtId="0" fontId="10" fillId="6" borderId="35" xfId="0" applyNumberFormat="1" applyFont="1" applyFill="1" applyBorder="1" applyAlignment="1">
      <alignment vertical="center"/>
    </xf>
    <xf numFmtId="0" fontId="10" fillId="6" borderId="31" xfId="0" applyNumberFormat="1" applyFont="1" applyFill="1" applyBorder="1" applyAlignment="1">
      <alignment vertical="center"/>
    </xf>
    <xf numFmtId="0" fontId="11" fillId="3" borderId="36" xfId="0" applyNumberFormat="1" applyFont="1" applyFill="1" applyBorder="1" applyAlignment="1">
      <alignment vertical="center"/>
    </xf>
    <xf numFmtId="0" fontId="0" fillId="0" borderId="35" xfId="0" applyNumberFormat="1" applyBorder="1"/>
    <xf numFmtId="41" fontId="10" fillId="0" borderId="34" xfId="1" applyNumberFormat="1" applyFont="1" applyBorder="1" applyAlignment="1">
      <alignment horizontal="center" vertical="center"/>
    </xf>
    <xf numFmtId="0" fontId="11" fillId="3" borderId="32" xfId="0" applyNumberFormat="1" applyFont="1" applyFill="1" applyBorder="1" applyAlignment="1">
      <alignment horizontal="left" vertical="center" wrapText="1"/>
    </xf>
    <xf numFmtId="0" fontId="10" fillId="3" borderId="31" xfId="1" applyNumberFormat="1" applyFont="1" applyFill="1" applyBorder="1" applyAlignment="1">
      <alignment vertical="center" wrapText="1"/>
    </xf>
    <xf numFmtId="18" fontId="10" fillId="3" borderId="31" xfId="1" applyNumberFormat="1" applyFont="1" applyFill="1" applyBorder="1" applyAlignment="1">
      <alignment vertical="center"/>
    </xf>
    <xf numFmtId="0" fontId="12" fillId="5" borderId="27" xfId="6" applyFont="1" applyFill="1" applyBorder="1" applyAlignment="1">
      <alignment horizontal="center" vertical="center"/>
    </xf>
    <xf numFmtId="0" fontId="11" fillId="3" borderId="0" xfId="6" applyFont="1" applyFill="1" applyAlignment="1">
      <alignment horizontal="center" vertical="center"/>
    </xf>
    <xf numFmtId="0" fontId="10" fillId="3" borderId="35" xfId="0" applyFont="1" applyFill="1" applyBorder="1" applyAlignment="1">
      <alignment horizontal="center" vertical="center"/>
    </xf>
    <xf numFmtId="165" fontId="10" fillId="3" borderId="14" xfId="0" applyNumberFormat="1" applyFont="1" applyFill="1" applyBorder="1" applyAlignment="1">
      <alignment horizontal="center" vertical="center"/>
    </xf>
    <xf numFmtId="0" fontId="0" fillId="3" borderId="35" xfId="0" applyFill="1" applyBorder="1"/>
    <xf numFmtId="0" fontId="10" fillId="3" borderId="36" xfId="0" applyFont="1" applyFill="1" applyBorder="1" applyAlignment="1">
      <alignment horizontal="center" vertical="center"/>
    </xf>
    <xf numFmtId="0" fontId="0" fillId="3" borderId="0" xfId="0" applyFill="1"/>
    <xf numFmtId="0" fontId="10" fillId="3" borderId="31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165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left" vertical="center"/>
    </xf>
    <xf numFmtId="0" fontId="3" fillId="3" borderId="26" xfId="0" applyFont="1" applyFill="1" applyBorder="1" applyAlignment="1">
      <alignment horizontal="left" vertical="center"/>
    </xf>
    <xf numFmtId="41" fontId="10" fillId="0" borderId="35" xfId="1" applyNumberFormat="1" applyFont="1" applyBorder="1" applyAlignment="1">
      <alignment horizontal="center"/>
    </xf>
    <xf numFmtId="41" fontId="10" fillId="0" borderId="36" xfId="1" applyNumberFormat="1" applyFont="1" applyBorder="1" applyAlignment="1">
      <alignment horizontal="center"/>
    </xf>
    <xf numFmtId="41" fontId="10" fillId="0" borderId="34" xfId="1" applyNumberFormat="1" applyFont="1" applyBorder="1" applyAlignment="1">
      <alignment horizontal="center"/>
    </xf>
    <xf numFmtId="165" fontId="12" fillId="5" borderId="28" xfId="5" applyNumberFormat="1" applyFont="1" applyFill="1" applyBorder="1" applyAlignment="1">
      <alignment horizontal="center" vertical="center" wrapText="1"/>
    </xf>
    <xf numFmtId="165" fontId="12" fillId="5" borderId="29" xfId="5" applyNumberFormat="1" applyFont="1" applyFill="1" applyBorder="1" applyAlignment="1">
      <alignment horizontal="center" vertical="center" wrapText="1"/>
    </xf>
    <xf numFmtId="0" fontId="12" fillId="5" borderId="28" xfId="5" applyFont="1" applyFill="1" applyBorder="1" applyAlignment="1">
      <alignment horizontal="center" vertical="center"/>
    </xf>
    <xf numFmtId="0" fontId="12" fillId="5" borderId="29" xfId="5" applyFont="1" applyFill="1" applyBorder="1" applyAlignment="1">
      <alignment horizontal="center" vertical="center"/>
    </xf>
    <xf numFmtId="1" fontId="12" fillId="5" borderId="27" xfId="5" applyNumberFormat="1" applyFont="1" applyFill="1" applyBorder="1" applyAlignment="1">
      <alignment horizontal="center" vertical="center"/>
    </xf>
    <xf numFmtId="166" fontId="12" fillId="5" borderId="28" xfId="5" applyNumberFormat="1" applyFont="1" applyFill="1" applyBorder="1" applyAlignment="1">
      <alignment horizontal="center" vertical="center" wrapText="1"/>
    </xf>
    <xf numFmtId="166" fontId="12" fillId="5" borderId="29" xfId="5" applyNumberFormat="1" applyFont="1" applyFill="1" applyBorder="1" applyAlignment="1">
      <alignment horizontal="center" vertical="center" wrapText="1"/>
    </xf>
    <xf numFmtId="0" fontId="12" fillId="5" borderId="27" xfId="6" applyFont="1" applyFill="1" applyBorder="1" applyAlignment="1">
      <alignment horizontal="center" vertical="center"/>
    </xf>
    <xf numFmtId="165" fontId="12" fillId="5" borderId="28" xfId="6" applyNumberFormat="1" applyFont="1" applyFill="1" applyBorder="1" applyAlignment="1">
      <alignment horizontal="center" vertical="center" wrapText="1"/>
    </xf>
    <xf numFmtId="165" fontId="12" fillId="5" borderId="29" xfId="6" applyNumberFormat="1" applyFont="1" applyFill="1" applyBorder="1" applyAlignment="1">
      <alignment horizontal="center" vertical="center" wrapText="1"/>
    </xf>
    <xf numFmtId="41" fontId="10" fillId="6" borderId="35" xfId="1" applyNumberFormat="1" applyFont="1" applyFill="1" applyBorder="1" applyAlignment="1">
      <alignment horizontal="center" vertical="center"/>
    </xf>
    <xf numFmtId="41" fontId="10" fillId="6" borderId="36" xfId="1" applyNumberFormat="1" applyFont="1" applyFill="1" applyBorder="1" applyAlignment="1">
      <alignment horizontal="center" vertical="center"/>
    </xf>
    <xf numFmtId="41" fontId="10" fillId="6" borderId="34" xfId="1" applyNumberFormat="1" applyFont="1" applyFill="1" applyBorder="1" applyAlignment="1">
      <alignment horizontal="center" vertical="center"/>
    </xf>
    <xf numFmtId="41" fontId="10" fillId="0" borderId="35" xfId="1" applyNumberFormat="1" applyFont="1" applyBorder="1" applyAlignment="1">
      <alignment horizontal="center" vertical="center"/>
    </xf>
    <xf numFmtId="41" fontId="10" fillId="0" borderId="34" xfId="1" applyNumberFormat="1" applyFont="1" applyBorder="1" applyAlignment="1">
      <alignment horizontal="center" vertical="center"/>
    </xf>
    <xf numFmtId="41" fontId="10" fillId="3" borderId="35" xfId="1" applyNumberFormat="1" applyFont="1" applyFill="1" applyBorder="1" applyAlignment="1">
      <alignment horizontal="center" vertical="center"/>
    </xf>
    <xf numFmtId="41" fontId="10" fillId="3" borderId="36" xfId="1" applyNumberFormat="1" applyFont="1" applyFill="1" applyBorder="1" applyAlignment="1">
      <alignment horizontal="center" vertical="center"/>
    </xf>
    <xf numFmtId="41" fontId="10" fillId="3" borderId="34" xfId="1" applyNumberFormat="1" applyFont="1" applyFill="1" applyBorder="1" applyAlignment="1">
      <alignment horizontal="center" vertical="center"/>
    </xf>
    <xf numFmtId="41" fontId="10" fillId="0" borderId="36" xfId="1" applyNumberFormat="1" applyFont="1" applyBorder="1" applyAlignment="1">
      <alignment horizontal="center" vertical="center"/>
    </xf>
    <xf numFmtId="1" fontId="9" fillId="0" borderId="0" xfId="5" applyNumberFormat="1" applyFont="1" applyAlignment="1">
      <alignment horizontal="center" vertical="center"/>
    </xf>
    <xf numFmtId="0" fontId="10" fillId="3" borderId="31" xfId="1" applyNumberFormat="1" applyFont="1" applyFill="1" applyBorder="1" applyAlignment="1">
      <alignment horizontal="left" vertical="center" wrapText="1"/>
    </xf>
  </cellXfs>
  <cellStyles count="7">
    <cellStyle name="0,0_x000d_&#10;NA_x000d_&#10;" xfId="6"/>
    <cellStyle name="Comma" xfId="4" builtinId="3"/>
    <cellStyle name="Comma [0]" xfId="1" builtinId="6"/>
    <cellStyle name="Followed Hyperlink" xfId="3" builtinId="9" hidden="1"/>
    <cellStyle name="Hyperlink" xfId="2" builtinId="8" hidden="1"/>
    <cellStyle name="Normal" xfId="0" builtinId="0"/>
    <cellStyle name="Normal 2" xf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0</xdr:rowOff>
    </xdr:from>
    <xdr:to>
      <xdr:col>2</xdr:col>
      <xdr:colOff>1206</xdr:colOff>
      <xdr:row>5</xdr:row>
      <xdr:rowOff>161925</xdr:rowOff>
    </xdr:to>
    <xdr:pic>
      <xdr:nvPicPr>
        <xdr:cNvPr id="2" name="Picture 1" descr="Logo-PT-Mega-Duta-Konstruksi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1" y="0"/>
          <a:ext cx="1629980" cy="1352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0</xdr:rowOff>
    </xdr:from>
    <xdr:to>
      <xdr:col>1</xdr:col>
      <xdr:colOff>1299774</xdr:colOff>
      <xdr:row>6</xdr:row>
      <xdr:rowOff>152399</xdr:rowOff>
    </xdr:to>
    <xdr:pic>
      <xdr:nvPicPr>
        <xdr:cNvPr id="2" name="Picture 1" descr="Logo-PT-Mega-Duta-Konstruksi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1" y="0"/>
          <a:ext cx="1566473" cy="12668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0</xdr:rowOff>
    </xdr:from>
    <xdr:to>
      <xdr:col>1</xdr:col>
      <xdr:colOff>896556</xdr:colOff>
      <xdr:row>5</xdr:row>
      <xdr:rowOff>38100</xdr:rowOff>
    </xdr:to>
    <xdr:pic>
      <xdr:nvPicPr>
        <xdr:cNvPr id="2" name="Picture 1" descr="Logo-PT-Mega-Duta-Konstruksi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1" y="0"/>
          <a:ext cx="1629980" cy="135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72"/>
  <sheetViews>
    <sheetView showGridLines="0" workbookViewId="0">
      <selection activeCell="G2" sqref="G2:H2"/>
    </sheetView>
  </sheetViews>
  <sheetFormatPr defaultColWidth="8.85546875" defaultRowHeight="14.25"/>
  <cols>
    <col min="1" max="1" width="4.7109375" style="5" customWidth="1"/>
    <col min="2" max="2" width="20" style="2" customWidth="1"/>
    <col min="3" max="4" width="10.7109375" style="2" customWidth="1"/>
    <col min="5" max="5" width="14.7109375" style="2" customWidth="1"/>
    <col min="6" max="6" width="15.5703125" style="2" customWidth="1"/>
    <col min="7" max="7" width="27.42578125" style="2" customWidth="1"/>
    <col min="8" max="8" width="19.85546875" style="2" customWidth="1"/>
    <col min="9" max="9" width="8.85546875" style="2"/>
    <col min="10" max="10" width="10.140625" style="2" bestFit="1" customWidth="1"/>
    <col min="11" max="11" width="11.5703125" style="2" bestFit="1" customWidth="1"/>
    <col min="12" max="12" width="12.7109375" style="2" bestFit="1" customWidth="1"/>
    <col min="13" max="16384" width="8.85546875" style="2"/>
  </cols>
  <sheetData>
    <row r="1" spans="1:12" ht="18.95" customHeight="1">
      <c r="A1" s="1"/>
      <c r="C1" s="3" t="s">
        <v>0</v>
      </c>
      <c r="F1" s="4" t="s">
        <v>10</v>
      </c>
      <c r="G1" s="158" t="s">
        <v>318</v>
      </c>
      <c r="H1" s="158"/>
    </row>
    <row r="2" spans="1:12" ht="18.95" customHeight="1">
      <c r="C2" s="2" t="s">
        <v>1</v>
      </c>
      <c r="F2" s="4" t="s">
        <v>11</v>
      </c>
      <c r="G2" s="157">
        <v>42135</v>
      </c>
      <c r="H2" s="157"/>
    </row>
    <row r="3" spans="1:12" ht="18.95" customHeight="1">
      <c r="C3" s="2" t="s">
        <v>2</v>
      </c>
      <c r="F3" s="4"/>
      <c r="G3" s="1"/>
      <c r="H3" s="6"/>
    </row>
    <row r="4" spans="1:12" ht="18.95" customHeight="1">
      <c r="C4" s="2" t="s">
        <v>3</v>
      </c>
    </row>
    <row r="5" spans="1:12" ht="18.95" customHeight="1">
      <c r="C5" s="2" t="s">
        <v>4</v>
      </c>
    </row>
    <row r="6" spans="1:12" ht="18.95" customHeight="1"/>
    <row r="7" spans="1:12" ht="18.95" customHeight="1" thickBot="1"/>
    <row r="8" spans="1:12" ht="18.95" customHeight="1" thickTop="1" thickBot="1">
      <c r="C8" s="168" t="s">
        <v>22</v>
      </c>
      <c r="D8" s="169"/>
      <c r="E8" s="169"/>
      <c r="F8" s="170"/>
      <c r="G8" s="7"/>
    </row>
    <row r="9" spans="1:12" ht="18.95" customHeight="1" thickTop="1" thickBot="1"/>
    <row r="10" spans="1:12" ht="19.5" customHeight="1" thickTop="1">
      <c r="A10" s="8" t="s">
        <v>5</v>
      </c>
      <c r="B10" s="171" t="s">
        <v>6</v>
      </c>
      <c r="C10" s="172"/>
      <c r="D10" s="172"/>
      <c r="E10" s="172"/>
      <c r="F10" s="172"/>
      <c r="G10" s="173"/>
      <c r="H10" s="9" t="s">
        <v>7</v>
      </c>
    </row>
    <row r="11" spans="1:12" ht="19.5" customHeight="1">
      <c r="A11" s="10">
        <v>1</v>
      </c>
      <c r="B11" s="174" t="s">
        <v>319</v>
      </c>
      <c r="C11" s="175"/>
      <c r="D11" s="175"/>
      <c r="E11" s="175"/>
      <c r="F11" s="175"/>
      <c r="G11" s="176"/>
      <c r="H11" s="63">
        <v>11500000</v>
      </c>
    </row>
    <row r="12" spans="1:12" ht="18.95" customHeight="1">
      <c r="A12" s="10">
        <v>2</v>
      </c>
      <c r="B12" s="159" t="s">
        <v>320</v>
      </c>
      <c r="C12" s="160"/>
      <c r="D12" s="160"/>
      <c r="E12" s="160"/>
      <c r="F12" s="160"/>
      <c r="G12" s="161"/>
      <c r="H12" s="63">
        <v>3800000</v>
      </c>
      <c r="L12" s="15"/>
    </row>
    <row r="13" spans="1:12" ht="19.5" customHeight="1">
      <c r="A13" s="10">
        <v>3</v>
      </c>
      <c r="B13" s="159"/>
      <c r="C13" s="160"/>
      <c r="D13" s="160"/>
      <c r="E13" s="160"/>
      <c r="F13" s="160"/>
      <c r="G13" s="161"/>
      <c r="H13" s="63"/>
    </row>
    <row r="14" spans="1:12" ht="19.5" customHeight="1">
      <c r="A14" s="10">
        <v>4</v>
      </c>
      <c r="B14" s="159"/>
      <c r="C14" s="160"/>
      <c r="D14" s="160"/>
      <c r="E14" s="160"/>
      <c r="F14" s="160"/>
      <c r="G14" s="161"/>
      <c r="H14" s="74"/>
    </row>
    <row r="15" spans="1:12" ht="19.5" customHeight="1">
      <c r="A15" s="10">
        <v>5</v>
      </c>
      <c r="B15" s="159"/>
      <c r="C15" s="160"/>
      <c r="D15" s="160"/>
      <c r="E15" s="160"/>
      <c r="F15" s="160"/>
      <c r="G15" s="161"/>
      <c r="H15" s="74"/>
    </row>
    <row r="16" spans="1:12" ht="19.5" customHeight="1">
      <c r="A16" s="10">
        <v>6</v>
      </c>
      <c r="B16" s="82"/>
      <c r="C16" s="16"/>
      <c r="D16" s="13"/>
      <c r="E16" s="13"/>
      <c r="F16" s="13"/>
      <c r="G16" s="14"/>
      <c r="H16" s="74"/>
      <c r="K16" s="15"/>
    </row>
    <row r="17" spans="1:8" ht="19.5" customHeight="1">
      <c r="A17" s="10">
        <v>7</v>
      </c>
      <c r="B17" s="82"/>
      <c r="C17" s="13"/>
      <c r="D17" s="13"/>
      <c r="E17" s="13"/>
      <c r="F17" s="13"/>
      <c r="G17" s="14"/>
      <c r="H17" s="74"/>
    </row>
    <row r="18" spans="1:8" ht="19.5" customHeight="1">
      <c r="A18" s="10">
        <v>8</v>
      </c>
      <c r="B18" s="153"/>
      <c r="C18" s="154"/>
      <c r="D18" s="154"/>
      <c r="E18" s="154"/>
      <c r="F18" s="154"/>
      <c r="G18" s="155"/>
      <c r="H18" s="74"/>
    </row>
    <row r="19" spans="1:8" ht="19.5" customHeight="1">
      <c r="A19" s="10">
        <v>9</v>
      </c>
      <c r="B19" s="153"/>
      <c r="C19" s="154"/>
      <c r="D19" s="154"/>
      <c r="E19" s="154"/>
      <c r="F19" s="154"/>
      <c r="G19" s="155"/>
      <c r="H19" s="61"/>
    </row>
    <row r="20" spans="1:8" ht="19.5" customHeight="1">
      <c r="A20" s="10">
        <v>10</v>
      </c>
      <c r="B20" s="153"/>
      <c r="C20" s="154"/>
      <c r="D20" s="154"/>
      <c r="E20" s="154"/>
      <c r="F20" s="154"/>
      <c r="G20" s="155"/>
      <c r="H20" s="74"/>
    </row>
    <row r="21" spans="1:8" ht="19.5" customHeight="1">
      <c r="A21" s="10">
        <v>11</v>
      </c>
      <c r="B21" s="153"/>
      <c r="C21" s="154"/>
      <c r="D21" s="154"/>
      <c r="E21" s="154"/>
      <c r="F21" s="154"/>
      <c r="G21" s="155"/>
      <c r="H21" s="61"/>
    </row>
    <row r="22" spans="1:8" ht="19.5" customHeight="1">
      <c r="A22" s="10">
        <v>12</v>
      </c>
      <c r="B22" s="153"/>
      <c r="C22" s="154"/>
      <c r="D22" s="154"/>
      <c r="E22" s="154"/>
      <c r="F22" s="154"/>
      <c r="G22" s="155"/>
      <c r="H22" s="61"/>
    </row>
    <row r="23" spans="1:8" ht="19.5" customHeight="1">
      <c r="A23" s="10">
        <v>13</v>
      </c>
      <c r="B23" s="156"/>
      <c r="C23" s="154"/>
      <c r="D23" s="154"/>
      <c r="E23" s="154"/>
      <c r="F23" s="154"/>
      <c r="G23" s="155"/>
      <c r="H23" s="61"/>
    </row>
    <row r="24" spans="1:8" ht="19.5" customHeight="1">
      <c r="A24" s="10">
        <v>14</v>
      </c>
      <c r="B24" s="153"/>
      <c r="C24" s="154"/>
      <c r="D24" s="154"/>
      <c r="E24" s="154"/>
      <c r="F24" s="154"/>
      <c r="G24" s="155"/>
      <c r="H24" s="61"/>
    </row>
    <row r="25" spans="1:8" ht="19.5" customHeight="1">
      <c r="A25" s="10">
        <v>15</v>
      </c>
      <c r="B25" s="153"/>
      <c r="C25" s="154"/>
      <c r="D25" s="154"/>
      <c r="E25" s="154"/>
      <c r="F25" s="154"/>
      <c r="G25" s="155"/>
      <c r="H25" s="60"/>
    </row>
    <row r="26" spans="1:8" ht="19.5" customHeight="1">
      <c r="A26" s="10">
        <v>16</v>
      </c>
      <c r="B26" s="153"/>
      <c r="C26" s="154"/>
      <c r="D26" s="154"/>
      <c r="E26" s="154"/>
      <c r="F26" s="154"/>
      <c r="G26" s="155"/>
      <c r="H26" s="60"/>
    </row>
    <row r="27" spans="1:8" ht="18.95" customHeight="1">
      <c r="A27" s="10">
        <v>17</v>
      </c>
      <c r="B27" s="153"/>
      <c r="C27" s="154"/>
      <c r="D27" s="154"/>
      <c r="E27" s="154"/>
      <c r="F27" s="154"/>
      <c r="G27" s="155"/>
      <c r="H27" s="60"/>
    </row>
    <row r="28" spans="1:8" ht="19.5" customHeight="1">
      <c r="A28" s="10">
        <v>18</v>
      </c>
      <c r="B28" s="162"/>
      <c r="C28" s="163"/>
      <c r="D28" s="163"/>
      <c r="E28" s="163"/>
      <c r="F28" s="163"/>
      <c r="G28" s="164"/>
      <c r="H28" s="62"/>
    </row>
    <row r="29" spans="1:8" ht="19.5" customHeight="1" thickBot="1">
      <c r="A29" s="165" t="s">
        <v>8</v>
      </c>
      <c r="B29" s="166"/>
      <c r="C29" s="166"/>
      <c r="D29" s="166"/>
      <c r="E29" s="166"/>
      <c r="F29" s="166"/>
      <c r="G29" s="167"/>
      <c r="H29" s="64">
        <f>SUM(H11:H28)</f>
        <v>15300000</v>
      </c>
    </row>
    <row r="30" spans="1:8" ht="18.95" customHeight="1" thickTop="1">
      <c r="A30" s="152"/>
      <c r="B30" s="152"/>
    </row>
    <row r="31" spans="1:8" ht="18.95" customHeight="1">
      <c r="B31" s="5" t="s">
        <v>34</v>
      </c>
      <c r="E31" s="5"/>
      <c r="F31" s="5" t="s">
        <v>35</v>
      </c>
      <c r="G31" s="5"/>
      <c r="H31" s="5" t="s">
        <v>9</v>
      </c>
    </row>
    <row r="32" spans="1:8" ht="18.95" customHeight="1">
      <c r="B32" s="5" t="s">
        <v>244</v>
      </c>
      <c r="E32" s="5"/>
      <c r="F32" s="5" t="s">
        <v>36</v>
      </c>
      <c r="G32" s="5"/>
      <c r="H32" s="5" t="s">
        <v>37</v>
      </c>
    </row>
    <row r="33" spans="2:8" ht="18.95" customHeight="1">
      <c r="B33" s="5"/>
      <c r="C33" s="11"/>
      <c r="E33" s="5"/>
      <c r="F33" s="5"/>
      <c r="G33" s="5"/>
      <c r="H33" s="5"/>
    </row>
    <row r="34" spans="2:8" ht="18.95" customHeight="1">
      <c r="B34" s="5"/>
      <c r="E34" s="5"/>
      <c r="F34" s="5"/>
      <c r="G34" s="5"/>
      <c r="H34" s="5"/>
    </row>
    <row r="35" spans="2:8" ht="18.95" customHeight="1">
      <c r="B35" s="5"/>
      <c r="E35" s="5"/>
      <c r="F35" s="5"/>
      <c r="G35" s="5"/>
      <c r="H35" s="5"/>
    </row>
    <row r="36" spans="2:8" ht="18.95" customHeight="1">
      <c r="B36" s="12" t="s">
        <v>40</v>
      </c>
      <c r="E36" s="12"/>
      <c r="F36" s="12" t="s">
        <v>38</v>
      </c>
      <c r="G36" s="12"/>
      <c r="H36" s="12" t="s">
        <v>39</v>
      </c>
    </row>
    <row r="37" spans="2:8" ht="18.95" customHeight="1">
      <c r="C37" s="11"/>
      <c r="E37" s="11"/>
    </row>
    <row r="38" spans="2:8" ht="18.95" customHeight="1"/>
    <row r="39" spans="2:8" ht="18.95" customHeight="1"/>
    <row r="40" spans="2:8" ht="18.95" customHeight="1"/>
    <row r="41" spans="2:8" ht="18.95" customHeight="1"/>
    <row r="42" spans="2:8" s="5" customFormat="1" ht="18.95" customHeight="1">
      <c r="B42" s="2"/>
      <c r="C42" s="2"/>
      <c r="D42" s="2"/>
      <c r="E42" s="2"/>
      <c r="F42" s="2"/>
      <c r="G42" s="2"/>
      <c r="H42" s="2"/>
    </row>
    <row r="43" spans="2:8" s="5" customFormat="1" ht="18.95" customHeight="1">
      <c r="B43" s="2"/>
      <c r="C43" s="2"/>
      <c r="D43" s="2"/>
      <c r="E43" s="2"/>
      <c r="F43" s="2"/>
      <c r="G43" s="2"/>
      <c r="H43" s="2"/>
    </row>
    <row r="44" spans="2:8" s="5" customFormat="1" ht="18.95" customHeight="1">
      <c r="B44" s="2"/>
      <c r="C44" s="2"/>
      <c r="D44" s="2"/>
      <c r="E44" s="2"/>
      <c r="F44" s="2"/>
      <c r="G44" s="2"/>
      <c r="H44" s="2"/>
    </row>
    <row r="45" spans="2:8" s="5" customFormat="1" ht="18.95" customHeight="1">
      <c r="B45" s="2"/>
      <c r="C45" s="2"/>
      <c r="D45" s="2"/>
      <c r="E45" s="2"/>
      <c r="F45" s="2"/>
      <c r="G45" s="2"/>
      <c r="H45" s="2"/>
    </row>
    <row r="46" spans="2:8" s="5" customFormat="1" ht="18.95" customHeight="1">
      <c r="B46" s="2"/>
      <c r="C46" s="2"/>
      <c r="D46" s="2"/>
      <c r="E46" s="2"/>
      <c r="F46" s="2"/>
      <c r="G46" s="2"/>
      <c r="H46" s="2"/>
    </row>
    <row r="47" spans="2:8" s="5" customFormat="1" ht="18.95" customHeight="1">
      <c r="B47" s="2"/>
      <c r="C47" s="2"/>
      <c r="D47" s="2"/>
      <c r="E47" s="2"/>
      <c r="F47" s="2"/>
      <c r="G47" s="2"/>
      <c r="H47" s="2"/>
    </row>
    <row r="48" spans="2:8" s="5" customFormat="1" ht="18.95" customHeight="1">
      <c r="B48" s="2"/>
      <c r="C48" s="2"/>
      <c r="D48" s="2"/>
      <c r="E48" s="2"/>
      <c r="F48" s="2"/>
      <c r="G48" s="2"/>
      <c r="H48" s="2"/>
    </row>
    <row r="49" spans="2:8" s="5" customFormat="1" ht="18.95" customHeight="1">
      <c r="B49" s="2"/>
      <c r="C49" s="2"/>
      <c r="D49" s="2"/>
      <c r="E49" s="2"/>
      <c r="F49" s="2"/>
      <c r="G49" s="2"/>
      <c r="H49" s="2"/>
    </row>
    <row r="50" spans="2:8" s="5" customFormat="1" ht="18.95" customHeight="1">
      <c r="B50" s="2"/>
      <c r="C50" s="2"/>
      <c r="D50" s="2"/>
      <c r="E50" s="2"/>
      <c r="F50" s="2"/>
      <c r="G50" s="2"/>
      <c r="H50" s="2"/>
    </row>
    <row r="51" spans="2:8" s="5" customFormat="1" ht="18.95" customHeight="1">
      <c r="B51" s="2"/>
      <c r="C51" s="2"/>
      <c r="D51" s="2"/>
      <c r="E51" s="2"/>
      <c r="F51" s="2"/>
      <c r="G51" s="2"/>
      <c r="H51" s="2"/>
    </row>
    <row r="52" spans="2:8" s="5" customFormat="1" ht="18.95" customHeight="1">
      <c r="B52" s="2"/>
      <c r="C52" s="2"/>
      <c r="D52" s="2"/>
      <c r="E52" s="2"/>
      <c r="F52" s="2"/>
      <c r="G52" s="2"/>
      <c r="H52" s="2"/>
    </row>
    <row r="53" spans="2:8" s="5" customFormat="1" ht="18.95" customHeight="1">
      <c r="B53" s="2"/>
      <c r="C53" s="2"/>
      <c r="D53" s="2"/>
      <c r="E53" s="2"/>
      <c r="F53" s="2"/>
      <c r="G53" s="2"/>
      <c r="H53" s="2"/>
    </row>
    <row r="54" spans="2:8" s="5" customFormat="1" ht="18.95" customHeight="1">
      <c r="B54" s="2"/>
      <c r="C54" s="2"/>
      <c r="D54" s="2"/>
      <c r="E54" s="2"/>
      <c r="F54" s="2"/>
      <c r="G54" s="2"/>
      <c r="H54" s="2"/>
    </row>
    <row r="55" spans="2:8" s="5" customFormat="1" ht="18.95" customHeight="1">
      <c r="B55" s="2"/>
      <c r="C55" s="2"/>
      <c r="D55" s="2"/>
      <c r="E55" s="2"/>
      <c r="F55" s="2"/>
      <c r="G55" s="2"/>
      <c r="H55" s="2"/>
    </row>
    <row r="56" spans="2:8" s="5" customFormat="1" ht="18.95" customHeight="1">
      <c r="B56" s="2"/>
      <c r="C56" s="2"/>
      <c r="D56" s="2"/>
      <c r="E56" s="2"/>
      <c r="F56" s="2"/>
      <c r="G56" s="2"/>
      <c r="H56" s="2"/>
    </row>
    <row r="57" spans="2:8" s="5" customFormat="1" ht="18.95" customHeight="1">
      <c r="B57" s="2"/>
      <c r="C57" s="2"/>
      <c r="D57" s="2"/>
      <c r="E57" s="2"/>
      <c r="F57" s="2"/>
      <c r="G57" s="2"/>
      <c r="H57" s="2"/>
    </row>
    <row r="58" spans="2:8" s="5" customFormat="1" ht="18.95" customHeight="1">
      <c r="B58" s="2"/>
      <c r="C58" s="2"/>
      <c r="D58" s="2"/>
      <c r="E58" s="2"/>
      <c r="F58" s="2"/>
      <c r="G58" s="2"/>
      <c r="H58" s="2"/>
    </row>
    <row r="59" spans="2:8" s="5" customFormat="1" ht="18.95" customHeight="1">
      <c r="B59" s="2"/>
      <c r="C59" s="2"/>
      <c r="D59" s="2"/>
      <c r="E59" s="2"/>
      <c r="F59" s="2"/>
      <c r="G59" s="2"/>
      <c r="H59" s="2"/>
    </row>
    <row r="60" spans="2:8" s="5" customFormat="1" ht="18.95" customHeight="1">
      <c r="B60" s="2"/>
      <c r="C60" s="2"/>
      <c r="D60" s="2"/>
      <c r="E60" s="2"/>
      <c r="F60" s="2"/>
      <c r="G60" s="2"/>
      <c r="H60" s="2"/>
    </row>
    <row r="61" spans="2:8" s="5" customFormat="1" ht="18.95" customHeight="1">
      <c r="B61" s="2"/>
      <c r="C61" s="2"/>
      <c r="D61" s="2"/>
      <c r="E61" s="2"/>
      <c r="F61" s="2"/>
      <c r="G61" s="2"/>
      <c r="H61" s="2"/>
    </row>
    <row r="62" spans="2:8" s="5" customFormat="1" ht="18.95" customHeight="1">
      <c r="B62" s="2"/>
      <c r="C62" s="2"/>
      <c r="D62" s="2"/>
      <c r="E62" s="2"/>
      <c r="F62" s="2"/>
      <c r="G62" s="2"/>
      <c r="H62" s="2"/>
    </row>
    <row r="63" spans="2:8" s="5" customFormat="1" ht="18.95" customHeight="1">
      <c r="B63" s="2"/>
      <c r="C63" s="2"/>
      <c r="D63" s="2"/>
      <c r="E63" s="2"/>
      <c r="F63" s="2"/>
      <c r="G63" s="2"/>
      <c r="H63" s="2"/>
    </row>
    <row r="64" spans="2:8" s="5" customFormat="1" ht="18.95" customHeight="1">
      <c r="B64" s="2"/>
      <c r="C64" s="2"/>
      <c r="D64" s="2"/>
      <c r="E64" s="2"/>
      <c r="F64" s="2"/>
      <c r="G64" s="2"/>
      <c r="H64" s="2"/>
    </row>
    <row r="65" spans="2:8" s="5" customFormat="1" ht="18.95" customHeight="1">
      <c r="B65" s="2"/>
      <c r="C65" s="2"/>
      <c r="D65" s="2"/>
      <c r="E65" s="2"/>
      <c r="F65" s="2"/>
      <c r="G65" s="2"/>
      <c r="H65" s="2"/>
    </row>
    <row r="66" spans="2:8" s="5" customFormat="1" ht="18.95" customHeight="1">
      <c r="B66" s="2"/>
      <c r="C66" s="2"/>
      <c r="D66" s="2"/>
      <c r="E66" s="2"/>
      <c r="F66" s="2"/>
      <c r="G66" s="2"/>
      <c r="H66" s="2"/>
    </row>
    <row r="67" spans="2:8" s="5" customFormat="1" ht="18.95" customHeight="1">
      <c r="B67" s="2"/>
      <c r="C67" s="2"/>
      <c r="D67" s="2"/>
      <c r="E67" s="2"/>
      <c r="F67" s="2"/>
      <c r="G67" s="2"/>
      <c r="H67" s="2"/>
    </row>
    <row r="68" spans="2:8" s="5" customFormat="1" ht="18.95" customHeight="1">
      <c r="B68" s="2"/>
      <c r="C68" s="2"/>
      <c r="D68" s="2"/>
      <c r="E68" s="2"/>
      <c r="F68" s="2"/>
      <c r="G68" s="2"/>
      <c r="H68" s="2"/>
    </row>
    <row r="69" spans="2:8" s="5" customFormat="1" ht="18.95" customHeight="1">
      <c r="B69" s="2"/>
      <c r="C69" s="2"/>
      <c r="D69" s="2"/>
      <c r="E69" s="2"/>
      <c r="F69" s="2"/>
      <c r="G69" s="2"/>
      <c r="H69" s="2"/>
    </row>
    <row r="70" spans="2:8" s="5" customFormat="1" ht="18.95" customHeight="1">
      <c r="B70" s="2"/>
      <c r="C70" s="2"/>
      <c r="D70" s="2"/>
      <c r="E70" s="2"/>
      <c r="F70" s="2"/>
      <c r="G70" s="2"/>
      <c r="H70" s="2"/>
    </row>
    <row r="71" spans="2:8" s="5" customFormat="1" ht="18.95" customHeight="1">
      <c r="B71" s="2"/>
      <c r="C71" s="2"/>
      <c r="D71" s="2"/>
      <c r="E71" s="2"/>
      <c r="F71" s="2"/>
      <c r="G71" s="2"/>
      <c r="H71" s="2"/>
    </row>
    <row r="72" spans="2:8" s="5" customFormat="1" ht="18.95" customHeight="1">
      <c r="B72" s="2"/>
      <c r="C72" s="2"/>
      <c r="D72" s="2"/>
      <c r="E72" s="2"/>
      <c r="F72" s="2"/>
      <c r="G72" s="2"/>
      <c r="H72" s="2"/>
    </row>
  </sheetData>
  <mergeCells count="22">
    <mergeCell ref="G2:H2"/>
    <mergeCell ref="G1:H1"/>
    <mergeCell ref="B12:G12"/>
    <mergeCell ref="B28:G28"/>
    <mergeCell ref="A29:G29"/>
    <mergeCell ref="B21:G21"/>
    <mergeCell ref="C8:F8"/>
    <mergeCell ref="B10:G10"/>
    <mergeCell ref="B11:G11"/>
    <mergeCell ref="B14:G14"/>
    <mergeCell ref="B15:G15"/>
    <mergeCell ref="B18:G18"/>
    <mergeCell ref="B19:G19"/>
    <mergeCell ref="B20:G20"/>
    <mergeCell ref="B13:G13"/>
    <mergeCell ref="A30:B30"/>
    <mergeCell ref="B22:G22"/>
    <mergeCell ref="B23:G23"/>
    <mergeCell ref="B24:G24"/>
    <mergeCell ref="B25:G25"/>
    <mergeCell ref="B26:G26"/>
    <mergeCell ref="B27:G27"/>
  </mergeCells>
  <pageMargins left="0" right="0" top="0.23622047244094491" bottom="0.23622047244094491" header="0" footer="0"/>
  <pageSetup paperSize="9" scale="84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8"/>
  <sheetViews>
    <sheetView topLeftCell="A193" zoomScale="85" zoomScaleNormal="85" workbookViewId="0">
      <selection activeCell="A6" sqref="A6:A9"/>
    </sheetView>
  </sheetViews>
  <sheetFormatPr defaultRowHeight="12.75"/>
  <cols>
    <col min="1" max="1" width="4.7109375" customWidth="1"/>
    <col min="2" max="2" width="12.5703125" customWidth="1"/>
    <col min="3" max="3" width="18.7109375" customWidth="1"/>
    <col min="4" max="4" width="13.7109375" customWidth="1"/>
    <col min="5" max="5" width="81.28515625" customWidth="1"/>
    <col min="6" max="6" width="14.5703125" customWidth="1"/>
    <col min="7" max="7" width="17" customWidth="1"/>
    <col min="8" max="8" width="14.7109375" customWidth="1"/>
    <col min="9" max="9" width="18.5703125" customWidth="1"/>
    <col min="10" max="10" width="28.7109375" customWidth="1"/>
  </cols>
  <sheetData>
    <row r="1" spans="1:10" ht="33">
      <c r="A1" s="17" t="s">
        <v>12</v>
      </c>
      <c r="B1" s="18"/>
      <c r="C1" s="18"/>
      <c r="D1" s="19"/>
      <c r="E1" s="20"/>
      <c r="F1" s="21"/>
      <c r="G1" s="22"/>
      <c r="H1" s="23"/>
      <c r="I1" s="23"/>
      <c r="J1" s="24"/>
    </row>
    <row r="2" spans="1:10" ht="15">
      <c r="A2" s="25"/>
      <c r="B2" s="26"/>
      <c r="C2" s="27"/>
      <c r="D2" s="28"/>
      <c r="E2" s="29"/>
      <c r="F2" s="21"/>
      <c r="G2" s="22"/>
      <c r="H2" s="23"/>
      <c r="I2" s="23"/>
      <c r="J2" s="29"/>
    </row>
    <row r="3" spans="1:10" ht="15.75">
      <c r="A3" s="184" t="s">
        <v>13</v>
      </c>
      <c r="B3" s="185" t="s">
        <v>14</v>
      </c>
      <c r="C3" s="187" t="s">
        <v>15</v>
      </c>
      <c r="D3" s="188" t="s">
        <v>16</v>
      </c>
      <c r="E3" s="187" t="s">
        <v>17</v>
      </c>
      <c r="F3" s="30" t="s">
        <v>18</v>
      </c>
      <c r="G3" s="30" t="s">
        <v>19</v>
      </c>
      <c r="H3" s="180" t="s">
        <v>20</v>
      </c>
      <c r="I3" s="180" t="s">
        <v>21</v>
      </c>
      <c r="J3" s="182" t="s">
        <v>6</v>
      </c>
    </row>
    <row r="4" spans="1:10" ht="15.75">
      <c r="A4" s="184"/>
      <c r="B4" s="186"/>
      <c r="C4" s="187"/>
      <c r="D4" s="189"/>
      <c r="E4" s="187"/>
      <c r="F4" s="30">
        <f>SUM(F6:F198)</f>
        <v>32890880</v>
      </c>
      <c r="G4" s="30">
        <f>SUM(G6:G198)</f>
        <v>264559000</v>
      </c>
      <c r="H4" s="181"/>
      <c r="I4" s="181"/>
      <c r="J4" s="183"/>
    </row>
    <row r="5" spans="1:10" ht="15.75">
      <c r="A5" s="31"/>
      <c r="B5" s="32"/>
      <c r="C5" s="33"/>
      <c r="D5" s="34"/>
      <c r="E5" s="35"/>
      <c r="F5" s="36"/>
      <c r="G5" s="30"/>
      <c r="H5" s="37"/>
      <c r="I5" s="37"/>
      <c r="J5" s="38"/>
    </row>
    <row r="6" spans="1:10" ht="15">
      <c r="A6" s="72" t="s">
        <v>57</v>
      </c>
      <c r="B6" s="39">
        <v>2015</v>
      </c>
      <c r="C6" s="71"/>
      <c r="D6" s="40">
        <v>42100</v>
      </c>
      <c r="E6" s="41"/>
      <c r="F6" s="42"/>
      <c r="G6" s="43">
        <v>60000000</v>
      </c>
      <c r="H6" s="44"/>
      <c r="I6" s="45" t="s">
        <v>302</v>
      </c>
      <c r="J6" s="46"/>
    </row>
    <row r="7" spans="1:10" ht="15">
      <c r="A7" s="72" t="s">
        <v>58</v>
      </c>
      <c r="B7" s="47">
        <v>2015</v>
      </c>
      <c r="C7" s="47" t="s">
        <v>303</v>
      </c>
      <c r="D7" s="48">
        <v>42104</v>
      </c>
      <c r="E7" s="49"/>
      <c r="F7" s="50"/>
      <c r="G7" s="50">
        <v>70000000</v>
      </c>
      <c r="H7" s="48">
        <v>42104</v>
      </c>
      <c r="I7" s="45" t="s">
        <v>302</v>
      </c>
      <c r="J7" s="49"/>
    </row>
    <row r="8" spans="1:10" ht="15">
      <c r="A8" s="72" t="s">
        <v>59</v>
      </c>
      <c r="B8" s="47">
        <v>2015</v>
      </c>
      <c r="C8" s="71"/>
      <c r="D8" s="48">
        <v>42122</v>
      </c>
      <c r="E8" s="49" t="s">
        <v>304</v>
      </c>
      <c r="F8" s="50"/>
      <c r="G8" s="50">
        <v>23000</v>
      </c>
      <c r="H8" s="48"/>
      <c r="I8" s="48"/>
      <c r="J8" s="49"/>
    </row>
    <row r="9" spans="1:10" ht="15">
      <c r="A9" s="72" t="s">
        <v>60</v>
      </c>
      <c r="B9" s="47">
        <v>2015</v>
      </c>
      <c r="C9" s="71" t="s">
        <v>306</v>
      </c>
      <c r="D9" s="48">
        <v>42103</v>
      </c>
      <c r="E9" s="49" t="s">
        <v>305</v>
      </c>
      <c r="F9" s="50"/>
      <c r="G9" s="50">
        <v>50000</v>
      </c>
      <c r="H9" s="51"/>
      <c r="I9" s="51"/>
      <c r="J9" s="49"/>
    </row>
    <row r="10" spans="1:10" ht="15">
      <c r="A10" s="72" t="s">
        <v>61</v>
      </c>
      <c r="B10" s="47">
        <v>2015</v>
      </c>
      <c r="C10" s="71"/>
      <c r="D10" s="48"/>
      <c r="E10" s="49"/>
      <c r="F10" s="21"/>
      <c r="G10" s="50">
        <v>260000</v>
      </c>
      <c r="H10" s="51"/>
      <c r="I10" s="48"/>
      <c r="J10" s="49"/>
    </row>
    <row r="11" spans="1:10" ht="15">
      <c r="A11" s="72" t="s">
        <v>62</v>
      </c>
      <c r="B11" s="47">
        <v>2015</v>
      </c>
      <c r="C11" s="47"/>
      <c r="D11" s="48"/>
      <c r="E11" s="49"/>
      <c r="F11" s="50"/>
      <c r="G11" s="50">
        <v>2765000</v>
      </c>
      <c r="H11" s="51"/>
      <c r="I11" s="51"/>
      <c r="J11" s="49"/>
    </row>
    <row r="12" spans="1:10" ht="15">
      <c r="A12" s="72" t="s">
        <v>63</v>
      </c>
      <c r="B12" s="47">
        <v>2015</v>
      </c>
      <c r="C12" s="47"/>
      <c r="D12" s="48"/>
      <c r="E12" s="49"/>
      <c r="F12" s="50"/>
      <c r="G12" s="50">
        <v>1960000</v>
      </c>
      <c r="H12" s="51"/>
      <c r="I12" s="51"/>
      <c r="J12" s="49"/>
    </row>
    <row r="13" spans="1:10" ht="15">
      <c r="A13" s="72" t="s">
        <v>64</v>
      </c>
      <c r="B13" s="47">
        <v>2015</v>
      </c>
      <c r="C13" s="47"/>
      <c r="D13" s="48"/>
      <c r="E13" s="49"/>
      <c r="F13" s="50"/>
      <c r="G13" s="50">
        <v>1300000</v>
      </c>
      <c r="H13" s="51"/>
      <c r="I13" s="51"/>
      <c r="J13" s="49"/>
    </row>
    <row r="14" spans="1:10" ht="15">
      <c r="A14" s="72" t="s">
        <v>65</v>
      </c>
      <c r="B14" s="47">
        <v>2015</v>
      </c>
      <c r="C14" s="71"/>
      <c r="D14" s="48"/>
      <c r="E14" s="49"/>
      <c r="F14" s="50"/>
      <c r="G14" s="50">
        <v>1481000</v>
      </c>
      <c r="H14" s="51"/>
      <c r="I14" s="51"/>
      <c r="J14" s="49"/>
    </row>
    <row r="15" spans="1:10" ht="15">
      <c r="A15" s="72" t="s">
        <v>66</v>
      </c>
      <c r="B15" s="47">
        <v>2015</v>
      </c>
      <c r="C15" s="71"/>
      <c r="D15" s="48"/>
      <c r="E15" s="49"/>
      <c r="F15" s="50"/>
      <c r="G15" s="50">
        <v>200000</v>
      </c>
      <c r="H15" s="51"/>
      <c r="I15" s="51"/>
      <c r="J15" s="49"/>
    </row>
    <row r="16" spans="1:10" ht="15">
      <c r="A16" s="72" t="s">
        <v>67</v>
      </c>
      <c r="B16" s="47">
        <v>2015</v>
      </c>
      <c r="C16" s="71"/>
      <c r="D16" s="48"/>
      <c r="E16" s="49"/>
      <c r="F16" s="50"/>
      <c r="G16" s="50">
        <v>1090000</v>
      </c>
      <c r="H16" s="51"/>
      <c r="I16" s="48"/>
      <c r="J16" s="49"/>
    </row>
    <row r="17" spans="1:10" ht="15">
      <c r="A17" s="72" t="s">
        <v>68</v>
      </c>
      <c r="B17" s="47">
        <v>2015</v>
      </c>
      <c r="C17" s="71"/>
      <c r="D17" s="48"/>
      <c r="E17" s="49"/>
      <c r="F17" s="50"/>
      <c r="G17" s="50">
        <v>570000</v>
      </c>
      <c r="H17" s="51"/>
      <c r="I17" s="48"/>
      <c r="J17" s="49"/>
    </row>
    <row r="18" spans="1:10" ht="15">
      <c r="A18" s="72" t="s">
        <v>69</v>
      </c>
      <c r="B18" s="47">
        <v>2015</v>
      </c>
      <c r="C18" s="71"/>
      <c r="D18" s="48"/>
      <c r="E18" s="49"/>
      <c r="F18" s="50"/>
      <c r="G18" s="50">
        <v>300000</v>
      </c>
      <c r="H18" s="51"/>
      <c r="I18" s="48"/>
      <c r="J18" s="49"/>
    </row>
    <row r="19" spans="1:10" ht="15">
      <c r="A19" s="72" t="s">
        <v>70</v>
      </c>
      <c r="B19" s="47">
        <v>2015</v>
      </c>
      <c r="C19" s="47"/>
      <c r="D19" s="48"/>
      <c r="E19" s="49"/>
      <c r="F19" s="50"/>
      <c r="G19" s="50">
        <v>7500000</v>
      </c>
      <c r="H19" s="51"/>
      <c r="I19" s="48"/>
      <c r="J19" s="49"/>
    </row>
    <row r="20" spans="1:10" ht="15">
      <c r="A20" s="72"/>
      <c r="B20" s="47"/>
      <c r="C20" s="47"/>
      <c r="D20" s="48"/>
      <c r="E20" s="49"/>
      <c r="F20" s="50"/>
      <c r="G20" s="50">
        <v>210000</v>
      </c>
      <c r="H20" s="51"/>
      <c r="I20" s="48"/>
      <c r="J20" s="49"/>
    </row>
    <row r="21" spans="1:10" ht="15">
      <c r="A21" s="72" t="s">
        <v>71</v>
      </c>
      <c r="B21" s="47">
        <v>2015</v>
      </c>
      <c r="C21" s="47"/>
      <c r="D21" s="48"/>
      <c r="E21" s="49"/>
      <c r="F21" s="50"/>
      <c r="G21" s="50">
        <v>1600000</v>
      </c>
      <c r="H21" s="51"/>
      <c r="I21" s="48"/>
      <c r="J21" s="49"/>
    </row>
    <row r="22" spans="1:10" ht="15">
      <c r="A22" s="72" t="s">
        <v>72</v>
      </c>
      <c r="B22" s="47">
        <v>2015</v>
      </c>
      <c r="C22" s="71"/>
      <c r="D22" s="48"/>
      <c r="E22" s="49"/>
      <c r="F22" s="50"/>
      <c r="G22" s="50">
        <v>5250000</v>
      </c>
      <c r="H22" s="51"/>
      <c r="I22" s="48"/>
      <c r="J22" s="49"/>
    </row>
    <row r="23" spans="1:10" ht="15">
      <c r="A23" s="72" t="s">
        <v>73</v>
      </c>
      <c r="B23" s="47">
        <v>2015</v>
      </c>
      <c r="C23" s="47" t="s">
        <v>54</v>
      </c>
      <c r="D23" s="48">
        <v>42118</v>
      </c>
      <c r="E23" s="52" t="s">
        <v>220</v>
      </c>
      <c r="F23" s="50"/>
      <c r="G23" s="177">
        <v>70000000</v>
      </c>
      <c r="H23" s="51"/>
      <c r="I23" s="48"/>
      <c r="J23" s="49"/>
    </row>
    <row r="24" spans="1:10" ht="15">
      <c r="A24" s="72" t="s">
        <v>74</v>
      </c>
      <c r="B24" s="47">
        <v>2015</v>
      </c>
      <c r="C24" s="47" t="s">
        <v>54</v>
      </c>
      <c r="D24" s="48">
        <v>42118</v>
      </c>
      <c r="E24" s="52" t="s">
        <v>55</v>
      </c>
      <c r="F24" s="50"/>
      <c r="G24" s="178"/>
      <c r="H24" s="51"/>
      <c r="I24" s="48"/>
      <c r="J24" s="49"/>
    </row>
    <row r="25" spans="1:10" ht="15">
      <c r="A25" s="72" t="s">
        <v>75</v>
      </c>
      <c r="B25" s="47">
        <v>2015</v>
      </c>
      <c r="C25" s="47" t="s">
        <v>54</v>
      </c>
      <c r="D25" s="48">
        <v>42118</v>
      </c>
      <c r="E25" s="52" t="s">
        <v>221</v>
      </c>
      <c r="F25" s="50"/>
      <c r="G25" s="178"/>
      <c r="H25" s="51"/>
      <c r="I25" s="48"/>
      <c r="J25" s="49"/>
    </row>
    <row r="26" spans="1:10" ht="15">
      <c r="A26" s="72" t="s">
        <v>76</v>
      </c>
      <c r="B26" s="47">
        <v>2015</v>
      </c>
      <c r="C26" s="47" t="s">
        <v>54</v>
      </c>
      <c r="D26" s="48">
        <v>42118</v>
      </c>
      <c r="E26" s="52" t="s">
        <v>222</v>
      </c>
      <c r="F26" s="50"/>
      <c r="G26" s="178"/>
      <c r="H26" s="51"/>
      <c r="I26" s="48"/>
      <c r="J26" s="49"/>
    </row>
    <row r="27" spans="1:10" ht="15">
      <c r="A27" s="72" t="s">
        <v>77</v>
      </c>
      <c r="B27" s="47">
        <v>2015</v>
      </c>
      <c r="C27" s="47" t="s">
        <v>54</v>
      </c>
      <c r="D27" s="48">
        <v>42118</v>
      </c>
      <c r="E27" s="52" t="s">
        <v>223</v>
      </c>
      <c r="F27" s="50"/>
      <c r="G27" s="178"/>
      <c r="H27" s="51"/>
      <c r="I27" s="48"/>
      <c r="J27" s="49"/>
    </row>
    <row r="28" spans="1:10" ht="15">
      <c r="A28" s="72" t="s">
        <v>78</v>
      </c>
      <c r="B28" s="47">
        <v>2015</v>
      </c>
      <c r="C28" s="47" t="s">
        <v>54</v>
      </c>
      <c r="D28" s="48">
        <v>42118</v>
      </c>
      <c r="E28" s="52" t="s">
        <v>224</v>
      </c>
      <c r="F28" s="50"/>
      <c r="G28" s="178"/>
      <c r="H28" s="51"/>
      <c r="I28" s="48"/>
      <c r="J28" s="49"/>
    </row>
    <row r="29" spans="1:10" ht="15">
      <c r="A29" s="72" t="s">
        <v>79</v>
      </c>
      <c r="B29" s="47">
        <v>2015</v>
      </c>
      <c r="C29" s="47" t="s">
        <v>54</v>
      </c>
      <c r="D29" s="48">
        <v>42118</v>
      </c>
      <c r="E29" s="52" t="s">
        <v>225</v>
      </c>
      <c r="F29" s="50"/>
      <c r="G29" s="178"/>
      <c r="H29" s="51"/>
      <c r="I29" s="48"/>
      <c r="J29" s="49"/>
    </row>
    <row r="30" spans="1:10" ht="15">
      <c r="A30" s="72" t="s">
        <v>80</v>
      </c>
      <c r="B30" s="47">
        <v>2015</v>
      </c>
      <c r="C30" s="47" t="s">
        <v>54</v>
      </c>
      <c r="D30" s="48">
        <v>42118</v>
      </c>
      <c r="E30" s="52" t="s">
        <v>226</v>
      </c>
      <c r="F30" s="50"/>
      <c r="G30" s="178"/>
      <c r="H30" s="51"/>
      <c r="I30" s="48"/>
      <c r="J30" s="49"/>
    </row>
    <row r="31" spans="1:10" ht="15">
      <c r="A31" s="72" t="s">
        <v>81</v>
      </c>
      <c r="B31" s="47">
        <v>2015</v>
      </c>
      <c r="C31" s="47" t="s">
        <v>54</v>
      </c>
      <c r="D31" s="48">
        <v>42118</v>
      </c>
      <c r="E31" s="52" t="s">
        <v>227</v>
      </c>
      <c r="F31" s="50"/>
      <c r="G31" s="178"/>
      <c r="H31" s="51"/>
      <c r="I31" s="48"/>
      <c r="J31" s="49"/>
    </row>
    <row r="32" spans="1:10" ht="15">
      <c r="A32" s="72" t="s">
        <v>82</v>
      </c>
      <c r="B32" s="47">
        <v>2015</v>
      </c>
      <c r="C32" s="47" t="s">
        <v>54</v>
      </c>
      <c r="D32" s="48">
        <v>42118</v>
      </c>
      <c r="E32" s="52" t="s">
        <v>228</v>
      </c>
      <c r="F32" s="50"/>
      <c r="G32" s="178"/>
      <c r="H32" s="51"/>
      <c r="I32" s="48"/>
      <c r="J32" s="49"/>
    </row>
    <row r="33" spans="1:10" ht="15">
      <c r="A33" s="72" t="s">
        <v>83</v>
      </c>
      <c r="B33" s="47">
        <v>2015</v>
      </c>
      <c r="C33" s="47" t="s">
        <v>54</v>
      </c>
      <c r="D33" s="48">
        <v>42118</v>
      </c>
      <c r="E33" s="52" t="s">
        <v>229</v>
      </c>
      <c r="F33" s="50"/>
      <c r="G33" s="179"/>
      <c r="H33" s="51"/>
      <c r="I33" s="48"/>
      <c r="J33" s="49"/>
    </row>
    <row r="34" spans="1:10" ht="15">
      <c r="A34" s="72" t="s">
        <v>84</v>
      </c>
      <c r="B34" s="47">
        <v>2015</v>
      </c>
      <c r="C34" s="47" t="s">
        <v>149</v>
      </c>
      <c r="D34" s="48">
        <v>42122</v>
      </c>
      <c r="E34" s="49" t="s">
        <v>230</v>
      </c>
      <c r="F34" s="50"/>
      <c r="G34" s="50">
        <v>40000000</v>
      </c>
      <c r="H34" s="48">
        <v>42123</v>
      </c>
      <c r="I34" s="45" t="s">
        <v>302</v>
      </c>
      <c r="J34" s="49"/>
    </row>
    <row r="35" spans="1:10" ht="15">
      <c r="A35" s="72" t="s">
        <v>85</v>
      </c>
      <c r="B35" s="47">
        <v>2015</v>
      </c>
      <c r="C35" s="71" t="s">
        <v>152</v>
      </c>
      <c r="D35" s="48">
        <v>42124</v>
      </c>
      <c r="E35" s="49"/>
      <c r="F35" s="50"/>
      <c r="G35" s="50"/>
      <c r="H35" s="51"/>
      <c r="I35" s="48"/>
      <c r="J35" s="49"/>
    </row>
    <row r="36" spans="1:10" ht="15">
      <c r="A36" s="72" t="s">
        <v>86</v>
      </c>
      <c r="B36" s="47">
        <v>2015</v>
      </c>
      <c r="C36" s="71" t="s">
        <v>152</v>
      </c>
      <c r="D36" s="48">
        <v>42124</v>
      </c>
      <c r="E36" s="49"/>
      <c r="F36" s="50"/>
      <c r="G36" s="50"/>
      <c r="H36" s="51"/>
      <c r="I36" s="48"/>
      <c r="J36" s="49"/>
    </row>
    <row r="37" spans="1:10" ht="15">
      <c r="A37" s="72" t="s">
        <v>87</v>
      </c>
      <c r="B37" s="47">
        <v>2015</v>
      </c>
      <c r="C37" s="71" t="s">
        <v>152</v>
      </c>
      <c r="D37" s="48">
        <v>42124</v>
      </c>
      <c r="E37" s="49"/>
      <c r="F37" s="50"/>
      <c r="G37" s="50"/>
      <c r="H37" s="51"/>
      <c r="I37" s="48"/>
      <c r="J37" s="49"/>
    </row>
    <row r="38" spans="1:10" ht="15">
      <c r="A38" s="72" t="s">
        <v>88</v>
      </c>
      <c r="B38" s="47">
        <v>2015</v>
      </c>
      <c r="C38" s="71" t="s">
        <v>152</v>
      </c>
      <c r="D38" s="48">
        <v>42124</v>
      </c>
      <c r="E38" s="49"/>
      <c r="F38" s="50"/>
      <c r="G38" s="50"/>
      <c r="H38" s="51"/>
      <c r="I38" s="48"/>
      <c r="J38" s="49"/>
    </row>
    <row r="39" spans="1:10" ht="15">
      <c r="A39" s="72" t="s">
        <v>89</v>
      </c>
      <c r="B39" s="47">
        <v>2015</v>
      </c>
      <c r="C39" s="71" t="s">
        <v>152</v>
      </c>
      <c r="D39" s="48">
        <v>42124</v>
      </c>
      <c r="E39" s="49"/>
      <c r="F39" s="50"/>
      <c r="G39" s="50"/>
      <c r="H39" s="51"/>
      <c r="I39" s="48"/>
      <c r="J39" s="49"/>
    </row>
    <row r="40" spans="1:10" ht="15">
      <c r="A40" s="72" t="s">
        <v>90</v>
      </c>
      <c r="B40" s="47">
        <v>2015</v>
      </c>
      <c r="C40" s="71" t="s">
        <v>152</v>
      </c>
      <c r="D40" s="48">
        <v>42124</v>
      </c>
      <c r="E40" s="49"/>
      <c r="F40" s="50"/>
      <c r="G40" s="50"/>
      <c r="H40" s="51"/>
      <c r="I40" s="48"/>
      <c r="J40" s="49"/>
    </row>
    <row r="41" spans="1:10" ht="15">
      <c r="A41" s="72" t="s">
        <v>91</v>
      </c>
      <c r="B41" s="47">
        <v>2015</v>
      </c>
      <c r="C41" s="71" t="s">
        <v>152</v>
      </c>
      <c r="D41" s="48">
        <v>42124</v>
      </c>
      <c r="E41" s="49"/>
      <c r="F41" s="50"/>
      <c r="G41" s="50"/>
      <c r="H41" s="51"/>
      <c r="I41" s="48"/>
      <c r="J41" s="49"/>
    </row>
    <row r="42" spans="1:10" ht="15">
      <c r="A42" s="72" t="s">
        <v>92</v>
      </c>
      <c r="B42" s="47">
        <v>2015</v>
      </c>
      <c r="C42" s="47" t="s">
        <v>152</v>
      </c>
      <c r="D42" s="48">
        <v>42032</v>
      </c>
      <c r="E42" s="49" t="s">
        <v>254</v>
      </c>
      <c r="F42" s="50">
        <v>375000</v>
      </c>
      <c r="G42" s="50"/>
      <c r="H42" s="51"/>
      <c r="I42" s="48"/>
      <c r="J42" s="49"/>
    </row>
    <row r="43" spans="1:10" ht="15">
      <c r="A43" s="72" t="s">
        <v>93</v>
      </c>
      <c r="B43" s="47">
        <v>2015</v>
      </c>
      <c r="C43" s="47" t="s">
        <v>152</v>
      </c>
      <c r="D43" s="48">
        <v>42103</v>
      </c>
      <c r="E43" s="49" t="s">
        <v>273</v>
      </c>
      <c r="F43" s="50">
        <v>392000</v>
      </c>
      <c r="G43" s="50"/>
      <c r="H43" s="51"/>
      <c r="I43" s="48"/>
      <c r="J43" s="49"/>
    </row>
    <row r="44" spans="1:10" ht="15">
      <c r="A44" s="72" t="s">
        <v>94</v>
      </c>
      <c r="B44" s="47">
        <v>2015</v>
      </c>
      <c r="C44" s="47" t="s">
        <v>152</v>
      </c>
      <c r="D44" s="48">
        <v>42104</v>
      </c>
      <c r="E44" s="53" t="s">
        <v>255</v>
      </c>
      <c r="F44" s="54">
        <v>48000</v>
      </c>
      <c r="G44" s="50"/>
      <c r="H44" s="51"/>
      <c r="I44" s="48"/>
      <c r="J44" s="49"/>
    </row>
    <row r="45" spans="1:10" ht="30">
      <c r="A45" s="72" t="s">
        <v>95</v>
      </c>
      <c r="B45" s="47">
        <v>2015</v>
      </c>
      <c r="C45" s="47" t="s">
        <v>152</v>
      </c>
      <c r="D45" s="48">
        <v>42110</v>
      </c>
      <c r="E45" s="53" t="s">
        <v>274</v>
      </c>
      <c r="F45" s="54">
        <v>1690000</v>
      </c>
      <c r="G45" s="50"/>
      <c r="H45" s="51"/>
      <c r="I45" s="48"/>
      <c r="J45" s="49"/>
    </row>
    <row r="46" spans="1:10" ht="15">
      <c r="A46" s="72" t="s">
        <v>96</v>
      </c>
      <c r="B46" s="47">
        <v>2015</v>
      </c>
      <c r="C46" s="47" t="s">
        <v>152</v>
      </c>
      <c r="D46" s="48">
        <v>42112</v>
      </c>
      <c r="E46" s="53" t="s">
        <v>275</v>
      </c>
      <c r="F46" s="54">
        <v>50000</v>
      </c>
      <c r="G46" s="50"/>
      <c r="H46" s="51"/>
      <c r="I46" s="48"/>
      <c r="J46" s="49"/>
    </row>
    <row r="47" spans="1:10" ht="15">
      <c r="A47" s="72" t="s">
        <v>97</v>
      </c>
      <c r="B47" s="47">
        <v>2015</v>
      </c>
      <c r="C47" s="47" t="s">
        <v>152</v>
      </c>
      <c r="D47" s="48">
        <v>42113</v>
      </c>
      <c r="E47" s="49" t="s">
        <v>253</v>
      </c>
      <c r="F47" s="50">
        <v>50000</v>
      </c>
      <c r="G47" s="50"/>
      <c r="H47" s="51"/>
      <c r="I47" s="48"/>
      <c r="J47" s="49"/>
    </row>
    <row r="48" spans="1:10" ht="15">
      <c r="A48" s="72" t="s">
        <v>98</v>
      </c>
      <c r="B48" s="47">
        <v>2015</v>
      </c>
      <c r="C48" s="47" t="s">
        <v>248</v>
      </c>
      <c r="D48" s="48">
        <v>42114</v>
      </c>
      <c r="E48" s="49" t="s">
        <v>251</v>
      </c>
      <c r="F48" s="50">
        <v>10000</v>
      </c>
      <c r="G48" s="50"/>
      <c r="H48" s="51"/>
      <c r="I48" s="48"/>
      <c r="J48" s="49"/>
    </row>
    <row r="49" spans="1:10" ht="15">
      <c r="A49" s="72" t="s">
        <v>99</v>
      </c>
      <c r="B49" s="47">
        <v>2015</v>
      </c>
      <c r="C49" s="47" t="s">
        <v>248</v>
      </c>
      <c r="D49" s="48">
        <v>42114</v>
      </c>
      <c r="E49" s="70" t="s">
        <v>271</v>
      </c>
      <c r="F49" s="50">
        <v>79000</v>
      </c>
      <c r="G49" s="50"/>
      <c r="H49" s="51"/>
      <c r="I49" s="48"/>
      <c r="J49" s="49"/>
    </row>
    <row r="50" spans="1:10" ht="15">
      <c r="A50" s="72" t="s">
        <v>100</v>
      </c>
      <c r="B50" s="47">
        <v>2015</v>
      </c>
      <c r="C50" s="47" t="s">
        <v>248</v>
      </c>
      <c r="D50" s="48">
        <v>42114</v>
      </c>
      <c r="E50" s="49" t="s">
        <v>249</v>
      </c>
      <c r="F50" s="50">
        <v>20000</v>
      </c>
      <c r="G50" s="50"/>
      <c r="H50" s="51"/>
      <c r="I50" s="48"/>
      <c r="J50" s="49"/>
    </row>
    <row r="51" spans="1:10" ht="15">
      <c r="A51" s="72" t="s">
        <v>101</v>
      </c>
      <c r="B51" s="47">
        <v>2015</v>
      </c>
      <c r="C51" s="47" t="s">
        <v>258</v>
      </c>
      <c r="D51" s="48">
        <v>42114</v>
      </c>
      <c r="E51" s="49" t="s">
        <v>276</v>
      </c>
      <c r="F51" s="50">
        <v>10000</v>
      </c>
      <c r="G51" s="50"/>
      <c r="H51" s="51"/>
      <c r="I51" s="48"/>
      <c r="J51" s="49"/>
    </row>
    <row r="52" spans="1:10" ht="15">
      <c r="A52" s="72" t="s">
        <v>102</v>
      </c>
      <c r="B52" s="47">
        <v>2015</v>
      </c>
      <c r="C52" s="47" t="s">
        <v>152</v>
      </c>
      <c r="D52" s="48">
        <v>42116</v>
      </c>
      <c r="E52" s="49" t="s">
        <v>256</v>
      </c>
      <c r="F52" s="50">
        <v>110000</v>
      </c>
      <c r="G52" s="50"/>
      <c r="H52" s="51"/>
      <c r="I52" s="48"/>
      <c r="J52" s="49"/>
    </row>
    <row r="53" spans="1:10" ht="15">
      <c r="A53" s="72" t="s">
        <v>103</v>
      </c>
      <c r="B53" s="47">
        <v>2015</v>
      </c>
      <c r="C53" s="47" t="s">
        <v>152</v>
      </c>
      <c r="D53" s="48">
        <v>42118</v>
      </c>
      <c r="E53" s="49" t="s">
        <v>277</v>
      </c>
      <c r="F53" s="50">
        <v>30000</v>
      </c>
      <c r="G53" s="90"/>
      <c r="H53" s="51"/>
      <c r="I53" s="48"/>
      <c r="J53" s="49"/>
    </row>
    <row r="54" spans="1:10" ht="15">
      <c r="A54" s="72" t="s">
        <v>104</v>
      </c>
      <c r="B54" s="47">
        <v>2015</v>
      </c>
      <c r="C54" s="47" t="s">
        <v>152</v>
      </c>
      <c r="D54" s="48">
        <v>42118</v>
      </c>
      <c r="E54" s="49" t="s">
        <v>278</v>
      </c>
      <c r="F54" s="50">
        <v>500000</v>
      </c>
      <c r="G54" s="90"/>
      <c r="H54" s="51"/>
      <c r="I54" s="48"/>
      <c r="J54" s="49"/>
    </row>
    <row r="55" spans="1:10" ht="15">
      <c r="A55" s="72" t="s">
        <v>105</v>
      </c>
      <c r="B55" s="47">
        <v>2015</v>
      </c>
      <c r="C55" s="47" t="s">
        <v>152</v>
      </c>
      <c r="D55" s="48">
        <v>42118</v>
      </c>
      <c r="E55" s="49" t="s">
        <v>279</v>
      </c>
      <c r="F55" s="50">
        <v>380000</v>
      </c>
      <c r="G55" s="90"/>
      <c r="H55" s="51"/>
      <c r="I55" s="48"/>
      <c r="J55" s="49"/>
    </row>
    <row r="56" spans="1:10" ht="15">
      <c r="A56" s="72" t="s">
        <v>106</v>
      </c>
      <c r="B56" s="47">
        <v>2015</v>
      </c>
      <c r="C56" s="47" t="s">
        <v>152</v>
      </c>
      <c r="D56" s="48">
        <v>42118</v>
      </c>
      <c r="E56" s="49" t="s">
        <v>280</v>
      </c>
      <c r="F56" s="50">
        <v>6000</v>
      </c>
      <c r="G56" s="90"/>
      <c r="H56" s="51"/>
      <c r="I56" s="48"/>
      <c r="J56" s="49"/>
    </row>
    <row r="57" spans="1:10" ht="15">
      <c r="A57" s="72" t="s">
        <v>107</v>
      </c>
      <c r="B57" s="47">
        <v>2015</v>
      </c>
      <c r="C57" s="47" t="s">
        <v>152</v>
      </c>
      <c r="D57" s="48">
        <v>42118</v>
      </c>
      <c r="E57" s="49" t="s">
        <v>281</v>
      </c>
      <c r="F57" s="50">
        <v>50000</v>
      </c>
      <c r="G57" s="90"/>
      <c r="H57" s="51"/>
      <c r="I57" s="48"/>
      <c r="J57" s="49"/>
    </row>
    <row r="58" spans="1:10" ht="15">
      <c r="A58" s="72" t="s">
        <v>108</v>
      </c>
      <c r="B58" s="47">
        <v>2015</v>
      </c>
      <c r="C58" s="47" t="s">
        <v>152</v>
      </c>
      <c r="D58" s="48">
        <v>42118</v>
      </c>
      <c r="E58" s="49" t="s">
        <v>282</v>
      </c>
      <c r="F58" s="50">
        <v>24000</v>
      </c>
      <c r="G58" s="90"/>
      <c r="H58" s="51"/>
      <c r="I58" s="48"/>
      <c r="J58" s="49"/>
    </row>
    <row r="59" spans="1:10" ht="15">
      <c r="A59" s="72" t="s">
        <v>109</v>
      </c>
      <c r="B59" s="47">
        <v>2015</v>
      </c>
      <c r="C59" s="47" t="s">
        <v>152</v>
      </c>
      <c r="D59" s="48">
        <v>42118</v>
      </c>
      <c r="E59" s="49" t="s">
        <v>283</v>
      </c>
      <c r="F59" s="50">
        <v>175000</v>
      </c>
      <c r="G59" s="90"/>
      <c r="H59" s="51"/>
      <c r="I59" s="48"/>
      <c r="J59" s="49"/>
    </row>
    <row r="60" spans="1:10" ht="15">
      <c r="A60" s="72" t="s">
        <v>110</v>
      </c>
      <c r="B60" s="47">
        <v>2015</v>
      </c>
      <c r="C60" s="47" t="s">
        <v>258</v>
      </c>
      <c r="D60" s="48">
        <v>42119</v>
      </c>
      <c r="E60" s="49" t="s">
        <v>259</v>
      </c>
      <c r="F60" s="50">
        <v>430000</v>
      </c>
      <c r="H60" s="51"/>
      <c r="I60" s="48"/>
      <c r="J60" s="49"/>
    </row>
    <row r="61" spans="1:10" ht="15">
      <c r="A61" s="72" t="s">
        <v>111</v>
      </c>
      <c r="B61" s="47">
        <v>2015</v>
      </c>
      <c r="C61" s="47" t="s">
        <v>152</v>
      </c>
      <c r="D61" s="48">
        <v>42119</v>
      </c>
      <c r="E61" s="49" t="s">
        <v>272</v>
      </c>
      <c r="F61" s="50">
        <v>790000</v>
      </c>
      <c r="G61" s="50"/>
      <c r="H61" s="51"/>
      <c r="I61" s="48"/>
      <c r="J61" s="49"/>
    </row>
    <row r="62" spans="1:10" ht="15">
      <c r="A62" s="72" t="s">
        <v>112</v>
      </c>
      <c r="B62" s="47">
        <v>2015</v>
      </c>
      <c r="C62" s="47" t="s">
        <v>54</v>
      </c>
      <c r="D62" s="48">
        <v>42119</v>
      </c>
      <c r="E62" s="49" t="s">
        <v>284</v>
      </c>
      <c r="F62" s="50">
        <v>500000</v>
      </c>
      <c r="G62" s="50"/>
      <c r="H62" s="51"/>
      <c r="I62" s="48"/>
      <c r="J62" s="49"/>
    </row>
    <row r="63" spans="1:10" ht="15">
      <c r="A63" s="72" t="s">
        <v>113</v>
      </c>
      <c r="B63" s="47">
        <v>2015</v>
      </c>
      <c r="C63" s="47" t="s">
        <v>152</v>
      </c>
      <c r="D63" s="48">
        <v>42121</v>
      </c>
      <c r="E63" s="49" t="s">
        <v>269</v>
      </c>
      <c r="F63" s="50">
        <v>300000</v>
      </c>
      <c r="G63" s="50"/>
      <c r="H63" s="51"/>
      <c r="I63" s="48"/>
      <c r="J63" s="49"/>
    </row>
    <row r="64" spans="1:10" ht="15">
      <c r="A64" s="72" t="s">
        <v>114</v>
      </c>
      <c r="B64" s="47">
        <v>2015</v>
      </c>
      <c r="C64" s="47" t="s">
        <v>152</v>
      </c>
      <c r="D64" s="48">
        <v>42121</v>
      </c>
      <c r="E64" s="49" t="s">
        <v>270</v>
      </c>
      <c r="F64" s="50">
        <v>250000</v>
      </c>
      <c r="G64" s="50"/>
      <c r="H64" s="51"/>
      <c r="I64" s="48"/>
      <c r="J64" s="49"/>
    </row>
    <row r="65" spans="1:10" ht="15">
      <c r="A65" s="72" t="s">
        <v>115</v>
      </c>
      <c r="B65" s="47">
        <v>2015</v>
      </c>
      <c r="C65" s="47" t="s">
        <v>153</v>
      </c>
      <c r="D65" s="48">
        <v>42122</v>
      </c>
      <c r="E65" s="49" t="s">
        <v>252</v>
      </c>
      <c r="F65" s="50">
        <v>20000</v>
      </c>
      <c r="G65" s="50"/>
      <c r="H65" s="51"/>
      <c r="I65" s="48"/>
      <c r="J65" s="49"/>
    </row>
    <row r="66" spans="1:10" ht="15">
      <c r="A66" s="72" t="s">
        <v>116</v>
      </c>
      <c r="B66" s="47">
        <v>2015</v>
      </c>
      <c r="C66" s="47" t="s">
        <v>267</v>
      </c>
      <c r="D66" s="48">
        <v>42122</v>
      </c>
      <c r="E66" s="49" t="s">
        <v>266</v>
      </c>
      <c r="F66" s="50">
        <v>30000</v>
      </c>
      <c r="G66" s="50"/>
      <c r="H66" s="51"/>
      <c r="I66" s="48"/>
      <c r="J66" s="49"/>
    </row>
    <row r="67" spans="1:10" ht="15">
      <c r="A67" s="72" t="s">
        <v>117</v>
      </c>
      <c r="B67" s="47">
        <v>2015</v>
      </c>
      <c r="C67" s="47" t="s">
        <v>267</v>
      </c>
      <c r="D67" s="48">
        <v>42122</v>
      </c>
      <c r="E67" s="49" t="s">
        <v>285</v>
      </c>
      <c r="F67" s="50">
        <v>10000</v>
      </c>
      <c r="G67" s="50"/>
      <c r="H67" s="51"/>
      <c r="I67" s="48"/>
      <c r="J67" s="49"/>
    </row>
    <row r="68" spans="1:10" ht="15">
      <c r="A68" s="72" t="s">
        <v>118</v>
      </c>
      <c r="B68" s="47">
        <v>2015</v>
      </c>
      <c r="C68" s="47" t="s">
        <v>290</v>
      </c>
      <c r="D68" s="48">
        <v>42122</v>
      </c>
      <c r="E68" s="49" t="s">
        <v>287</v>
      </c>
      <c r="F68" s="50">
        <v>250000</v>
      </c>
      <c r="G68" s="50"/>
      <c r="H68" s="51"/>
      <c r="I68" s="48"/>
      <c r="J68" s="49"/>
    </row>
    <row r="69" spans="1:10" ht="15">
      <c r="A69" s="72" t="s">
        <v>119</v>
      </c>
      <c r="B69" s="47">
        <v>2015</v>
      </c>
      <c r="C69" s="47" t="s">
        <v>267</v>
      </c>
      <c r="D69" s="48">
        <v>42123</v>
      </c>
      <c r="E69" s="49" t="s">
        <v>257</v>
      </c>
      <c r="F69" s="50">
        <v>15000</v>
      </c>
      <c r="G69" s="50"/>
      <c r="H69" s="51"/>
      <c r="I69" s="48"/>
      <c r="J69" s="49"/>
    </row>
    <row r="70" spans="1:10" ht="15">
      <c r="A70" s="72" t="s">
        <v>120</v>
      </c>
      <c r="B70" s="47">
        <v>2015</v>
      </c>
      <c r="C70" s="47" t="s">
        <v>267</v>
      </c>
      <c r="D70" s="48">
        <v>42124</v>
      </c>
      <c r="E70" s="49" t="s">
        <v>268</v>
      </c>
      <c r="F70" s="50">
        <v>30000</v>
      </c>
      <c r="G70" s="50"/>
      <c r="H70" s="51"/>
      <c r="I70" s="48"/>
      <c r="J70" s="49"/>
    </row>
    <row r="71" spans="1:10" ht="15">
      <c r="A71" s="72" t="s">
        <v>121</v>
      </c>
      <c r="B71" s="47">
        <v>2015</v>
      </c>
      <c r="C71" s="47" t="s">
        <v>149</v>
      </c>
      <c r="D71" s="48">
        <v>42124</v>
      </c>
      <c r="E71" s="49" t="s">
        <v>286</v>
      </c>
      <c r="F71" s="50">
        <v>4646279</v>
      </c>
      <c r="G71" s="50"/>
      <c r="H71" s="51"/>
      <c r="I71" s="48"/>
      <c r="J71" s="49"/>
    </row>
    <row r="72" spans="1:10" ht="15">
      <c r="A72" s="72" t="s">
        <v>122</v>
      </c>
      <c r="B72" s="47">
        <v>2015</v>
      </c>
      <c r="C72" s="47" t="s">
        <v>152</v>
      </c>
      <c r="D72" s="48">
        <v>42125</v>
      </c>
      <c r="E72" s="49" t="s">
        <v>414</v>
      </c>
      <c r="F72" s="50">
        <v>5360000</v>
      </c>
      <c r="G72" s="50"/>
      <c r="H72" s="51"/>
      <c r="I72" s="48"/>
      <c r="J72" s="49"/>
    </row>
    <row r="73" spans="1:10" ht="15">
      <c r="A73" s="72" t="s">
        <v>123</v>
      </c>
      <c r="B73" s="47">
        <v>2015</v>
      </c>
      <c r="C73" s="47" t="s">
        <v>152</v>
      </c>
      <c r="D73" s="48">
        <v>42125</v>
      </c>
      <c r="E73" s="49" t="s">
        <v>264</v>
      </c>
      <c r="F73" s="50">
        <v>60000</v>
      </c>
      <c r="G73" s="50"/>
      <c r="H73" s="51"/>
      <c r="I73" s="48"/>
      <c r="J73" s="49"/>
    </row>
    <row r="74" spans="1:10" ht="15">
      <c r="A74" s="72" t="s">
        <v>124</v>
      </c>
      <c r="B74" s="47">
        <v>2015</v>
      </c>
      <c r="C74" s="47" t="s">
        <v>152</v>
      </c>
      <c r="D74" s="48">
        <v>42125</v>
      </c>
      <c r="E74" s="49" t="s">
        <v>415</v>
      </c>
      <c r="F74" s="50">
        <v>3200000</v>
      </c>
      <c r="G74" s="50"/>
      <c r="H74" s="51"/>
      <c r="I74" s="48"/>
      <c r="J74" s="49"/>
    </row>
    <row r="75" spans="1:10" ht="15">
      <c r="A75" s="72" t="s">
        <v>125</v>
      </c>
      <c r="B75" s="47">
        <v>2015</v>
      </c>
      <c r="C75" s="47" t="s">
        <v>290</v>
      </c>
      <c r="D75" s="48">
        <v>42125</v>
      </c>
      <c r="E75" s="95" t="s">
        <v>287</v>
      </c>
      <c r="F75" s="50">
        <v>80000</v>
      </c>
      <c r="G75" s="50"/>
      <c r="H75" s="51"/>
      <c r="I75" s="48"/>
      <c r="J75" s="49"/>
    </row>
    <row r="76" spans="1:10" ht="15">
      <c r="A76" s="72" t="s">
        <v>126</v>
      </c>
      <c r="B76" s="47">
        <v>2015</v>
      </c>
      <c r="C76" s="47" t="s">
        <v>151</v>
      </c>
      <c r="D76" s="48">
        <v>42126</v>
      </c>
      <c r="E76" s="49" t="s">
        <v>288</v>
      </c>
      <c r="F76" s="50">
        <v>750000</v>
      </c>
      <c r="G76" s="50"/>
      <c r="H76" s="51"/>
      <c r="I76" s="48"/>
      <c r="J76" s="49"/>
    </row>
    <row r="77" spans="1:10" ht="15">
      <c r="A77" s="72" t="s">
        <v>127</v>
      </c>
      <c r="B77" s="47">
        <v>2015</v>
      </c>
      <c r="C77" s="47" t="s">
        <v>150</v>
      </c>
      <c r="D77" s="48">
        <v>42128</v>
      </c>
      <c r="E77" s="49" t="s">
        <v>289</v>
      </c>
      <c r="F77" s="50">
        <v>1736000</v>
      </c>
      <c r="G77" s="50"/>
      <c r="H77" s="51"/>
      <c r="I77" s="48"/>
      <c r="J77" s="49"/>
    </row>
    <row r="78" spans="1:10" ht="15">
      <c r="A78" s="72" t="s">
        <v>128</v>
      </c>
      <c r="B78" s="47">
        <v>2015</v>
      </c>
      <c r="C78" s="47" t="s">
        <v>150</v>
      </c>
      <c r="D78" s="48">
        <v>42129</v>
      </c>
      <c r="E78" s="49" t="s">
        <v>261</v>
      </c>
      <c r="F78" s="50">
        <v>220000</v>
      </c>
      <c r="G78" s="50"/>
      <c r="H78" s="51"/>
      <c r="I78" s="48"/>
      <c r="J78" s="49"/>
    </row>
    <row r="79" spans="1:10" ht="15">
      <c r="A79" s="72" t="s">
        <v>129</v>
      </c>
      <c r="B79" s="47">
        <v>2015</v>
      </c>
      <c r="C79" s="47" t="s">
        <v>152</v>
      </c>
      <c r="D79" s="48">
        <v>42129</v>
      </c>
      <c r="E79" s="70" t="s">
        <v>416</v>
      </c>
      <c r="F79" s="50">
        <v>480000</v>
      </c>
      <c r="G79" s="50"/>
      <c r="H79" s="51"/>
      <c r="I79" s="48"/>
      <c r="J79" s="49"/>
    </row>
    <row r="80" spans="1:10" ht="15">
      <c r="A80" s="72" t="s">
        <v>130</v>
      </c>
      <c r="B80" s="47">
        <v>2015</v>
      </c>
      <c r="C80" s="47" t="s">
        <v>262</v>
      </c>
      <c r="D80" s="48">
        <v>42129</v>
      </c>
      <c r="E80" s="49" t="s">
        <v>263</v>
      </c>
      <c r="F80" s="50">
        <v>54000</v>
      </c>
      <c r="G80" s="50"/>
      <c r="H80" s="51"/>
      <c r="I80" s="48"/>
      <c r="J80" s="49"/>
    </row>
    <row r="81" spans="1:10" ht="15">
      <c r="A81" s="72" t="s">
        <v>131</v>
      </c>
      <c r="B81" s="47">
        <v>2015</v>
      </c>
      <c r="C81" s="47" t="s">
        <v>290</v>
      </c>
      <c r="D81" s="48">
        <v>42129</v>
      </c>
      <c r="E81" s="49" t="s">
        <v>287</v>
      </c>
      <c r="F81" s="50">
        <v>35000</v>
      </c>
      <c r="G81" s="50"/>
      <c r="H81" s="51"/>
      <c r="I81" s="48"/>
      <c r="J81" s="49"/>
    </row>
    <row r="82" spans="1:10" ht="15">
      <c r="A82" s="72" t="s">
        <v>132</v>
      </c>
      <c r="B82" s="47">
        <v>2015</v>
      </c>
      <c r="C82" s="47" t="s">
        <v>151</v>
      </c>
      <c r="D82" s="48">
        <v>42129</v>
      </c>
      <c r="E82" s="49" t="s">
        <v>291</v>
      </c>
      <c r="F82" s="50">
        <v>2448801</v>
      </c>
      <c r="G82" s="50"/>
      <c r="H82" s="51"/>
      <c r="I82" s="48"/>
      <c r="J82" s="49"/>
    </row>
    <row r="83" spans="1:10" ht="15">
      <c r="A83" s="72" t="s">
        <v>133</v>
      </c>
      <c r="B83" s="47">
        <v>2015</v>
      </c>
      <c r="C83" s="47" t="s">
        <v>152</v>
      </c>
      <c r="D83" s="48">
        <v>42129</v>
      </c>
      <c r="E83" s="49" t="s">
        <v>292</v>
      </c>
      <c r="F83" s="50">
        <v>224000</v>
      </c>
      <c r="G83" s="50"/>
      <c r="H83" s="51"/>
      <c r="I83" s="48"/>
      <c r="J83" s="49"/>
    </row>
    <row r="84" spans="1:10" ht="15">
      <c r="A84" s="72" t="s">
        <v>134</v>
      </c>
      <c r="B84" s="47">
        <v>2015</v>
      </c>
      <c r="C84" s="47" t="s">
        <v>152</v>
      </c>
      <c r="D84" s="48">
        <v>42129</v>
      </c>
      <c r="E84" s="49" t="s">
        <v>293</v>
      </c>
      <c r="F84" s="50">
        <v>253600</v>
      </c>
      <c r="G84" s="50"/>
      <c r="H84" s="51"/>
      <c r="I84" s="48"/>
      <c r="J84" s="49"/>
    </row>
    <row r="85" spans="1:10" ht="15">
      <c r="A85" s="72" t="s">
        <v>135</v>
      </c>
      <c r="B85" s="47">
        <v>2015</v>
      </c>
      <c r="C85" s="47" t="s">
        <v>152</v>
      </c>
      <c r="D85" s="48">
        <v>42129</v>
      </c>
      <c r="E85" s="49" t="s">
        <v>294</v>
      </c>
      <c r="F85" s="50">
        <v>253000</v>
      </c>
      <c r="G85" s="50"/>
      <c r="H85" s="51"/>
      <c r="I85" s="48"/>
      <c r="J85" s="49"/>
    </row>
    <row r="86" spans="1:10" ht="15">
      <c r="A86" s="72" t="s">
        <v>136</v>
      </c>
      <c r="B86" s="47">
        <v>2015</v>
      </c>
      <c r="C86" s="47" t="s">
        <v>152</v>
      </c>
      <c r="D86" s="48">
        <v>42129</v>
      </c>
      <c r="E86" s="49" t="s">
        <v>295</v>
      </c>
      <c r="F86" s="50">
        <v>162000</v>
      </c>
      <c r="G86" s="50"/>
      <c r="H86" s="51"/>
      <c r="I86" s="48"/>
      <c r="J86" s="49"/>
    </row>
    <row r="87" spans="1:10" ht="15">
      <c r="A87" s="72" t="s">
        <v>137</v>
      </c>
      <c r="B87" s="47">
        <v>2015</v>
      </c>
      <c r="C87" s="47" t="s">
        <v>152</v>
      </c>
      <c r="D87" s="48">
        <v>42129</v>
      </c>
      <c r="E87" s="49" t="s">
        <v>296</v>
      </c>
      <c r="F87" s="50">
        <v>214200</v>
      </c>
      <c r="G87" s="50"/>
      <c r="H87" s="51"/>
      <c r="I87" s="48"/>
      <c r="J87" s="49"/>
    </row>
    <row r="88" spans="1:10" ht="15">
      <c r="A88" s="72" t="s">
        <v>138</v>
      </c>
      <c r="B88" s="47">
        <v>2015</v>
      </c>
      <c r="C88" s="47" t="s">
        <v>150</v>
      </c>
      <c r="D88" s="48">
        <v>42130</v>
      </c>
      <c r="E88" s="49" t="s">
        <v>417</v>
      </c>
      <c r="F88" s="50">
        <v>400000</v>
      </c>
      <c r="G88" s="50"/>
      <c r="H88" s="51"/>
      <c r="I88" s="48"/>
      <c r="J88" s="49"/>
    </row>
    <row r="89" spans="1:10" ht="15">
      <c r="A89" s="72" t="s">
        <v>139</v>
      </c>
      <c r="B89" s="47">
        <v>2015</v>
      </c>
      <c r="C89" s="47" t="s">
        <v>150</v>
      </c>
      <c r="D89" s="48">
        <v>42130</v>
      </c>
      <c r="E89" s="49" t="s">
        <v>260</v>
      </c>
      <c r="F89" s="50">
        <v>350000</v>
      </c>
      <c r="G89" s="50"/>
      <c r="H89" s="51"/>
      <c r="I89" s="48"/>
      <c r="J89" s="49"/>
    </row>
    <row r="90" spans="1:10" ht="15">
      <c r="A90" s="72" t="s">
        <v>140</v>
      </c>
      <c r="B90" s="47">
        <v>2015</v>
      </c>
      <c r="C90" s="83" t="s">
        <v>248</v>
      </c>
      <c r="D90" s="84">
        <v>42130</v>
      </c>
      <c r="E90" s="73" t="s">
        <v>265</v>
      </c>
      <c r="F90" s="85">
        <v>380000</v>
      </c>
      <c r="G90" s="50"/>
      <c r="H90" s="51"/>
      <c r="I90" s="48"/>
      <c r="J90" s="49"/>
    </row>
    <row r="91" spans="1:10" ht="15">
      <c r="A91" s="72" t="s">
        <v>141</v>
      </c>
      <c r="B91" s="47">
        <v>2015</v>
      </c>
      <c r="C91" s="83" t="s">
        <v>248</v>
      </c>
      <c r="D91" s="84">
        <v>42130</v>
      </c>
      <c r="E91" s="91" t="s">
        <v>418</v>
      </c>
      <c r="F91" s="85">
        <v>800000</v>
      </c>
      <c r="G91" s="50"/>
      <c r="H91" s="51"/>
      <c r="I91" s="48"/>
      <c r="J91" s="49"/>
    </row>
    <row r="92" spans="1:10" ht="15">
      <c r="A92" s="72" t="s">
        <v>142</v>
      </c>
      <c r="B92" s="47">
        <v>2015</v>
      </c>
      <c r="C92" s="83" t="s">
        <v>349</v>
      </c>
      <c r="D92" s="84">
        <v>42130</v>
      </c>
      <c r="E92" s="91" t="s">
        <v>297</v>
      </c>
      <c r="F92" s="85">
        <v>300000</v>
      </c>
      <c r="G92" s="50"/>
      <c r="H92" s="51"/>
      <c r="I92" s="48"/>
      <c r="J92" s="49"/>
    </row>
    <row r="93" spans="1:10" ht="15">
      <c r="A93" s="72" t="s">
        <v>143</v>
      </c>
      <c r="B93" s="47">
        <v>2015</v>
      </c>
      <c r="C93" s="83" t="s">
        <v>151</v>
      </c>
      <c r="D93" s="84">
        <v>42130</v>
      </c>
      <c r="E93" s="91" t="s">
        <v>298</v>
      </c>
      <c r="F93" s="85">
        <v>850000</v>
      </c>
      <c r="G93" s="50"/>
      <c r="H93" s="51"/>
      <c r="I93" s="48"/>
      <c r="J93" s="49"/>
    </row>
    <row r="94" spans="1:10" ht="15">
      <c r="A94" s="72" t="s">
        <v>144</v>
      </c>
      <c r="B94" s="47">
        <v>2015</v>
      </c>
      <c r="C94" s="83" t="s">
        <v>151</v>
      </c>
      <c r="D94" s="84">
        <v>42130</v>
      </c>
      <c r="E94" s="91" t="s">
        <v>299</v>
      </c>
      <c r="F94" s="85">
        <v>2250000</v>
      </c>
      <c r="G94" s="50"/>
      <c r="H94" s="51"/>
      <c r="I94" s="48"/>
      <c r="J94" s="49"/>
    </row>
    <row r="95" spans="1:10" ht="15">
      <c r="A95" s="72" t="s">
        <v>145</v>
      </c>
      <c r="B95" s="47">
        <v>2015</v>
      </c>
      <c r="C95" s="83" t="s">
        <v>151</v>
      </c>
      <c r="D95" s="84">
        <v>42130</v>
      </c>
      <c r="E95" s="91" t="s">
        <v>300</v>
      </c>
      <c r="F95" s="85">
        <v>75000</v>
      </c>
      <c r="G95" s="50"/>
      <c r="H95" s="51"/>
      <c r="I95" s="48"/>
      <c r="J95" s="49"/>
    </row>
    <row r="96" spans="1:10" ht="15">
      <c r="A96" s="72" t="s">
        <v>146</v>
      </c>
      <c r="B96" s="47">
        <v>2015</v>
      </c>
      <c r="C96" s="83" t="s">
        <v>151</v>
      </c>
      <c r="D96" s="84">
        <v>42130</v>
      </c>
      <c r="E96" s="91" t="s">
        <v>301</v>
      </c>
      <c r="F96" s="85">
        <v>200000</v>
      </c>
      <c r="G96" s="50"/>
      <c r="H96" s="51"/>
      <c r="I96" s="48"/>
      <c r="J96" s="49"/>
    </row>
    <row r="97" spans="1:10" ht="15">
      <c r="A97" s="72" t="s">
        <v>147</v>
      </c>
      <c r="B97" s="47">
        <v>2015</v>
      </c>
      <c r="C97" s="83" t="s">
        <v>151</v>
      </c>
      <c r="D97" s="84">
        <v>42130</v>
      </c>
      <c r="E97" s="91" t="s">
        <v>419</v>
      </c>
      <c r="F97" s="85">
        <v>150000</v>
      </c>
      <c r="G97" s="50"/>
      <c r="H97" s="51"/>
      <c r="I97" s="48"/>
      <c r="J97" s="49"/>
    </row>
    <row r="98" spans="1:10" ht="15">
      <c r="A98" s="72" t="s">
        <v>148</v>
      </c>
      <c r="B98" s="47">
        <v>2015</v>
      </c>
      <c r="C98" s="83" t="s">
        <v>151</v>
      </c>
      <c r="D98" s="84">
        <v>42130</v>
      </c>
      <c r="E98" s="91" t="s">
        <v>420</v>
      </c>
      <c r="F98" s="85">
        <v>150000</v>
      </c>
      <c r="G98" s="50"/>
      <c r="H98" s="51"/>
      <c r="I98" s="48"/>
      <c r="J98" s="49"/>
    </row>
    <row r="99" spans="1:10" ht="15">
      <c r="A99" s="72" t="s">
        <v>154</v>
      </c>
      <c r="B99" s="47">
        <v>2015</v>
      </c>
      <c r="C99" s="47" t="s">
        <v>152</v>
      </c>
      <c r="D99" s="48">
        <v>42131</v>
      </c>
      <c r="E99" s="81" t="s">
        <v>250</v>
      </c>
      <c r="F99" s="50">
        <v>185000</v>
      </c>
      <c r="G99" s="50"/>
      <c r="H99" s="51"/>
      <c r="I99" s="48"/>
      <c r="J99" s="49"/>
    </row>
    <row r="100" spans="1:10" ht="15">
      <c r="A100" s="72" t="s">
        <v>117</v>
      </c>
      <c r="B100" s="47"/>
      <c r="C100" s="47"/>
      <c r="D100" s="48"/>
      <c r="E100" s="49"/>
      <c r="F100" s="50"/>
      <c r="G100" s="50"/>
      <c r="H100" s="51"/>
      <c r="I100" s="48"/>
      <c r="J100" s="49"/>
    </row>
    <row r="101" spans="1:10" ht="15">
      <c r="A101" s="72" t="s">
        <v>118</v>
      </c>
      <c r="B101" s="47"/>
      <c r="C101" s="47"/>
      <c r="D101" s="48"/>
      <c r="E101" s="49"/>
      <c r="F101" s="50"/>
      <c r="G101" s="50"/>
      <c r="H101" s="51"/>
      <c r="I101" s="48"/>
      <c r="J101" s="49"/>
    </row>
    <row r="102" spans="1:10" ht="15">
      <c r="A102" s="72" t="s">
        <v>119</v>
      </c>
      <c r="B102" s="47"/>
      <c r="C102" s="47"/>
      <c r="D102" s="48"/>
      <c r="E102" s="49"/>
      <c r="F102" s="50"/>
      <c r="G102" s="50"/>
      <c r="H102" s="51"/>
      <c r="I102" s="48"/>
      <c r="J102" s="49"/>
    </row>
    <row r="103" spans="1:10" ht="15">
      <c r="A103" s="72" t="s">
        <v>120</v>
      </c>
      <c r="B103" s="47"/>
      <c r="C103" s="47"/>
      <c r="D103" s="48"/>
      <c r="E103" s="49"/>
      <c r="F103" s="50"/>
      <c r="G103" s="50"/>
      <c r="H103" s="51"/>
      <c r="I103" s="48"/>
      <c r="J103" s="49"/>
    </row>
    <row r="104" spans="1:10" ht="15">
      <c r="A104" s="72" t="s">
        <v>121</v>
      </c>
      <c r="B104" s="47"/>
      <c r="C104" s="47"/>
      <c r="D104" s="48"/>
      <c r="E104" s="49"/>
      <c r="F104" s="50"/>
      <c r="G104" s="50"/>
      <c r="H104" s="51"/>
      <c r="I104" s="48"/>
      <c r="J104" s="49"/>
    </row>
    <row r="105" spans="1:10" ht="15">
      <c r="A105" s="72" t="s">
        <v>122</v>
      </c>
      <c r="B105" s="47"/>
      <c r="C105" s="47"/>
      <c r="D105" s="48"/>
      <c r="E105" s="49"/>
      <c r="F105" s="50"/>
      <c r="G105" s="50"/>
      <c r="H105" s="51"/>
      <c r="I105" s="48"/>
      <c r="J105" s="49"/>
    </row>
    <row r="106" spans="1:10" ht="15">
      <c r="A106" s="72" t="s">
        <v>123</v>
      </c>
      <c r="B106" s="47"/>
      <c r="C106" s="47"/>
      <c r="D106" s="48"/>
      <c r="E106" s="49"/>
      <c r="F106" s="50"/>
      <c r="G106" s="50"/>
      <c r="H106" s="51"/>
      <c r="I106" s="48"/>
      <c r="J106" s="49"/>
    </row>
    <row r="107" spans="1:10" ht="15">
      <c r="A107" s="72" t="s">
        <v>124</v>
      </c>
      <c r="B107" s="47"/>
      <c r="C107" s="47"/>
      <c r="D107" s="48"/>
      <c r="E107" s="49"/>
      <c r="F107" s="50"/>
      <c r="G107" s="50"/>
      <c r="H107" s="51"/>
      <c r="I107" s="48"/>
      <c r="J107" s="49"/>
    </row>
    <row r="108" spans="1:10" ht="15">
      <c r="A108" s="72" t="s">
        <v>125</v>
      </c>
      <c r="B108" s="47"/>
      <c r="C108" s="47"/>
      <c r="D108" s="48"/>
      <c r="E108" s="49"/>
      <c r="F108" s="50"/>
      <c r="G108" s="50"/>
      <c r="H108" s="51"/>
      <c r="I108" s="48"/>
      <c r="J108" s="49"/>
    </row>
    <row r="109" spans="1:10" ht="15">
      <c r="A109" s="72" t="s">
        <v>126</v>
      </c>
      <c r="B109" s="47"/>
      <c r="C109" s="47"/>
      <c r="D109" s="48"/>
      <c r="E109" s="49"/>
      <c r="F109" s="50"/>
      <c r="G109" s="50"/>
      <c r="H109" s="51"/>
      <c r="I109" s="48"/>
      <c r="J109" s="49"/>
    </row>
    <row r="110" spans="1:10" ht="15">
      <c r="A110" s="72" t="s">
        <v>127</v>
      </c>
      <c r="B110" s="47"/>
      <c r="C110" s="47"/>
      <c r="D110" s="48"/>
      <c r="E110" s="49"/>
      <c r="F110" s="50"/>
      <c r="G110" s="50"/>
      <c r="H110" s="51"/>
      <c r="I110" s="48"/>
      <c r="J110" s="49"/>
    </row>
    <row r="111" spans="1:10" ht="15">
      <c r="A111" s="72" t="s">
        <v>128</v>
      </c>
      <c r="B111" s="47"/>
      <c r="C111" s="47"/>
      <c r="D111" s="48"/>
      <c r="E111" s="49"/>
      <c r="F111" s="50"/>
      <c r="G111" s="50"/>
      <c r="H111" s="51"/>
      <c r="I111" s="48"/>
      <c r="J111" s="49"/>
    </row>
    <row r="112" spans="1:10" ht="15">
      <c r="A112" s="72" t="s">
        <v>129</v>
      </c>
      <c r="B112" s="47"/>
      <c r="C112" s="47"/>
      <c r="D112" s="48"/>
      <c r="E112" s="49"/>
      <c r="F112" s="50"/>
      <c r="G112" s="50"/>
      <c r="H112" s="51"/>
      <c r="I112" s="48"/>
      <c r="J112" s="49"/>
    </row>
    <row r="113" spans="1:10" ht="15">
      <c r="A113" s="72" t="s">
        <v>130</v>
      </c>
      <c r="B113" s="47"/>
      <c r="C113" s="47"/>
      <c r="D113" s="48"/>
      <c r="E113" s="49"/>
      <c r="F113" s="50"/>
      <c r="G113" s="50"/>
      <c r="H113" s="51"/>
      <c r="I113" s="48"/>
      <c r="J113" s="49"/>
    </row>
    <row r="114" spans="1:10" ht="15">
      <c r="A114" s="72" t="s">
        <v>131</v>
      </c>
      <c r="B114" s="47"/>
      <c r="C114" s="47"/>
      <c r="D114" s="48"/>
      <c r="E114" s="49"/>
      <c r="F114" s="50"/>
      <c r="G114" s="50"/>
      <c r="H114" s="51"/>
      <c r="I114" s="48"/>
      <c r="J114" s="49"/>
    </row>
    <row r="115" spans="1:10" ht="15">
      <c r="A115" s="72" t="s">
        <v>132</v>
      </c>
      <c r="B115" s="47"/>
      <c r="C115" s="47"/>
      <c r="D115" s="48"/>
      <c r="E115" s="49"/>
      <c r="F115" s="50"/>
      <c r="G115" s="50"/>
      <c r="H115" s="51"/>
      <c r="I115" s="48"/>
      <c r="J115" s="49"/>
    </row>
    <row r="116" spans="1:10" ht="15">
      <c r="A116" s="72" t="s">
        <v>133</v>
      </c>
      <c r="B116" s="47"/>
      <c r="C116" s="47"/>
      <c r="D116" s="48"/>
      <c r="E116" s="49"/>
      <c r="F116" s="50"/>
      <c r="G116" s="50"/>
      <c r="H116" s="51"/>
      <c r="I116" s="48"/>
      <c r="J116" s="49"/>
    </row>
    <row r="117" spans="1:10" ht="15">
      <c r="A117" s="72" t="s">
        <v>134</v>
      </c>
      <c r="B117" s="47"/>
      <c r="C117" s="47"/>
      <c r="D117" s="48"/>
      <c r="E117" s="49"/>
      <c r="F117" s="50"/>
      <c r="G117" s="50"/>
      <c r="H117" s="51"/>
      <c r="I117" s="48"/>
      <c r="J117" s="49"/>
    </row>
    <row r="118" spans="1:10" ht="15">
      <c r="A118" s="72" t="s">
        <v>135</v>
      </c>
      <c r="B118" s="47"/>
      <c r="C118" s="47"/>
      <c r="D118" s="48"/>
      <c r="E118" s="49"/>
      <c r="F118" s="50"/>
      <c r="G118" s="50"/>
      <c r="H118" s="51"/>
      <c r="I118" s="48"/>
      <c r="J118" s="49"/>
    </row>
    <row r="119" spans="1:10" ht="15">
      <c r="A119" s="72" t="s">
        <v>136</v>
      </c>
      <c r="B119" s="47"/>
      <c r="C119" s="47"/>
      <c r="D119" s="48"/>
      <c r="E119" s="53"/>
      <c r="F119" s="54"/>
      <c r="G119" s="50"/>
      <c r="H119" s="51"/>
      <c r="I119" s="48"/>
      <c r="J119" s="49"/>
    </row>
    <row r="120" spans="1:10" ht="15">
      <c r="A120" s="72" t="s">
        <v>137</v>
      </c>
      <c r="B120" s="47"/>
      <c r="C120" s="47"/>
      <c r="D120" s="48"/>
      <c r="E120" s="49"/>
      <c r="F120" s="50"/>
      <c r="G120" s="50"/>
      <c r="H120" s="51"/>
      <c r="I120" s="48"/>
      <c r="J120" s="49"/>
    </row>
    <row r="121" spans="1:10" ht="15">
      <c r="A121" s="72" t="s">
        <v>138</v>
      </c>
      <c r="B121" s="47"/>
      <c r="C121" s="47"/>
      <c r="D121" s="48"/>
      <c r="E121" s="49"/>
      <c r="F121" s="50"/>
      <c r="G121" s="50"/>
      <c r="H121" s="51"/>
      <c r="I121" s="48"/>
      <c r="J121" s="49"/>
    </row>
    <row r="122" spans="1:10" ht="15">
      <c r="A122" s="72" t="s">
        <v>139</v>
      </c>
      <c r="B122" s="47"/>
      <c r="C122" s="47"/>
      <c r="D122" s="48"/>
      <c r="E122" s="49"/>
      <c r="F122" s="50"/>
      <c r="G122" s="50"/>
      <c r="H122" s="51"/>
      <c r="I122" s="48"/>
      <c r="J122" s="49"/>
    </row>
    <row r="123" spans="1:10" ht="15">
      <c r="A123" s="72" t="s">
        <v>140</v>
      </c>
      <c r="B123" s="47"/>
      <c r="C123" s="47"/>
      <c r="D123" s="48"/>
      <c r="E123" s="49"/>
      <c r="F123" s="50"/>
      <c r="G123" s="50"/>
      <c r="H123" s="51"/>
      <c r="I123" s="48"/>
      <c r="J123" s="49"/>
    </row>
    <row r="124" spans="1:10" ht="15">
      <c r="A124" s="72" t="s">
        <v>141</v>
      </c>
      <c r="B124" s="47"/>
      <c r="C124" s="47"/>
      <c r="D124" s="48"/>
      <c r="E124" s="49"/>
      <c r="F124" s="50"/>
      <c r="G124" s="50"/>
      <c r="H124" s="51"/>
      <c r="I124" s="48"/>
      <c r="J124" s="49"/>
    </row>
    <row r="125" spans="1:10" ht="15">
      <c r="A125" s="72" t="s">
        <v>142</v>
      </c>
      <c r="B125" s="47"/>
      <c r="C125" s="47"/>
      <c r="D125" s="48"/>
      <c r="E125" s="49"/>
      <c r="F125" s="50"/>
      <c r="G125" s="50"/>
      <c r="H125" s="51"/>
      <c r="I125" s="48"/>
      <c r="J125" s="49"/>
    </row>
    <row r="126" spans="1:10" ht="15">
      <c r="A126" s="72" t="s">
        <v>143</v>
      </c>
      <c r="B126" s="47"/>
      <c r="C126" s="47"/>
      <c r="D126" s="48"/>
      <c r="E126" s="49"/>
      <c r="F126" s="50"/>
      <c r="G126" s="50"/>
      <c r="H126" s="51"/>
      <c r="I126" s="48"/>
      <c r="J126" s="49"/>
    </row>
    <row r="127" spans="1:10" ht="15">
      <c r="A127" s="72" t="s">
        <v>144</v>
      </c>
      <c r="B127" s="47"/>
      <c r="C127" s="47"/>
      <c r="D127" s="48"/>
      <c r="E127" s="49"/>
      <c r="F127" s="50"/>
      <c r="G127" s="50"/>
      <c r="H127" s="51"/>
      <c r="I127" s="48"/>
      <c r="J127" s="49"/>
    </row>
    <row r="128" spans="1:10" ht="15">
      <c r="A128" s="72" t="s">
        <v>145</v>
      </c>
      <c r="B128" s="47"/>
      <c r="C128" s="47"/>
      <c r="D128" s="48"/>
      <c r="E128" s="49"/>
      <c r="F128" s="50"/>
      <c r="G128" s="50"/>
      <c r="H128" s="51"/>
      <c r="I128" s="48"/>
      <c r="J128" s="49"/>
    </row>
    <row r="129" spans="1:10" ht="15">
      <c r="A129" s="72" t="s">
        <v>146</v>
      </c>
      <c r="B129" s="47"/>
      <c r="C129" s="47"/>
      <c r="D129" s="48"/>
      <c r="E129" s="49"/>
      <c r="F129" s="50"/>
      <c r="G129" s="50"/>
      <c r="H129" s="51"/>
      <c r="I129" s="48"/>
      <c r="J129" s="49"/>
    </row>
    <row r="130" spans="1:10" ht="15">
      <c r="A130" s="72" t="s">
        <v>147</v>
      </c>
      <c r="B130" s="47"/>
      <c r="C130" s="47"/>
      <c r="D130" s="48"/>
      <c r="E130" s="49"/>
      <c r="F130" s="50"/>
      <c r="G130" s="50"/>
      <c r="H130" s="51"/>
      <c r="I130" s="48"/>
      <c r="J130" s="49"/>
    </row>
    <row r="131" spans="1:10" ht="15">
      <c r="A131" s="72" t="s">
        <v>148</v>
      </c>
      <c r="B131" s="47"/>
      <c r="C131" s="47"/>
      <c r="D131" s="48"/>
      <c r="E131" s="49"/>
      <c r="F131" s="50"/>
      <c r="G131" s="50"/>
      <c r="H131" s="51"/>
      <c r="I131" s="48"/>
      <c r="J131" s="49"/>
    </row>
    <row r="132" spans="1:10" ht="15">
      <c r="A132" s="72" t="s">
        <v>154</v>
      </c>
      <c r="B132" s="47"/>
      <c r="C132" s="47"/>
      <c r="D132" s="48"/>
      <c r="E132" s="49"/>
      <c r="F132" s="50"/>
      <c r="G132" s="50"/>
      <c r="H132" s="51"/>
      <c r="I132" s="48"/>
      <c r="J132" s="49"/>
    </row>
    <row r="133" spans="1:10" ht="15">
      <c r="A133" s="72" t="s">
        <v>155</v>
      </c>
      <c r="B133" s="47"/>
      <c r="C133" s="47"/>
      <c r="D133" s="48"/>
      <c r="E133" s="49"/>
      <c r="F133" s="50"/>
      <c r="G133" s="50"/>
      <c r="H133" s="51"/>
      <c r="I133" s="48"/>
      <c r="J133" s="49"/>
    </row>
    <row r="134" spans="1:10" ht="15">
      <c r="A134" s="72" t="s">
        <v>156</v>
      </c>
      <c r="B134" s="47"/>
      <c r="C134" s="47"/>
      <c r="D134" s="48"/>
      <c r="E134" s="49"/>
      <c r="F134" s="50"/>
      <c r="G134" s="50"/>
      <c r="H134" s="51"/>
      <c r="I134" s="48"/>
      <c r="J134" s="49"/>
    </row>
    <row r="135" spans="1:10" ht="15">
      <c r="A135" s="72" t="s">
        <v>157</v>
      </c>
      <c r="B135" s="47"/>
      <c r="C135" s="47"/>
      <c r="D135" s="48"/>
      <c r="E135" s="49"/>
      <c r="F135" s="50"/>
      <c r="G135" s="50"/>
      <c r="H135" s="51"/>
      <c r="I135" s="48"/>
      <c r="J135" s="49"/>
    </row>
    <row r="136" spans="1:10" ht="15">
      <c r="A136" s="72"/>
      <c r="B136" s="47"/>
      <c r="C136" s="47"/>
      <c r="D136" s="48"/>
      <c r="E136" s="49"/>
      <c r="F136" s="50"/>
      <c r="G136" s="50"/>
      <c r="H136" s="51"/>
      <c r="I136" s="48"/>
      <c r="J136" s="49"/>
    </row>
    <row r="137" spans="1:10" ht="15">
      <c r="A137" s="72" t="s">
        <v>158</v>
      </c>
      <c r="B137" s="47"/>
      <c r="C137" s="47"/>
      <c r="D137" s="48"/>
      <c r="E137" s="49"/>
      <c r="F137" s="50"/>
      <c r="G137" s="50"/>
      <c r="H137" s="51"/>
      <c r="I137" s="48"/>
      <c r="J137" s="49"/>
    </row>
    <row r="138" spans="1:10" ht="15">
      <c r="A138" s="72" t="s">
        <v>159</v>
      </c>
      <c r="B138" s="47"/>
      <c r="C138" s="47"/>
      <c r="D138" s="48"/>
      <c r="E138" s="70"/>
      <c r="F138" s="50"/>
      <c r="G138" s="50"/>
      <c r="H138" s="51"/>
      <c r="I138" s="48"/>
      <c r="J138" s="49"/>
    </row>
    <row r="139" spans="1:10" ht="15">
      <c r="A139" s="72" t="s">
        <v>160</v>
      </c>
      <c r="B139" s="47"/>
      <c r="C139" s="47"/>
      <c r="D139" s="48"/>
      <c r="E139" s="49"/>
      <c r="F139" s="50"/>
      <c r="G139" s="50"/>
      <c r="H139" s="51"/>
      <c r="I139" s="48"/>
      <c r="J139" s="49"/>
    </row>
    <row r="140" spans="1:10" ht="15">
      <c r="A140" s="72" t="s">
        <v>161</v>
      </c>
      <c r="B140" s="47"/>
      <c r="C140" s="47"/>
      <c r="D140" s="48"/>
      <c r="E140" s="49"/>
      <c r="F140" s="50"/>
      <c r="G140" s="50"/>
      <c r="H140" s="51"/>
      <c r="I140" s="48"/>
      <c r="J140" s="49"/>
    </row>
    <row r="141" spans="1:10" ht="15">
      <c r="A141" s="72" t="s">
        <v>162</v>
      </c>
      <c r="B141" s="47"/>
      <c r="C141" s="47"/>
      <c r="D141" s="48"/>
      <c r="E141" s="49"/>
      <c r="F141" s="50"/>
      <c r="G141" s="50"/>
      <c r="H141" s="51"/>
      <c r="I141" s="48"/>
      <c r="J141" s="49"/>
    </row>
    <row r="142" spans="1:10" ht="15">
      <c r="A142" s="72" t="s">
        <v>163</v>
      </c>
      <c r="B142" s="47"/>
      <c r="C142" s="83"/>
      <c r="D142" s="84"/>
      <c r="E142" s="73"/>
      <c r="F142" s="85"/>
      <c r="G142" s="50"/>
      <c r="H142" s="51"/>
      <c r="I142" s="48"/>
      <c r="J142" s="49"/>
    </row>
    <row r="143" spans="1:10" ht="15">
      <c r="A143" s="72" t="s">
        <v>164</v>
      </c>
      <c r="B143" s="47"/>
      <c r="C143" s="47"/>
      <c r="D143" s="48"/>
      <c r="E143" s="81"/>
      <c r="F143" s="50"/>
      <c r="G143" s="50"/>
      <c r="H143" s="51"/>
      <c r="I143" s="48"/>
      <c r="J143" s="49"/>
    </row>
    <row r="144" spans="1:10" ht="15">
      <c r="A144" s="72" t="s">
        <v>165</v>
      </c>
      <c r="B144" s="47"/>
      <c r="C144" s="89"/>
      <c r="D144" s="89"/>
      <c r="E144" s="89"/>
      <c r="F144" s="89"/>
      <c r="G144" s="50"/>
      <c r="H144" s="51"/>
      <c r="I144" s="48"/>
      <c r="J144" s="49"/>
    </row>
    <row r="145" spans="1:10" ht="15">
      <c r="A145" s="72" t="s">
        <v>166</v>
      </c>
      <c r="B145" s="47"/>
      <c r="C145" s="89"/>
      <c r="D145" s="89"/>
      <c r="E145" s="89"/>
      <c r="F145" s="89"/>
      <c r="G145" s="50"/>
      <c r="H145" s="51"/>
      <c r="I145" s="48"/>
      <c r="J145" s="49"/>
    </row>
    <row r="146" spans="1:10" ht="15">
      <c r="A146" s="72" t="s">
        <v>167</v>
      </c>
      <c r="B146" s="47"/>
      <c r="C146" s="89"/>
      <c r="D146" s="89"/>
      <c r="E146" s="89"/>
      <c r="F146" s="89"/>
      <c r="G146" s="50"/>
      <c r="H146" s="51"/>
      <c r="I146" s="48"/>
      <c r="J146" s="49"/>
    </row>
    <row r="147" spans="1:10" ht="15">
      <c r="A147" s="72" t="s">
        <v>168</v>
      </c>
      <c r="B147" s="47"/>
      <c r="C147" s="89"/>
      <c r="D147" s="89"/>
      <c r="E147" s="89"/>
      <c r="F147" s="89"/>
      <c r="G147" s="50"/>
      <c r="H147" s="51"/>
      <c r="I147" s="48"/>
      <c r="J147" s="49"/>
    </row>
    <row r="148" spans="1:10" ht="15">
      <c r="A148" s="72" t="s">
        <v>169</v>
      </c>
      <c r="B148" s="47"/>
      <c r="C148" s="86"/>
      <c r="D148" s="87"/>
      <c r="E148" s="66"/>
      <c r="F148" s="88"/>
      <c r="G148" s="50"/>
      <c r="H148" s="51"/>
      <c r="I148" s="48"/>
      <c r="J148" s="49"/>
    </row>
    <row r="149" spans="1:10" ht="15">
      <c r="A149" s="72" t="s">
        <v>170</v>
      </c>
      <c r="B149" s="47"/>
      <c r="C149" s="47"/>
      <c r="D149" s="48"/>
      <c r="E149" s="49"/>
      <c r="F149" s="50"/>
      <c r="G149" s="50"/>
      <c r="H149" s="51"/>
      <c r="I149" s="48"/>
      <c r="J149" s="49"/>
    </row>
    <row r="150" spans="1:10" ht="15">
      <c r="A150" s="72" t="s">
        <v>171</v>
      </c>
      <c r="B150" s="47"/>
      <c r="C150" s="47"/>
      <c r="D150" s="48"/>
      <c r="E150" s="49"/>
      <c r="F150" s="50"/>
      <c r="G150" s="50"/>
      <c r="H150" s="51"/>
      <c r="I150" s="48"/>
      <c r="J150" s="49"/>
    </row>
    <row r="151" spans="1:10" ht="15">
      <c r="A151" s="72" t="s">
        <v>172</v>
      </c>
      <c r="B151" s="47"/>
      <c r="C151" s="47"/>
      <c r="D151" s="48"/>
      <c r="E151" s="49"/>
      <c r="F151" s="50"/>
      <c r="G151" s="50"/>
      <c r="H151" s="51"/>
      <c r="I151" s="48"/>
      <c r="J151" s="49"/>
    </row>
    <row r="152" spans="1:10" ht="15">
      <c r="A152" s="72" t="s">
        <v>173</v>
      </c>
      <c r="B152" s="47"/>
      <c r="C152" s="47"/>
      <c r="D152" s="48"/>
      <c r="E152" s="49"/>
      <c r="F152" s="50"/>
      <c r="G152" s="50"/>
      <c r="H152" s="51"/>
      <c r="I152" s="48"/>
      <c r="J152" s="49"/>
    </row>
    <row r="153" spans="1:10" ht="15">
      <c r="A153" s="72" t="s">
        <v>174</v>
      </c>
      <c r="B153" s="47"/>
      <c r="C153" s="47"/>
      <c r="D153" s="48"/>
      <c r="E153" s="49"/>
      <c r="F153" s="50"/>
      <c r="G153" s="50"/>
      <c r="H153" s="51"/>
      <c r="I153" s="48"/>
      <c r="J153" s="49"/>
    </row>
    <row r="154" spans="1:10" ht="15">
      <c r="A154" s="72" t="s">
        <v>175</v>
      </c>
      <c r="B154" s="47"/>
      <c r="C154" s="47"/>
      <c r="D154" s="48"/>
      <c r="E154" s="49"/>
      <c r="F154" s="50"/>
      <c r="G154" s="50"/>
      <c r="H154" s="51"/>
      <c r="I154" s="48"/>
      <c r="J154" s="49"/>
    </row>
    <row r="155" spans="1:10" ht="15">
      <c r="A155" s="72" t="s">
        <v>176</v>
      </c>
      <c r="B155" s="47"/>
      <c r="C155" s="47"/>
      <c r="D155" s="48"/>
      <c r="E155" s="49"/>
      <c r="F155" s="50"/>
      <c r="G155" s="50"/>
      <c r="H155" s="51"/>
      <c r="I155" s="48"/>
      <c r="J155" s="49"/>
    </row>
    <row r="156" spans="1:10" ht="15">
      <c r="A156" s="72" t="s">
        <v>177</v>
      </c>
      <c r="B156" s="47"/>
      <c r="C156" s="47"/>
      <c r="D156" s="48"/>
      <c r="E156" s="49"/>
      <c r="F156" s="50"/>
      <c r="G156" s="50"/>
      <c r="H156" s="51"/>
      <c r="I156" s="48"/>
      <c r="J156" s="49"/>
    </row>
    <row r="157" spans="1:10" ht="15">
      <c r="A157" s="72" t="s">
        <v>178</v>
      </c>
      <c r="B157" s="47"/>
      <c r="C157" s="47"/>
      <c r="D157" s="48"/>
      <c r="E157" s="49"/>
      <c r="F157" s="50"/>
      <c r="G157" s="50"/>
      <c r="H157" s="51"/>
      <c r="I157" s="48"/>
      <c r="J157" s="49"/>
    </row>
    <row r="158" spans="1:10" ht="15">
      <c r="A158" s="72" t="s">
        <v>179</v>
      </c>
      <c r="B158" s="47"/>
      <c r="C158" s="47"/>
      <c r="D158" s="48"/>
      <c r="E158" s="49"/>
      <c r="F158" s="50"/>
      <c r="G158" s="50"/>
      <c r="H158" s="51"/>
      <c r="I158" s="48"/>
      <c r="J158" s="49"/>
    </row>
    <row r="159" spans="1:10" ht="15">
      <c r="A159" s="72" t="s">
        <v>180</v>
      </c>
      <c r="B159" s="47"/>
      <c r="C159" s="47"/>
      <c r="D159" s="48"/>
      <c r="E159" s="49"/>
      <c r="F159" s="50"/>
      <c r="G159" s="50"/>
      <c r="H159" s="51"/>
      <c r="I159" s="48"/>
      <c r="J159" s="49"/>
    </row>
    <row r="160" spans="1:10" ht="15">
      <c r="A160" s="72" t="s">
        <v>181</v>
      </c>
      <c r="B160" s="47"/>
      <c r="C160" s="47"/>
      <c r="D160" s="48"/>
      <c r="E160" s="49"/>
      <c r="F160" s="50"/>
      <c r="G160" s="50"/>
      <c r="H160" s="51"/>
      <c r="I160" s="48"/>
      <c r="J160" s="49"/>
    </row>
    <row r="161" spans="1:10" ht="15">
      <c r="A161" s="72" t="s">
        <v>182</v>
      </c>
      <c r="B161" s="47"/>
      <c r="C161" s="47"/>
      <c r="D161" s="48"/>
      <c r="E161" s="49"/>
      <c r="F161" s="50"/>
      <c r="G161" s="50"/>
      <c r="H161" s="51"/>
      <c r="I161" s="48"/>
      <c r="J161" s="49"/>
    </row>
    <row r="162" spans="1:10" ht="15">
      <c r="A162" s="72" t="s">
        <v>183</v>
      </c>
      <c r="B162" s="47"/>
      <c r="C162" s="47"/>
      <c r="D162" s="48"/>
      <c r="E162" s="49"/>
      <c r="F162" s="50"/>
      <c r="G162" s="50"/>
      <c r="H162" s="51"/>
      <c r="I162" s="48"/>
      <c r="J162" s="49"/>
    </row>
    <row r="163" spans="1:10" ht="15">
      <c r="A163" s="72" t="s">
        <v>184</v>
      </c>
      <c r="B163" s="47"/>
      <c r="C163" s="47"/>
      <c r="D163" s="48"/>
      <c r="E163" s="49"/>
      <c r="F163" s="50"/>
      <c r="G163" s="50"/>
      <c r="H163" s="51"/>
      <c r="I163" s="48"/>
      <c r="J163" s="49"/>
    </row>
    <row r="164" spans="1:10" ht="15">
      <c r="A164" s="72" t="s">
        <v>185</v>
      </c>
      <c r="B164" s="47"/>
      <c r="C164" s="47"/>
      <c r="D164" s="48"/>
      <c r="E164" s="49"/>
      <c r="F164" s="50"/>
      <c r="G164" s="50"/>
      <c r="H164" s="51"/>
      <c r="I164" s="48"/>
      <c r="J164" s="49"/>
    </row>
    <row r="165" spans="1:10" ht="15">
      <c r="A165" s="72" t="s">
        <v>186</v>
      </c>
      <c r="B165" s="47"/>
      <c r="C165" s="47"/>
      <c r="D165" s="48"/>
      <c r="E165" s="49"/>
      <c r="F165" s="50"/>
      <c r="G165" s="50"/>
      <c r="H165" s="51"/>
      <c r="I165" s="48"/>
      <c r="J165" s="49"/>
    </row>
    <row r="166" spans="1:10" ht="15">
      <c r="A166" s="72" t="s">
        <v>187</v>
      </c>
      <c r="B166" s="47"/>
      <c r="C166" s="47"/>
      <c r="D166" s="48"/>
      <c r="E166" s="49"/>
      <c r="F166" s="50"/>
      <c r="G166" s="50"/>
      <c r="H166" s="51"/>
      <c r="I166" s="48"/>
      <c r="J166" s="49"/>
    </row>
    <row r="167" spans="1:10" ht="15">
      <c r="A167" s="72" t="s">
        <v>188</v>
      </c>
      <c r="B167" s="47"/>
      <c r="C167" s="47"/>
      <c r="D167" s="48"/>
      <c r="E167" s="49"/>
      <c r="F167" s="50"/>
      <c r="G167" s="50"/>
      <c r="H167" s="51"/>
      <c r="I167" s="48"/>
      <c r="J167" s="49"/>
    </row>
    <row r="168" spans="1:10" ht="15">
      <c r="A168" s="72" t="s">
        <v>189</v>
      </c>
      <c r="B168" s="47"/>
      <c r="C168" s="47"/>
      <c r="D168" s="48"/>
      <c r="E168" s="49"/>
      <c r="F168" s="50"/>
      <c r="G168" s="50"/>
      <c r="H168" s="51"/>
      <c r="I168" s="48"/>
      <c r="J168" s="49"/>
    </row>
    <row r="169" spans="1:10" ht="15">
      <c r="A169" s="72" t="s">
        <v>190</v>
      </c>
      <c r="B169" s="47"/>
      <c r="C169" s="47"/>
      <c r="D169" s="48"/>
      <c r="E169" s="49"/>
      <c r="F169" s="50"/>
      <c r="G169" s="50"/>
      <c r="H169" s="51"/>
      <c r="I169" s="48"/>
      <c r="J169" s="49"/>
    </row>
    <row r="170" spans="1:10" ht="15">
      <c r="A170" s="72" t="s">
        <v>191</v>
      </c>
      <c r="B170" s="47"/>
      <c r="C170" s="47"/>
      <c r="D170" s="48"/>
      <c r="E170" s="49"/>
      <c r="F170" s="50"/>
      <c r="G170" s="50"/>
      <c r="H170" s="51"/>
      <c r="I170" s="48"/>
      <c r="J170" s="49"/>
    </row>
    <row r="171" spans="1:10" ht="15">
      <c r="A171" s="72" t="s">
        <v>192</v>
      </c>
      <c r="B171" s="47"/>
      <c r="C171" s="47"/>
      <c r="D171" s="48"/>
      <c r="E171" s="49"/>
      <c r="F171" s="50"/>
      <c r="G171" s="50"/>
      <c r="H171" s="51"/>
      <c r="I171" s="48"/>
      <c r="J171" s="49"/>
    </row>
    <row r="172" spans="1:10" ht="15">
      <c r="A172" s="72" t="s">
        <v>193</v>
      </c>
      <c r="B172" s="47"/>
      <c r="C172" s="47"/>
      <c r="D172" s="48"/>
      <c r="E172" s="49"/>
      <c r="F172" s="50"/>
      <c r="G172" s="50"/>
      <c r="H172" s="51"/>
      <c r="I172" s="48"/>
      <c r="J172" s="49"/>
    </row>
    <row r="173" spans="1:10" ht="15">
      <c r="A173" s="72" t="s">
        <v>194</v>
      </c>
      <c r="B173" s="47"/>
      <c r="C173" s="47"/>
      <c r="D173" s="48"/>
      <c r="E173" s="49"/>
      <c r="F173" s="50"/>
      <c r="G173" s="50"/>
      <c r="H173" s="51"/>
      <c r="I173" s="48"/>
      <c r="J173" s="49"/>
    </row>
    <row r="174" spans="1:10" ht="15">
      <c r="A174" s="72" t="s">
        <v>195</v>
      </c>
      <c r="B174" s="47"/>
      <c r="C174" s="47"/>
      <c r="D174" s="48"/>
      <c r="E174" s="49"/>
      <c r="F174" s="50"/>
      <c r="G174" s="50"/>
      <c r="H174" s="51"/>
      <c r="I174" s="48"/>
      <c r="J174" s="49"/>
    </row>
    <row r="175" spans="1:10" ht="15">
      <c r="A175" s="72" t="s">
        <v>196</v>
      </c>
      <c r="B175" s="47"/>
      <c r="C175" s="47"/>
      <c r="D175" s="48"/>
      <c r="E175" s="49"/>
      <c r="F175" s="50"/>
      <c r="G175" s="50"/>
      <c r="H175" s="51"/>
      <c r="I175" s="48"/>
      <c r="J175" s="49"/>
    </row>
    <row r="176" spans="1:10" ht="15">
      <c r="A176" s="72" t="s">
        <v>197</v>
      </c>
      <c r="B176" s="47"/>
      <c r="C176" s="47"/>
      <c r="D176" s="48"/>
      <c r="E176" s="49"/>
      <c r="F176" s="50"/>
      <c r="G176" s="50"/>
      <c r="H176" s="51"/>
      <c r="I176" s="48"/>
      <c r="J176" s="49"/>
    </row>
    <row r="177" spans="1:10" ht="15">
      <c r="A177" s="72" t="s">
        <v>198</v>
      </c>
      <c r="B177" s="47"/>
      <c r="C177" s="47"/>
      <c r="D177" s="48"/>
      <c r="E177" s="49"/>
      <c r="F177" s="50"/>
      <c r="G177" s="50"/>
      <c r="H177" s="51"/>
      <c r="I177" s="48"/>
      <c r="J177" s="49"/>
    </row>
    <row r="178" spans="1:10" ht="15">
      <c r="A178" s="72" t="s">
        <v>199</v>
      </c>
      <c r="B178" s="47"/>
      <c r="C178" s="47"/>
      <c r="D178" s="48"/>
      <c r="E178" s="49"/>
      <c r="F178" s="50"/>
      <c r="G178" s="50"/>
      <c r="H178" s="51"/>
      <c r="I178" s="48"/>
      <c r="J178" s="49"/>
    </row>
    <row r="179" spans="1:10" ht="15">
      <c r="A179" s="72" t="s">
        <v>200</v>
      </c>
      <c r="B179" s="47"/>
      <c r="C179" s="47"/>
      <c r="D179" s="48"/>
      <c r="E179" s="49"/>
      <c r="F179" s="50"/>
      <c r="G179" s="50"/>
      <c r="H179" s="51"/>
      <c r="I179" s="48"/>
      <c r="J179" s="49"/>
    </row>
    <row r="180" spans="1:10" ht="15">
      <c r="A180" s="72" t="s">
        <v>201</v>
      </c>
      <c r="B180" s="47"/>
      <c r="C180" s="47"/>
      <c r="D180" s="48"/>
      <c r="E180" s="49"/>
      <c r="F180" s="50"/>
      <c r="G180" s="50"/>
      <c r="H180" s="51"/>
      <c r="I180" s="48"/>
      <c r="J180" s="49"/>
    </row>
    <row r="181" spans="1:10" ht="15">
      <c r="A181" s="72" t="s">
        <v>202</v>
      </c>
      <c r="B181" s="47"/>
      <c r="C181" s="47"/>
      <c r="D181" s="48"/>
      <c r="E181" s="49"/>
      <c r="F181" s="50"/>
      <c r="G181" s="50"/>
      <c r="H181" s="51"/>
      <c r="I181" s="48"/>
      <c r="J181" s="49"/>
    </row>
    <row r="182" spans="1:10" ht="15">
      <c r="A182" s="72" t="s">
        <v>203</v>
      </c>
      <c r="B182" s="47"/>
      <c r="C182" s="47"/>
      <c r="D182" s="48"/>
      <c r="E182" s="49"/>
      <c r="F182" s="50"/>
      <c r="G182" s="50"/>
      <c r="H182" s="51"/>
      <c r="I182" s="48"/>
      <c r="J182" s="49"/>
    </row>
    <row r="183" spans="1:10" ht="15">
      <c r="A183" s="72" t="s">
        <v>204</v>
      </c>
      <c r="B183" s="47"/>
      <c r="C183" s="47"/>
      <c r="D183" s="48"/>
      <c r="E183" s="49"/>
      <c r="F183" s="50"/>
      <c r="G183" s="50"/>
      <c r="H183" s="51"/>
      <c r="I183" s="48"/>
      <c r="J183" s="49"/>
    </row>
    <row r="184" spans="1:10" ht="15">
      <c r="A184" s="72" t="s">
        <v>205</v>
      </c>
      <c r="B184" s="47"/>
      <c r="C184" s="47"/>
      <c r="D184" s="48"/>
      <c r="E184" s="49"/>
      <c r="F184" s="50"/>
      <c r="G184" s="50"/>
      <c r="H184" s="51"/>
      <c r="I184" s="48"/>
      <c r="J184" s="49"/>
    </row>
    <row r="185" spans="1:10" ht="15">
      <c r="A185" s="72" t="s">
        <v>206</v>
      </c>
      <c r="B185" s="47"/>
      <c r="C185" s="47"/>
      <c r="D185" s="48"/>
      <c r="E185" s="49"/>
      <c r="F185" s="50"/>
      <c r="G185" s="50"/>
      <c r="H185" s="51"/>
      <c r="I185" s="48"/>
      <c r="J185" s="49"/>
    </row>
    <row r="186" spans="1:10" ht="15">
      <c r="A186" s="72" t="s">
        <v>207</v>
      </c>
      <c r="B186" s="47"/>
      <c r="C186" s="47"/>
      <c r="D186" s="48"/>
      <c r="E186" s="49"/>
      <c r="F186" s="50"/>
      <c r="G186" s="50"/>
      <c r="H186" s="51"/>
      <c r="I186" s="48"/>
      <c r="J186" s="49"/>
    </row>
    <row r="187" spans="1:10" ht="15">
      <c r="A187" s="72" t="s">
        <v>208</v>
      </c>
      <c r="B187" s="47"/>
      <c r="C187" s="47"/>
      <c r="D187" s="48"/>
      <c r="E187" s="49"/>
      <c r="F187" s="50"/>
      <c r="G187" s="50"/>
      <c r="H187" s="51"/>
      <c r="I187" s="48"/>
      <c r="J187" s="49"/>
    </row>
    <row r="188" spans="1:10" ht="15">
      <c r="A188" s="72" t="s">
        <v>209</v>
      </c>
      <c r="B188" s="47"/>
      <c r="C188" s="47"/>
      <c r="D188" s="48"/>
      <c r="E188" s="49"/>
      <c r="F188" s="50"/>
      <c r="G188" s="50"/>
      <c r="H188" s="51"/>
      <c r="I188" s="48"/>
      <c r="J188" s="49"/>
    </row>
    <row r="189" spans="1:10" ht="15">
      <c r="A189" s="72" t="s">
        <v>210</v>
      </c>
      <c r="B189" s="47"/>
      <c r="C189" s="47"/>
      <c r="D189" s="48"/>
      <c r="E189" s="49"/>
      <c r="F189" s="50"/>
      <c r="G189" s="50"/>
      <c r="H189" s="51"/>
      <c r="I189" s="48"/>
      <c r="J189" s="49"/>
    </row>
    <row r="190" spans="1:10" ht="15">
      <c r="A190" s="72" t="s">
        <v>211</v>
      </c>
      <c r="B190" s="47"/>
      <c r="C190" s="47"/>
      <c r="D190" s="48"/>
      <c r="E190" s="49"/>
      <c r="F190" s="50"/>
      <c r="G190" s="50"/>
      <c r="H190" s="51"/>
      <c r="I190" s="48"/>
      <c r="J190" s="49"/>
    </row>
    <row r="191" spans="1:10" ht="15">
      <c r="A191" s="72" t="s">
        <v>212</v>
      </c>
      <c r="B191" s="47"/>
      <c r="C191" s="47"/>
      <c r="D191" s="48"/>
      <c r="E191" s="49"/>
      <c r="F191" s="50"/>
      <c r="G191" s="50"/>
      <c r="H191" s="51"/>
      <c r="I191" s="48"/>
      <c r="J191" s="49"/>
    </row>
    <row r="192" spans="1:10" ht="15">
      <c r="A192" s="72" t="s">
        <v>213</v>
      </c>
      <c r="B192" s="47"/>
      <c r="C192" s="47"/>
      <c r="D192" s="48"/>
      <c r="E192" s="49"/>
      <c r="F192" s="50"/>
      <c r="G192" s="50"/>
      <c r="H192" s="51"/>
      <c r="I192" s="48"/>
      <c r="J192" s="49"/>
    </row>
    <row r="193" spans="1:10" ht="15">
      <c r="A193" s="72" t="s">
        <v>214</v>
      </c>
      <c r="B193" s="47"/>
      <c r="C193" s="47"/>
      <c r="D193" s="48"/>
      <c r="E193" s="49"/>
      <c r="F193" s="50"/>
      <c r="G193" s="50"/>
      <c r="H193" s="51"/>
      <c r="I193" s="48"/>
      <c r="J193" s="49"/>
    </row>
    <row r="194" spans="1:10" ht="15">
      <c r="A194" s="72" t="s">
        <v>215</v>
      </c>
      <c r="B194" s="47"/>
      <c r="C194" s="47"/>
      <c r="D194" s="48"/>
      <c r="E194" s="49"/>
      <c r="F194" s="50"/>
      <c r="G194" s="50"/>
      <c r="H194" s="51"/>
      <c r="I194" s="48"/>
      <c r="J194" s="49"/>
    </row>
    <row r="195" spans="1:10" ht="15">
      <c r="A195" s="72" t="s">
        <v>216</v>
      </c>
      <c r="B195" s="47"/>
      <c r="C195" s="47"/>
      <c r="D195" s="48"/>
      <c r="E195" s="49"/>
      <c r="F195" s="50"/>
      <c r="G195" s="50"/>
      <c r="H195" s="51"/>
      <c r="I195" s="48"/>
      <c r="J195" s="49"/>
    </row>
    <row r="196" spans="1:10" ht="15">
      <c r="A196" s="72" t="s">
        <v>217</v>
      </c>
      <c r="B196" s="47"/>
      <c r="C196" s="47"/>
      <c r="D196" s="48"/>
      <c r="E196" s="49"/>
      <c r="F196" s="50"/>
      <c r="G196" s="50"/>
      <c r="H196" s="51"/>
      <c r="I196" s="48"/>
      <c r="J196" s="49"/>
    </row>
    <row r="197" spans="1:10" ht="15">
      <c r="A197" s="72" t="s">
        <v>218</v>
      </c>
      <c r="B197" s="47"/>
      <c r="C197" s="47"/>
      <c r="D197" s="48"/>
      <c r="E197" s="49"/>
      <c r="F197" s="50"/>
      <c r="G197" s="50"/>
      <c r="H197" s="51"/>
      <c r="I197" s="48"/>
      <c r="J197" s="49"/>
    </row>
    <row r="198" spans="1:10" ht="15">
      <c r="A198" s="72" t="s">
        <v>219</v>
      </c>
      <c r="B198" s="55"/>
      <c r="C198" s="55"/>
      <c r="D198" s="56"/>
      <c r="E198" s="57"/>
      <c r="F198" s="58"/>
      <c r="G198" s="58"/>
      <c r="H198" s="59"/>
      <c r="I198" s="56"/>
      <c r="J198" s="57"/>
    </row>
  </sheetData>
  <autoFilter ref="A5:J135"/>
  <mergeCells count="9">
    <mergeCell ref="G23:G33"/>
    <mergeCell ref="I3:I4"/>
    <mergeCell ref="J3:J4"/>
    <mergeCell ref="A3:A4"/>
    <mergeCell ref="B3:B4"/>
    <mergeCell ref="C3:C4"/>
    <mergeCell ref="D3:D4"/>
    <mergeCell ref="E3:E4"/>
    <mergeCell ref="H3:H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81"/>
  <sheetViews>
    <sheetView tabSelected="1" zoomScale="80" zoomScaleNormal="80" workbookViewId="0">
      <pane xSplit="2" ySplit="5" topLeftCell="C1038" activePane="bottomRight" state="frozen"/>
      <selection pane="topRight" activeCell="C1" sqref="C1"/>
      <selection pane="bottomLeft" activeCell="A6" sqref="A6"/>
      <selection pane="bottomRight" activeCell="D976" sqref="D976"/>
    </sheetView>
  </sheetViews>
  <sheetFormatPr defaultRowHeight="12.75"/>
  <cols>
    <col min="1" max="1" width="6.85546875" customWidth="1"/>
    <col min="2" max="2" width="14" customWidth="1"/>
    <col min="3" max="3" width="31.5703125" style="150" customWidth="1"/>
    <col min="4" max="4" width="99.42578125" customWidth="1"/>
    <col min="5" max="5" width="17.7109375" customWidth="1"/>
    <col min="6" max="6" width="17.5703125" bestFit="1" customWidth="1"/>
    <col min="7" max="7" width="16.42578125" customWidth="1"/>
    <col min="8" max="8" width="30.140625" customWidth="1"/>
  </cols>
  <sheetData>
    <row r="1" spans="1:8" ht="33">
      <c r="A1" s="199" t="s">
        <v>23</v>
      </c>
      <c r="B1" s="199"/>
      <c r="C1" s="199"/>
      <c r="D1" s="199"/>
      <c r="E1" s="199"/>
      <c r="F1" s="199"/>
      <c r="G1" s="199"/>
      <c r="H1" s="199"/>
    </row>
    <row r="2" spans="1:8" ht="15">
      <c r="A2" s="25"/>
      <c r="B2" s="28"/>
      <c r="C2" s="145"/>
      <c r="D2" s="29"/>
      <c r="E2" s="21"/>
      <c r="F2" s="22"/>
      <c r="G2" s="22"/>
      <c r="H2" s="29"/>
    </row>
    <row r="3" spans="1:8" ht="15.75">
      <c r="A3" s="184" t="s">
        <v>13</v>
      </c>
      <c r="B3" s="188" t="s">
        <v>24</v>
      </c>
      <c r="C3" s="187" t="s">
        <v>15</v>
      </c>
      <c r="D3" s="187" t="s">
        <v>17</v>
      </c>
      <c r="E3" s="30" t="s">
        <v>25</v>
      </c>
      <c r="F3" s="30" t="s">
        <v>26</v>
      </c>
      <c r="G3" s="30" t="s">
        <v>27</v>
      </c>
      <c r="H3" s="182" t="s">
        <v>6</v>
      </c>
    </row>
    <row r="4" spans="1:8" ht="15.75">
      <c r="A4" s="184"/>
      <c r="B4" s="189"/>
      <c r="C4" s="187"/>
      <c r="D4" s="187"/>
      <c r="E4" s="30">
        <f>SUM(E6:E1081)</f>
        <v>826404031</v>
      </c>
      <c r="F4" s="30">
        <f>SUM(F7:F1081)</f>
        <v>764710478</v>
      </c>
      <c r="G4" s="30">
        <f>E4-F4</f>
        <v>61693553</v>
      </c>
      <c r="H4" s="183"/>
    </row>
    <row r="5" spans="1:8" ht="15.75">
      <c r="A5" s="31"/>
      <c r="B5" s="106"/>
      <c r="C5" s="144"/>
      <c r="D5" s="35"/>
      <c r="E5" s="36"/>
      <c r="F5" s="30"/>
      <c r="G5" s="30" t="s">
        <v>1445</v>
      </c>
      <c r="H5" s="65"/>
    </row>
    <row r="6" spans="1:8" ht="15">
      <c r="A6" s="72">
        <v>1</v>
      </c>
      <c r="B6" s="109">
        <v>42132</v>
      </c>
      <c r="C6" s="110" t="s">
        <v>363</v>
      </c>
      <c r="D6" s="122" t="s">
        <v>425</v>
      </c>
      <c r="E6" s="111">
        <v>33647251</v>
      </c>
      <c r="F6" s="112"/>
      <c r="G6" s="112">
        <f>E6-F6</f>
        <v>33647251</v>
      </c>
      <c r="H6" s="50"/>
    </row>
    <row r="7" spans="1:8" ht="15">
      <c r="A7" s="72">
        <v>2</v>
      </c>
      <c r="B7" s="107">
        <v>42032</v>
      </c>
      <c r="C7" s="94" t="s">
        <v>312</v>
      </c>
      <c r="D7" s="123" t="s">
        <v>529</v>
      </c>
      <c r="E7" s="50"/>
      <c r="F7" s="50">
        <v>375000</v>
      </c>
      <c r="G7" s="50">
        <f>E6+E7-F7</f>
        <v>33272251</v>
      </c>
      <c r="H7" s="50"/>
    </row>
    <row r="8" spans="1:8" ht="15">
      <c r="A8" s="72">
        <v>3</v>
      </c>
      <c r="B8" s="107">
        <v>42103</v>
      </c>
      <c r="C8" s="94" t="s">
        <v>472</v>
      </c>
      <c r="D8" s="123" t="s">
        <v>273</v>
      </c>
      <c r="E8" s="50"/>
      <c r="F8" s="50">
        <v>392000</v>
      </c>
      <c r="G8" s="50">
        <f>G7+E8-F8</f>
        <v>32880251</v>
      </c>
      <c r="H8" s="50"/>
    </row>
    <row r="9" spans="1:8" ht="15">
      <c r="A9" s="72">
        <v>4</v>
      </c>
      <c r="B9" s="107">
        <v>42104</v>
      </c>
      <c r="C9" s="94" t="s">
        <v>33</v>
      </c>
      <c r="D9" s="124" t="s">
        <v>421</v>
      </c>
      <c r="E9" s="50"/>
      <c r="F9" s="54">
        <v>48000</v>
      </c>
      <c r="G9" s="50">
        <f t="shared" ref="G9:G72" si="0">G8+E9-F9</f>
        <v>32832251</v>
      </c>
      <c r="H9" s="50"/>
    </row>
    <row r="10" spans="1:8" ht="30">
      <c r="A10" s="72">
        <v>5</v>
      </c>
      <c r="B10" s="107">
        <v>42110</v>
      </c>
      <c r="C10" s="94" t="s">
        <v>42</v>
      </c>
      <c r="D10" s="124" t="s">
        <v>274</v>
      </c>
      <c r="E10" s="50"/>
      <c r="F10" s="54">
        <v>1690000</v>
      </c>
      <c r="G10" s="50">
        <f t="shared" si="0"/>
        <v>31142251</v>
      </c>
      <c r="H10" s="50"/>
    </row>
    <row r="11" spans="1:8" ht="15">
      <c r="A11" s="72">
        <v>6</v>
      </c>
      <c r="B11" s="107">
        <v>42112</v>
      </c>
      <c r="C11" s="94" t="s">
        <v>33</v>
      </c>
      <c r="D11" s="124" t="s">
        <v>530</v>
      </c>
      <c r="E11" s="50"/>
      <c r="F11" s="54">
        <v>50000</v>
      </c>
      <c r="G11" s="50">
        <f t="shared" si="0"/>
        <v>31092251</v>
      </c>
      <c r="H11" s="50"/>
    </row>
    <row r="12" spans="1:8" ht="15">
      <c r="A12" s="72">
        <v>7</v>
      </c>
      <c r="B12" s="107">
        <v>42113</v>
      </c>
      <c r="C12" s="94" t="s">
        <v>473</v>
      </c>
      <c r="D12" s="123" t="s">
        <v>531</v>
      </c>
      <c r="E12" s="50"/>
      <c r="F12" s="50">
        <v>50000</v>
      </c>
      <c r="G12" s="50">
        <f t="shared" si="0"/>
        <v>31042251</v>
      </c>
      <c r="H12" s="50"/>
    </row>
    <row r="13" spans="1:8" ht="15">
      <c r="A13" s="72">
        <v>8</v>
      </c>
      <c r="B13" s="107">
        <v>42114</v>
      </c>
      <c r="C13" s="94" t="s">
        <v>342</v>
      </c>
      <c r="D13" s="123" t="s">
        <v>532</v>
      </c>
      <c r="E13" s="50"/>
      <c r="F13" s="50">
        <v>10000</v>
      </c>
      <c r="G13" s="50">
        <f t="shared" si="0"/>
        <v>31032251</v>
      </c>
      <c r="H13" s="50"/>
    </row>
    <row r="14" spans="1:8" ht="15">
      <c r="A14" s="72">
        <v>9</v>
      </c>
      <c r="B14" s="107">
        <v>42114</v>
      </c>
      <c r="C14" s="94" t="s">
        <v>472</v>
      </c>
      <c r="D14" s="125" t="s">
        <v>271</v>
      </c>
      <c r="E14" s="50"/>
      <c r="F14" s="50">
        <v>79000</v>
      </c>
      <c r="G14" s="50">
        <f t="shared" si="0"/>
        <v>30953251</v>
      </c>
      <c r="H14" s="50"/>
    </row>
    <row r="15" spans="1:8" ht="15">
      <c r="A15" s="72">
        <v>10</v>
      </c>
      <c r="B15" s="107">
        <v>42114</v>
      </c>
      <c r="C15" s="94" t="s">
        <v>342</v>
      </c>
      <c r="D15" s="123" t="s">
        <v>249</v>
      </c>
      <c r="E15" s="50"/>
      <c r="F15" s="50">
        <v>20000</v>
      </c>
      <c r="G15" s="50">
        <f t="shared" si="0"/>
        <v>30933251</v>
      </c>
      <c r="H15" s="50"/>
    </row>
    <row r="16" spans="1:8" ht="15">
      <c r="A16" s="72">
        <v>11</v>
      </c>
      <c r="B16" s="107">
        <v>42114</v>
      </c>
      <c r="C16" s="94" t="s">
        <v>363</v>
      </c>
      <c r="D16" s="126" t="s">
        <v>276</v>
      </c>
      <c r="E16" s="50"/>
      <c r="F16" s="50">
        <v>10000</v>
      </c>
      <c r="G16" s="50">
        <f t="shared" si="0"/>
        <v>30923251</v>
      </c>
      <c r="H16" s="50"/>
    </row>
    <row r="17" spans="1:8" ht="15">
      <c r="A17" s="72">
        <v>12</v>
      </c>
      <c r="B17" s="107">
        <v>42116</v>
      </c>
      <c r="C17" s="94" t="s">
        <v>33</v>
      </c>
      <c r="D17" s="123" t="s">
        <v>1316</v>
      </c>
      <c r="E17" s="50"/>
      <c r="F17" s="50">
        <v>110000</v>
      </c>
      <c r="G17" s="50">
        <f t="shared" si="0"/>
        <v>30813251</v>
      </c>
      <c r="H17" s="50"/>
    </row>
    <row r="18" spans="1:8" ht="15">
      <c r="A18" s="72">
        <v>13</v>
      </c>
      <c r="B18" s="107">
        <v>42118</v>
      </c>
      <c r="C18" s="94" t="s">
        <v>451</v>
      </c>
      <c r="D18" s="126" t="s">
        <v>1011</v>
      </c>
      <c r="E18" s="50"/>
      <c r="F18" s="50">
        <v>30000</v>
      </c>
      <c r="G18" s="50">
        <f t="shared" si="0"/>
        <v>30783251</v>
      </c>
      <c r="H18" s="50"/>
    </row>
    <row r="19" spans="1:8" ht="15">
      <c r="A19" s="72">
        <v>14</v>
      </c>
      <c r="B19" s="107">
        <v>42118</v>
      </c>
      <c r="C19" s="94" t="s">
        <v>451</v>
      </c>
      <c r="D19" s="126" t="s">
        <v>1012</v>
      </c>
      <c r="E19" s="50"/>
      <c r="F19" s="50">
        <v>500000</v>
      </c>
      <c r="G19" s="50">
        <f t="shared" si="0"/>
        <v>30283251</v>
      </c>
      <c r="H19" s="50"/>
    </row>
    <row r="20" spans="1:8" ht="15">
      <c r="A20" s="72">
        <v>15</v>
      </c>
      <c r="B20" s="107">
        <v>42118</v>
      </c>
      <c r="C20" s="94" t="s">
        <v>451</v>
      </c>
      <c r="D20" s="126" t="s">
        <v>1013</v>
      </c>
      <c r="E20" s="50"/>
      <c r="F20" s="50">
        <v>380000</v>
      </c>
      <c r="G20" s="50">
        <f t="shared" si="0"/>
        <v>29903251</v>
      </c>
      <c r="H20" s="50"/>
    </row>
    <row r="21" spans="1:8" ht="15">
      <c r="A21" s="72">
        <v>16</v>
      </c>
      <c r="B21" s="107">
        <v>42118</v>
      </c>
      <c r="C21" s="94" t="s">
        <v>451</v>
      </c>
      <c r="D21" s="126" t="s">
        <v>1014</v>
      </c>
      <c r="E21" s="50"/>
      <c r="F21" s="50">
        <v>6000</v>
      </c>
      <c r="G21" s="50">
        <f t="shared" si="0"/>
        <v>29897251</v>
      </c>
      <c r="H21" s="50"/>
    </row>
    <row r="22" spans="1:8" ht="15">
      <c r="A22" s="72">
        <v>17</v>
      </c>
      <c r="B22" s="107">
        <v>42118</v>
      </c>
      <c r="C22" s="94" t="s">
        <v>451</v>
      </c>
      <c r="D22" s="126" t="s">
        <v>1015</v>
      </c>
      <c r="E22" s="50"/>
      <c r="F22" s="50">
        <v>50000</v>
      </c>
      <c r="G22" s="50">
        <f t="shared" si="0"/>
        <v>29847251</v>
      </c>
      <c r="H22" s="50"/>
    </row>
    <row r="23" spans="1:8" ht="15">
      <c r="A23" s="72">
        <v>18</v>
      </c>
      <c r="B23" s="107">
        <v>42118</v>
      </c>
      <c r="C23" s="94" t="s">
        <v>451</v>
      </c>
      <c r="D23" s="126" t="s">
        <v>1016</v>
      </c>
      <c r="E23" s="50"/>
      <c r="F23" s="50">
        <v>24000</v>
      </c>
      <c r="G23" s="50">
        <f t="shared" si="0"/>
        <v>29823251</v>
      </c>
      <c r="H23" s="50"/>
    </row>
    <row r="24" spans="1:8" ht="15">
      <c r="A24" s="72">
        <v>19</v>
      </c>
      <c r="B24" s="107">
        <v>42118</v>
      </c>
      <c r="C24" s="94" t="s">
        <v>451</v>
      </c>
      <c r="D24" s="126" t="s">
        <v>1017</v>
      </c>
      <c r="E24" s="50"/>
      <c r="F24" s="50">
        <v>175000</v>
      </c>
      <c r="G24" s="50">
        <f t="shared" si="0"/>
        <v>29648251</v>
      </c>
      <c r="H24" s="50"/>
    </row>
    <row r="25" spans="1:8" ht="15">
      <c r="A25" s="72">
        <v>20</v>
      </c>
      <c r="B25" s="107">
        <v>42119</v>
      </c>
      <c r="C25" s="94" t="s">
        <v>349</v>
      </c>
      <c r="D25" s="123" t="s">
        <v>959</v>
      </c>
      <c r="E25" s="50"/>
      <c r="F25" s="50">
        <v>430000</v>
      </c>
      <c r="G25" s="50">
        <f t="shared" si="0"/>
        <v>29218251</v>
      </c>
      <c r="H25" s="50"/>
    </row>
    <row r="26" spans="1:8" ht="15">
      <c r="A26" s="72">
        <v>21</v>
      </c>
      <c r="B26" s="107">
        <v>42119</v>
      </c>
      <c r="C26" s="94" t="s">
        <v>42</v>
      </c>
      <c r="D26" s="123" t="s">
        <v>960</v>
      </c>
      <c r="E26" s="50"/>
      <c r="F26" s="50">
        <v>790000</v>
      </c>
      <c r="G26" s="50">
        <f t="shared" si="0"/>
        <v>28428251</v>
      </c>
      <c r="H26" s="50"/>
    </row>
    <row r="27" spans="1:8" ht="15">
      <c r="A27" s="72">
        <v>22</v>
      </c>
      <c r="B27" s="107">
        <v>42119</v>
      </c>
      <c r="C27" s="94" t="s">
        <v>54</v>
      </c>
      <c r="D27" s="123" t="s">
        <v>961</v>
      </c>
      <c r="E27" s="50"/>
      <c r="F27" s="50">
        <v>500000</v>
      </c>
      <c r="G27" s="50">
        <f t="shared" si="0"/>
        <v>27928251</v>
      </c>
      <c r="H27" s="50"/>
    </row>
    <row r="28" spans="1:8" ht="15">
      <c r="A28" s="72">
        <v>23</v>
      </c>
      <c r="B28" s="107">
        <v>42121</v>
      </c>
      <c r="C28" s="94" t="s">
        <v>310</v>
      </c>
      <c r="D28" s="123" t="s">
        <v>962</v>
      </c>
      <c r="E28" s="50"/>
      <c r="F28" s="50">
        <v>300000</v>
      </c>
      <c r="G28" s="50">
        <f t="shared" si="0"/>
        <v>27628251</v>
      </c>
      <c r="H28" s="50"/>
    </row>
    <row r="29" spans="1:8" ht="15">
      <c r="A29" s="72">
        <v>24</v>
      </c>
      <c r="B29" s="107">
        <v>42121</v>
      </c>
      <c r="C29" s="94" t="s">
        <v>310</v>
      </c>
      <c r="D29" s="123" t="s">
        <v>963</v>
      </c>
      <c r="E29" s="50"/>
      <c r="F29" s="50">
        <v>250000</v>
      </c>
      <c r="G29" s="50">
        <f t="shared" si="0"/>
        <v>27378251</v>
      </c>
      <c r="H29" s="50"/>
    </row>
    <row r="30" spans="1:8" ht="15">
      <c r="A30" s="72">
        <v>25</v>
      </c>
      <c r="B30" s="107">
        <v>42122</v>
      </c>
      <c r="C30" s="94" t="s">
        <v>867</v>
      </c>
      <c r="D30" s="123" t="s">
        <v>964</v>
      </c>
      <c r="E30" s="50"/>
      <c r="F30" s="50">
        <v>20000</v>
      </c>
      <c r="G30" s="50">
        <f t="shared" si="0"/>
        <v>27358251</v>
      </c>
      <c r="H30" s="50"/>
    </row>
    <row r="31" spans="1:8" ht="15">
      <c r="A31" s="72">
        <v>26</v>
      </c>
      <c r="B31" s="107">
        <v>42122</v>
      </c>
      <c r="C31" s="94" t="s">
        <v>392</v>
      </c>
      <c r="D31" s="123" t="s">
        <v>965</v>
      </c>
      <c r="E31" s="50"/>
      <c r="F31" s="50">
        <v>30000</v>
      </c>
      <c r="G31" s="50">
        <f t="shared" si="0"/>
        <v>27328251</v>
      </c>
      <c r="H31" s="50"/>
    </row>
    <row r="32" spans="1:8" ht="15">
      <c r="A32" s="72">
        <v>27</v>
      </c>
      <c r="B32" s="107">
        <v>42122</v>
      </c>
      <c r="C32" s="94" t="s">
        <v>392</v>
      </c>
      <c r="D32" s="123" t="s">
        <v>966</v>
      </c>
      <c r="E32" s="50"/>
      <c r="F32" s="50">
        <v>10000</v>
      </c>
      <c r="G32" s="50">
        <f t="shared" si="0"/>
        <v>27318251</v>
      </c>
      <c r="H32" s="50"/>
    </row>
    <row r="33" spans="1:8" ht="15">
      <c r="A33" s="72">
        <v>28</v>
      </c>
      <c r="B33" s="107">
        <v>42122</v>
      </c>
      <c r="C33" s="94" t="s">
        <v>365</v>
      </c>
      <c r="D33" s="123" t="s">
        <v>287</v>
      </c>
      <c r="E33" s="50"/>
      <c r="F33" s="50">
        <v>250000</v>
      </c>
      <c r="G33" s="50">
        <f t="shared" si="0"/>
        <v>27068251</v>
      </c>
      <c r="H33" s="50"/>
    </row>
    <row r="34" spans="1:8" ht="15">
      <c r="A34" s="72">
        <v>29</v>
      </c>
      <c r="B34" s="107">
        <v>42123</v>
      </c>
      <c r="C34" s="94" t="s">
        <v>392</v>
      </c>
      <c r="D34" s="123" t="s">
        <v>967</v>
      </c>
      <c r="E34" s="50"/>
      <c r="F34" s="50">
        <v>15000</v>
      </c>
      <c r="G34" s="50">
        <f t="shared" si="0"/>
        <v>27053251</v>
      </c>
      <c r="H34" s="50"/>
    </row>
    <row r="35" spans="1:8" ht="15">
      <c r="A35" s="72">
        <v>30</v>
      </c>
      <c r="B35" s="107">
        <v>42124</v>
      </c>
      <c r="C35" s="94" t="s">
        <v>392</v>
      </c>
      <c r="D35" s="123" t="s">
        <v>968</v>
      </c>
      <c r="E35" s="50"/>
      <c r="F35" s="50">
        <v>30000</v>
      </c>
      <c r="G35" s="50">
        <f t="shared" si="0"/>
        <v>27023251</v>
      </c>
      <c r="H35" s="50"/>
    </row>
    <row r="36" spans="1:8" ht="15">
      <c r="A36" s="72">
        <v>31</v>
      </c>
      <c r="B36" s="107">
        <v>42124</v>
      </c>
      <c r="C36" s="94" t="s">
        <v>401</v>
      </c>
      <c r="D36" s="123" t="s">
        <v>286</v>
      </c>
      <c r="E36" s="50"/>
      <c r="F36" s="50">
        <v>4646279</v>
      </c>
      <c r="G36" s="50">
        <f t="shared" si="0"/>
        <v>22376972</v>
      </c>
      <c r="H36" s="50"/>
    </row>
    <row r="37" spans="1:8" ht="15">
      <c r="A37" s="72">
        <v>32</v>
      </c>
      <c r="B37" s="107">
        <v>42125</v>
      </c>
      <c r="C37" s="94" t="s">
        <v>422</v>
      </c>
      <c r="D37" s="123" t="s">
        <v>969</v>
      </c>
      <c r="E37" s="50"/>
      <c r="F37" s="50">
        <v>5360000</v>
      </c>
      <c r="G37" s="50">
        <f t="shared" si="0"/>
        <v>17016972</v>
      </c>
      <c r="H37" s="50"/>
    </row>
    <row r="38" spans="1:8" ht="15">
      <c r="A38" s="72">
        <v>33</v>
      </c>
      <c r="B38" s="107">
        <v>42125</v>
      </c>
      <c r="C38" s="94" t="s">
        <v>310</v>
      </c>
      <c r="D38" s="123" t="s">
        <v>970</v>
      </c>
      <c r="E38" s="50"/>
      <c r="F38" s="50">
        <v>60000</v>
      </c>
      <c r="G38" s="50">
        <f t="shared" si="0"/>
        <v>16956972</v>
      </c>
      <c r="H38" s="50"/>
    </row>
    <row r="39" spans="1:8" ht="15">
      <c r="A39" s="72">
        <v>34</v>
      </c>
      <c r="B39" s="107">
        <v>42125</v>
      </c>
      <c r="C39" s="94" t="s">
        <v>333</v>
      </c>
      <c r="D39" s="123" t="s">
        <v>971</v>
      </c>
      <c r="E39" s="50"/>
      <c r="F39" s="50">
        <v>3200000</v>
      </c>
      <c r="G39" s="50">
        <f t="shared" si="0"/>
        <v>13756972</v>
      </c>
      <c r="H39" s="50"/>
    </row>
    <row r="40" spans="1:8" ht="15">
      <c r="A40" s="72">
        <v>35</v>
      </c>
      <c r="B40" s="107">
        <v>42125</v>
      </c>
      <c r="C40" s="94" t="s">
        <v>365</v>
      </c>
      <c r="D40" s="126" t="s">
        <v>287</v>
      </c>
      <c r="E40" s="50"/>
      <c r="F40" s="50">
        <v>80000</v>
      </c>
      <c r="G40" s="50">
        <f t="shared" si="0"/>
        <v>13676972</v>
      </c>
      <c r="H40" s="50"/>
    </row>
    <row r="41" spans="1:8" ht="15">
      <c r="A41" s="72">
        <v>36</v>
      </c>
      <c r="B41" s="107">
        <v>42126</v>
      </c>
      <c r="C41" s="94" t="s">
        <v>474</v>
      </c>
      <c r="D41" s="123" t="s">
        <v>288</v>
      </c>
      <c r="E41" s="50"/>
      <c r="F41" s="50">
        <v>750000</v>
      </c>
      <c r="G41" s="50">
        <f t="shared" si="0"/>
        <v>12926972</v>
      </c>
      <c r="H41" s="50"/>
    </row>
    <row r="42" spans="1:8" ht="15">
      <c r="A42" s="72">
        <v>37</v>
      </c>
      <c r="B42" s="107">
        <v>42128</v>
      </c>
      <c r="C42" s="94" t="s">
        <v>698</v>
      </c>
      <c r="D42" s="123" t="s">
        <v>972</v>
      </c>
      <c r="E42" s="50"/>
      <c r="F42" s="50">
        <v>1736000</v>
      </c>
      <c r="G42" s="50">
        <f t="shared" si="0"/>
        <v>11190972</v>
      </c>
      <c r="H42" s="50"/>
    </row>
    <row r="43" spans="1:8" ht="15">
      <c r="A43" s="72">
        <v>38</v>
      </c>
      <c r="B43" s="107">
        <v>42129</v>
      </c>
      <c r="C43" s="94" t="s">
        <v>698</v>
      </c>
      <c r="D43" s="123" t="s">
        <v>973</v>
      </c>
      <c r="E43" s="50"/>
      <c r="F43" s="50">
        <v>220000</v>
      </c>
      <c r="G43" s="50">
        <f t="shared" si="0"/>
        <v>10970972</v>
      </c>
      <c r="H43" s="50"/>
    </row>
    <row r="44" spans="1:8" ht="15">
      <c r="A44" s="72">
        <v>39</v>
      </c>
      <c r="B44" s="107">
        <v>42129</v>
      </c>
      <c r="C44" s="94" t="s">
        <v>310</v>
      </c>
      <c r="D44" s="125" t="s">
        <v>974</v>
      </c>
      <c r="E44" s="50"/>
      <c r="F44" s="50">
        <v>480000</v>
      </c>
      <c r="G44" s="50">
        <f t="shared" si="0"/>
        <v>10490972</v>
      </c>
      <c r="H44" s="50"/>
    </row>
    <row r="45" spans="1:8" ht="15">
      <c r="A45" s="72">
        <v>40</v>
      </c>
      <c r="B45" s="107">
        <v>42129</v>
      </c>
      <c r="C45" s="94" t="s">
        <v>31</v>
      </c>
      <c r="D45" s="123" t="s">
        <v>975</v>
      </c>
      <c r="E45" s="50"/>
      <c r="F45" s="50">
        <v>54000</v>
      </c>
      <c r="G45" s="50">
        <f t="shared" si="0"/>
        <v>10436972</v>
      </c>
      <c r="H45" s="50"/>
    </row>
    <row r="46" spans="1:8" ht="15">
      <c r="A46" s="72">
        <v>41</v>
      </c>
      <c r="B46" s="107">
        <v>42129</v>
      </c>
      <c r="C46" s="94" t="s">
        <v>365</v>
      </c>
      <c r="D46" s="123" t="s">
        <v>287</v>
      </c>
      <c r="E46" s="50"/>
      <c r="F46" s="50">
        <v>35000</v>
      </c>
      <c r="G46" s="50">
        <f t="shared" si="0"/>
        <v>10401972</v>
      </c>
      <c r="H46" s="50"/>
    </row>
    <row r="47" spans="1:8" ht="15">
      <c r="A47" s="72">
        <v>42</v>
      </c>
      <c r="B47" s="107">
        <v>42129</v>
      </c>
      <c r="C47" s="94" t="s">
        <v>474</v>
      </c>
      <c r="D47" s="123" t="s">
        <v>976</v>
      </c>
      <c r="E47" s="50"/>
      <c r="F47" s="50">
        <v>2448801</v>
      </c>
      <c r="G47" s="50">
        <f t="shared" si="0"/>
        <v>7953171</v>
      </c>
      <c r="H47" s="50"/>
    </row>
    <row r="48" spans="1:8" ht="15">
      <c r="A48" s="72">
        <v>43</v>
      </c>
      <c r="B48" s="107">
        <v>42129</v>
      </c>
      <c r="C48" s="94" t="s">
        <v>31</v>
      </c>
      <c r="D48" s="126" t="s">
        <v>292</v>
      </c>
      <c r="E48" s="50"/>
      <c r="F48" s="50">
        <v>224000</v>
      </c>
      <c r="G48" s="50">
        <f t="shared" si="0"/>
        <v>7729171</v>
      </c>
      <c r="H48" s="50"/>
    </row>
    <row r="49" spans="1:8" ht="15">
      <c r="A49" s="72">
        <v>44</v>
      </c>
      <c r="B49" s="107">
        <v>42129</v>
      </c>
      <c r="C49" s="94" t="s">
        <v>31</v>
      </c>
      <c r="D49" s="126" t="s">
        <v>293</v>
      </c>
      <c r="E49" s="50"/>
      <c r="F49" s="50">
        <v>253600</v>
      </c>
      <c r="G49" s="50">
        <f t="shared" si="0"/>
        <v>7475571</v>
      </c>
      <c r="H49" s="50"/>
    </row>
    <row r="50" spans="1:8" ht="15">
      <c r="A50" s="72">
        <v>45</v>
      </c>
      <c r="B50" s="107">
        <v>42129</v>
      </c>
      <c r="C50" s="94" t="s">
        <v>31</v>
      </c>
      <c r="D50" s="126" t="s">
        <v>294</v>
      </c>
      <c r="E50" s="50"/>
      <c r="F50" s="50">
        <v>253000</v>
      </c>
      <c r="G50" s="50">
        <f t="shared" si="0"/>
        <v>7222571</v>
      </c>
      <c r="H50" s="50"/>
    </row>
    <row r="51" spans="1:8" ht="15">
      <c r="A51" s="72">
        <v>46</v>
      </c>
      <c r="B51" s="107">
        <v>42129</v>
      </c>
      <c r="C51" s="94" t="s">
        <v>31</v>
      </c>
      <c r="D51" s="126" t="s">
        <v>295</v>
      </c>
      <c r="E51" s="50"/>
      <c r="F51" s="50">
        <v>162000</v>
      </c>
      <c r="G51" s="50">
        <f t="shared" si="0"/>
        <v>7060571</v>
      </c>
      <c r="H51" s="50"/>
    </row>
    <row r="52" spans="1:8" ht="15">
      <c r="A52" s="72">
        <v>47</v>
      </c>
      <c r="B52" s="107">
        <v>42129</v>
      </c>
      <c r="C52" s="94" t="s">
        <v>31</v>
      </c>
      <c r="D52" s="126" t="s">
        <v>296</v>
      </c>
      <c r="E52" s="50"/>
      <c r="F52" s="50">
        <v>214200</v>
      </c>
      <c r="G52" s="50">
        <f t="shared" si="0"/>
        <v>6846371</v>
      </c>
      <c r="H52" s="50"/>
    </row>
    <row r="53" spans="1:8" ht="15">
      <c r="A53" s="72">
        <v>48</v>
      </c>
      <c r="B53" s="107">
        <v>42130</v>
      </c>
      <c r="C53" s="94" t="s">
        <v>698</v>
      </c>
      <c r="D53" s="123" t="s">
        <v>977</v>
      </c>
      <c r="E53" s="50"/>
      <c r="F53" s="50">
        <v>400000</v>
      </c>
      <c r="G53" s="50">
        <f t="shared" si="0"/>
        <v>6446371</v>
      </c>
      <c r="H53" s="50"/>
    </row>
    <row r="54" spans="1:8" ht="15">
      <c r="A54" s="72">
        <v>49</v>
      </c>
      <c r="B54" s="107">
        <v>42130</v>
      </c>
      <c r="C54" s="94" t="s">
        <v>698</v>
      </c>
      <c r="D54" s="123" t="s">
        <v>978</v>
      </c>
      <c r="E54" s="50"/>
      <c r="F54" s="50">
        <v>350000</v>
      </c>
      <c r="G54" s="50">
        <f t="shared" si="0"/>
        <v>6096371</v>
      </c>
      <c r="H54" s="50"/>
    </row>
    <row r="55" spans="1:8" ht="15">
      <c r="A55" s="72">
        <v>50</v>
      </c>
      <c r="B55" s="108">
        <v>42130</v>
      </c>
      <c r="C55" s="146" t="s">
        <v>472</v>
      </c>
      <c r="D55" s="127" t="s">
        <v>979</v>
      </c>
      <c r="E55" s="50"/>
      <c r="F55" s="85">
        <v>380000</v>
      </c>
      <c r="G55" s="50">
        <f t="shared" si="0"/>
        <v>5716371</v>
      </c>
      <c r="H55" s="50"/>
    </row>
    <row r="56" spans="1:8" ht="15">
      <c r="A56" s="72">
        <v>51</v>
      </c>
      <c r="B56" s="108">
        <v>42130</v>
      </c>
      <c r="C56" s="146" t="s">
        <v>342</v>
      </c>
      <c r="D56" s="128" t="s">
        <v>980</v>
      </c>
      <c r="E56" s="50"/>
      <c r="F56" s="85">
        <v>800000</v>
      </c>
      <c r="G56" s="50">
        <f t="shared" si="0"/>
        <v>4916371</v>
      </c>
      <c r="H56" s="50"/>
    </row>
    <row r="57" spans="1:8" ht="15">
      <c r="A57" s="72">
        <v>52</v>
      </c>
      <c r="B57" s="108">
        <v>42130</v>
      </c>
      <c r="C57" s="146" t="s">
        <v>349</v>
      </c>
      <c r="D57" s="128" t="s">
        <v>981</v>
      </c>
      <c r="E57" s="50"/>
      <c r="F57" s="85">
        <v>300000</v>
      </c>
      <c r="G57" s="50">
        <f t="shared" si="0"/>
        <v>4616371</v>
      </c>
      <c r="H57" s="50"/>
    </row>
    <row r="58" spans="1:8" ht="15">
      <c r="A58" s="72">
        <v>53</v>
      </c>
      <c r="B58" s="108">
        <v>42130</v>
      </c>
      <c r="C58" s="94" t="s">
        <v>474</v>
      </c>
      <c r="D58" s="128" t="s">
        <v>298</v>
      </c>
      <c r="E58" s="50"/>
      <c r="F58" s="85">
        <v>850000</v>
      </c>
      <c r="G58" s="50">
        <f t="shared" si="0"/>
        <v>3766371</v>
      </c>
      <c r="H58" s="50"/>
    </row>
    <row r="59" spans="1:8" ht="15">
      <c r="A59" s="72">
        <v>54</v>
      </c>
      <c r="B59" s="108">
        <v>42130</v>
      </c>
      <c r="C59" s="94" t="s">
        <v>474</v>
      </c>
      <c r="D59" s="128" t="s">
        <v>299</v>
      </c>
      <c r="E59" s="50"/>
      <c r="F59" s="85">
        <v>2250000</v>
      </c>
      <c r="G59" s="50">
        <f t="shared" si="0"/>
        <v>1516371</v>
      </c>
      <c r="H59" s="50"/>
    </row>
    <row r="60" spans="1:8" ht="15">
      <c r="A60" s="72">
        <v>55</v>
      </c>
      <c r="B60" s="108">
        <v>42130</v>
      </c>
      <c r="C60" s="94" t="s">
        <v>474</v>
      </c>
      <c r="D60" s="128" t="s">
        <v>300</v>
      </c>
      <c r="E60" s="50"/>
      <c r="F60" s="85">
        <v>75000</v>
      </c>
      <c r="G60" s="50">
        <f t="shared" si="0"/>
        <v>1441371</v>
      </c>
      <c r="H60" s="50"/>
    </row>
    <row r="61" spans="1:8" ht="15">
      <c r="A61" s="72">
        <v>56</v>
      </c>
      <c r="B61" s="108">
        <v>42130</v>
      </c>
      <c r="C61" s="94" t="s">
        <v>474</v>
      </c>
      <c r="D61" s="128" t="s">
        <v>982</v>
      </c>
      <c r="E61" s="50"/>
      <c r="F61" s="85">
        <v>200000</v>
      </c>
      <c r="G61" s="50">
        <f t="shared" si="0"/>
        <v>1241371</v>
      </c>
      <c r="H61" s="50"/>
    </row>
    <row r="62" spans="1:8" ht="15">
      <c r="A62" s="72">
        <v>57</v>
      </c>
      <c r="B62" s="108">
        <v>42130</v>
      </c>
      <c r="C62" s="94" t="s">
        <v>474</v>
      </c>
      <c r="D62" s="128" t="s">
        <v>419</v>
      </c>
      <c r="E62" s="50"/>
      <c r="F62" s="85">
        <v>150000</v>
      </c>
      <c r="G62" s="50">
        <f t="shared" si="0"/>
        <v>1091371</v>
      </c>
      <c r="H62" s="50"/>
    </row>
    <row r="63" spans="1:8" ht="15">
      <c r="A63" s="72">
        <v>58</v>
      </c>
      <c r="B63" s="108">
        <v>42130</v>
      </c>
      <c r="C63" s="94" t="s">
        <v>474</v>
      </c>
      <c r="D63" s="128" t="s">
        <v>420</v>
      </c>
      <c r="E63" s="50"/>
      <c r="F63" s="85">
        <v>150000</v>
      </c>
      <c r="G63" s="50">
        <f t="shared" si="0"/>
        <v>941371</v>
      </c>
      <c r="H63" s="50"/>
    </row>
    <row r="64" spans="1:8" ht="15">
      <c r="A64" s="72">
        <v>59</v>
      </c>
      <c r="B64" s="107">
        <v>42131</v>
      </c>
      <c r="C64" s="94" t="s">
        <v>333</v>
      </c>
      <c r="D64" s="129" t="s">
        <v>983</v>
      </c>
      <c r="E64" s="50"/>
      <c r="F64" s="50">
        <v>185000</v>
      </c>
      <c r="G64" s="50">
        <f t="shared" si="0"/>
        <v>756371</v>
      </c>
      <c r="H64" s="50"/>
    </row>
    <row r="65" spans="1:8" ht="15">
      <c r="A65" s="72">
        <v>60</v>
      </c>
      <c r="B65" s="107"/>
      <c r="C65" s="113"/>
      <c r="D65" s="129"/>
      <c r="E65" s="50"/>
      <c r="F65" s="50"/>
      <c r="G65" s="50">
        <f t="shared" si="0"/>
        <v>756371</v>
      </c>
      <c r="H65" s="50"/>
    </row>
    <row r="66" spans="1:8" ht="15">
      <c r="A66" s="72">
        <v>61</v>
      </c>
      <c r="B66" s="107">
        <v>42132</v>
      </c>
      <c r="C66" s="113" t="s">
        <v>474</v>
      </c>
      <c r="D66" s="129" t="s">
        <v>426</v>
      </c>
      <c r="E66" s="50">
        <v>2675000</v>
      </c>
      <c r="F66" s="50"/>
      <c r="G66" s="50">
        <f t="shared" si="0"/>
        <v>3431371</v>
      </c>
      <c r="H66" s="50"/>
    </row>
    <row r="67" spans="1:8" ht="15">
      <c r="A67" s="72">
        <v>62</v>
      </c>
      <c r="B67" s="107">
        <v>42132</v>
      </c>
      <c r="C67" s="113" t="s">
        <v>365</v>
      </c>
      <c r="D67" s="129" t="s">
        <v>427</v>
      </c>
      <c r="E67" s="50">
        <v>1500000</v>
      </c>
      <c r="F67" s="50"/>
      <c r="G67" s="50">
        <f t="shared" si="0"/>
        <v>4931371</v>
      </c>
      <c r="H67" s="50"/>
    </row>
    <row r="68" spans="1:8" ht="15">
      <c r="A68" s="72">
        <v>63</v>
      </c>
      <c r="B68" s="107">
        <v>42132</v>
      </c>
      <c r="C68" s="113" t="s">
        <v>365</v>
      </c>
      <c r="D68" s="129" t="s">
        <v>428</v>
      </c>
      <c r="E68" s="50">
        <v>600000</v>
      </c>
      <c r="F68" s="50"/>
      <c r="G68" s="50">
        <f t="shared" si="0"/>
        <v>5531371</v>
      </c>
      <c r="H68" s="50"/>
    </row>
    <row r="69" spans="1:8" ht="16.5" customHeight="1">
      <c r="A69" s="72">
        <v>64</v>
      </c>
      <c r="B69" s="107">
        <v>42132</v>
      </c>
      <c r="C69" s="113" t="s">
        <v>31</v>
      </c>
      <c r="D69" s="129" t="s">
        <v>429</v>
      </c>
      <c r="E69" s="50">
        <v>5876780</v>
      </c>
      <c r="F69" s="50"/>
      <c r="G69" s="50">
        <f t="shared" si="0"/>
        <v>11408151</v>
      </c>
      <c r="H69" s="50"/>
    </row>
    <row r="70" spans="1:8" ht="15">
      <c r="A70" s="72">
        <v>65</v>
      </c>
      <c r="B70" s="107">
        <v>42132</v>
      </c>
      <c r="C70" s="113" t="s">
        <v>349</v>
      </c>
      <c r="D70" s="129" t="s">
        <v>435</v>
      </c>
      <c r="E70" s="50">
        <v>4600000</v>
      </c>
      <c r="F70" s="50"/>
      <c r="G70" s="50">
        <f t="shared" si="0"/>
        <v>16008151</v>
      </c>
      <c r="H70" s="50"/>
    </row>
    <row r="71" spans="1:8" ht="15">
      <c r="A71" s="72">
        <v>66</v>
      </c>
      <c r="B71" s="107">
        <v>42132</v>
      </c>
      <c r="C71" s="113" t="s">
        <v>430</v>
      </c>
      <c r="D71" s="129" t="s">
        <v>431</v>
      </c>
      <c r="E71" s="50">
        <v>2800000</v>
      </c>
      <c r="F71" s="50"/>
      <c r="G71" s="50">
        <f t="shared" si="0"/>
        <v>18808151</v>
      </c>
      <c r="H71" s="50"/>
    </row>
    <row r="72" spans="1:8" ht="15">
      <c r="A72" s="72">
        <v>67</v>
      </c>
      <c r="B72" s="107">
        <v>42132</v>
      </c>
      <c r="C72" s="113" t="s">
        <v>365</v>
      </c>
      <c r="D72" s="129" t="s">
        <v>432</v>
      </c>
      <c r="E72" s="50"/>
      <c r="F72" s="50">
        <v>1500000</v>
      </c>
      <c r="G72" s="50">
        <f t="shared" si="0"/>
        <v>17308151</v>
      </c>
      <c r="H72" s="50"/>
    </row>
    <row r="73" spans="1:8" ht="15">
      <c r="A73" s="72">
        <v>68</v>
      </c>
      <c r="B73" s="107">
        <v>42132</v>
      </c>
      <c r="C73" s="113" t="s">
        <v>365</v>
      </c>
      <c r="D73" s="129" t="s">
        <v>433</v>
      </c>
      <c r="E73" s="50"/>
      <c r="F73" s="50">
        <v>600000</v>
      </c>
      <c r="G73" s="50">
        <f t="shared" ref="G73:G136" si="1">G72+E73-F73</f>
        <v>16708151</v>
      </c>
      <c r="H73" s="50"/>
    </row>
    <row r="74" spans="1:8" ht="15">
      <c r="A74" s="72">
        <v>69</v>
      </c>
      <c r="B74" s="107">
        <v>42134</v>
      </c>
      <c r="C74" s="113" t="s">
        <v>474</v>
      </c>
      <c r="D74" s="129" t="s">
        <v>952</v>
      </c>
      <c r="E74" s="50"/>
      <c r="F74" s="50">
        <v>300000</v>
      </c>
      <c r="G74" s="50">
        <f t="shared" si="1"/>
        <v>16408151</v>
      </c>
      <c r="H74" s="50"/>
    </row>
    <row r="75" spans="1:8" ht="15">
      <c r="A75" s="72">
        <v>70</v>
      </c>
      <c r="B75" s="107">
        <v>42137</v>
      </c>
      <c r="C75" s="113" t="s">
        <v>430</v>
      </c>
      <c r="D75" s="129" t="s">
        <v>953</v>
      </c>
      <c r="E75" s="50"/>
      <c r="F75" s="50">
        <v>2640000</v>
      </c>
      <c r="G75" s="50">
        <f t="shared" si="1"/>
        <v>13768151</v>
      </c>
      <c r="H75" s="50"/>
    </row>
    <row r="76" spans="1:8" ht="15">
      <c r="A76" s="72">
        <v>71</v>
      </c>
      <c r="B76" s="107">
        <v>42142</v>
      </c>
      <c r="C76" s="113" t="s">
        <v>1010</v>
      </c>
      <c r="D76" s="129" t="s">
        <v>434</v>
      </c>
      <c r="E76" s="50"/>
      <c r="F76" s="50">
        <v>5676780</v>
      </c>
      <c r="G76" s="50">
        <f t="shared" si="1"/>
        <v>8091371</v>
      </c>
      <c r="H76" s="50"/>
    </row>
    <row r="77" spans="1:8" ht="15">
      <c r="A77" s="72">
        <v>72</v>
      </c>
      <c r="B77" s="107">
        <v>42142</v>
      </c>
      <c r="C77" s="113" t="s">
        <v>349</v>
      </c>
      <c r="D77" s="129" t="s">
        <v>1008</v>
      </c>
      <c r="E77" s="50"/>
      <c r="F77" s="50">
        <v>4200000</v>
      </c>
      <c r="G77" s="50">
        <f t="shared" si="1"/>
        <v>3891371</v>
      </c>
      <c r="H77" s="50"/>
    </row>
    <row r="78" spans="1:8" ht="15">
      <c r="A78" s="72">
        <v>73</v>
      </c>
      <c r="B78" s="107">
        <v>42142</v>
      </c>
      <c r="C78" s="113" t="s">
        <v>334</v>
      </c>
      <c r="D78" s="129" t="s">
        <v>1009</v>
      </c>
      <c r="E78" s="50"/>
      <c r="F78" s="50">
        <v>350000</v>
      </c>
      <c r="G78" s="50">
        <f t="shared" si="1"/>
        <v>3541371</v>
      </c>
      <c r="H78" s="50"/>
    </row>
    <row r="79" spans="1:8" ht="15">
      <c r="A79" s="72">
        <v>74</v>
      </c>
      <c r="B79" s="107">
        <v>42143</v>
      </c>
      <c r="C79" s="113" t="s">
        <v>342</v>
      </c>
      <c r="D79" s="129" t="s">
        <v>954</v>
      </c>
      <c r="E79" s="50"/>
      <c r="F79" s="50">
        <v>100000</v>
      </c>
      <c r="G79" s="50">
        <f t="shared" si="1"/>
        <v>3441371</v>
      </c>
      <c r="H79" s="50"/>
    </row>
    <row r="80" spans="1:8" ht="15">
      <c r="A80" s="72">
        <v>75</v>
      </c>
      <c r="B80" s="107" t="s">
        <v>341</v>
      </c>
      <c r="C80" s="113" t="s">
        <v>867</v>
      </c>
      <c r="D80" s="129" t="s">
        <v>955</v>
      </c>
      <c r="E80" s="50"/>
      <c r="F80" s="50">
        <v>480000</v>
      </c>
      <c r="G80" s="50">
        <f t="shared" si="1"/>
        <v>2961371</v>
      </c>
      <c r="H80" s="50"/>
    </row>
    <row r="81" spans="1:8" s="97" customFormat="1" ht="15">
      <c r="A81" s="72">
        <v>76</v>
      </c>
      <c r="B81" s="107" t="s">
        <v>344</v>
      </c>
      <c r="C81" s="113" t="s">
        <v>474</v>
      </c>
      <c r="D81" s="129" t="s">
        <v>956</v>
      </c>
      <c r="E81" s="50"/>
      <c r="F81" s="50">
        <v>500000</v>
      </c>
      <c r="G81" s="50">
        <f t="shared" si="1"/>
        <v>2461371</v>
      </c>
      <c r="H81" s="50"/>
    </row>
    <row r="82" spans="1:8" ht="15">
      <c r="A82" s="72">
        <v>77</v>
      </c>
      <c r="B82" s="107" t="s">
        <v>344</v>
      </c>
      <c r="C82" s="113" t="s">
        <v>430</v>
      </c>
      <c r="D82" s="129" t="s">
        <v>957</v>
      </c>
      <c r="E82" s="50"/>
      <c r="F82" s="50">
        <v>1000000</v>
      </c>
      <c r="G82" s="50">
        <f t="shared" si="1"/>
        <v>1461371</v>
      </c>
      <c r="H82" s="50"/>
    </row>
    <row r="83" spans="1:8" ht="15">
      <c r="A83" s="72">
        <v>78</v>
      </c>
      <c r="B83" s="107" t="s">
        <v>344</v>
      </c>
      <c r="C83" s="113" t="s">
        <v>307</v>
      </c>
      <c r="D83" s="129" t="s">
        <v>958</v>
      </c>
      <c r="E83" s="50"/>
      <c r="F83" s="50">
        <v>100000</v>
      </c>
      <c r="G83" s="50">
        <f t="shared" si="1"/>
        <v>1361371</v>
      </c>
      <c r="H83" s="50"/>
    </row>
    <row r="84" spans="1:8" ht="15">
      <c r="A84" s="72">
        <v>79</v>
      </c>
      <c r="B84" s="107" t="s">
        <v>391</v>
      </c>
      <c r="C84" s="113" t="s">
        <v>31</v>
      </c>
      <c r="D84" s="129" t="s">
        <v>1007</v>
      </c>
      <c r="E84" s="50"/>
      <c r="F84" s="50">
        <v>605000</v>
      </c>
      <c r="G84" s="50">
        <f t="shared" si="1"/>
        <v>756371</v>
      </c>
      <c r="H84" s="50"/>
    </row>
    <row r="85" spans="1:8" ht="15">
      <c r="A85" s="72">
        <v>80</v>
      </c>
      <c r="B85" s="114"/>
      <c r="C85" s="113"/>
      <c r="D85" s="129"/>
      <c r="E85" s="50"/>
      <c r="F85" s="50"/>
      <c r="G85" s="50">
        <f t="shared" si="1"/>
        <v>756371</v>
      </c>
      <c r="H85" s="50"/>
    </row>
    <row r="86" spans="1:8" ht="15">
      <c r="A86" s="72">
        <v>81</v>
      </c>
      <c r="B86" s="115">
        <v>42132</v>
      </c>
      <c r="C86" s="113" t="s">
        <v>28</v>
      </c>
      <c r="D86" s="129" t="s">
        <v>436</v>
      </c>
      <c r="E86" s="50">
        <v>10000000</v>
      </c>
      <c r="F86" s="50"/>
      <c r="G86" s="50">
        <f t="shared" si="1"/>
        <v>10756371</v>
      </c>
      <c r="H86" s="50"/>
    </row>
    <row r="87" spans="1:8" ht="15">
      <c r="A87" s="72">
        <v>82</v>
      </c>
      <c r="B87" s="115">
        <v>42122</v>
      </c>
      <c r="C87" s="113" t="s">
        <v>475</v>
      </c>
      <c r="D87" s="129" t="s">
        <v>894</v>
      </c>
      <c r="E87" s="50"/>
      <c r="F87" s="50">
        <v>125000</v>
      </c>
      <c r="G87" s="50">
        <f t="shared" si="1"/>
        <v>10631371</v>
      </c>
      <c r="H87" s="50"/>
    </row>
    <row r="88" spans="1:8" ht="15">
      <c r="A88" s="72">
        <v>83</v>
      </c>
      <c r="B88" s="115">
        <v>42127</v>
      </c>
      <c r="C88" s="94" t="s">
        <v>1211</v>
      </c>
      <c r="D88" s="129" t="s">
        <v>901</v>
      </c>
      <c r="E88" s="50"/>
      <c r="F88" s="50">
        <v>108000</v>
      </c>
      <c r="G88" s="50">
        <f t="shared" si="1"/>
        <v>10523371</v>
      </c>
      <c r="H88" s="50"/>
    </row>
    <row r="89" spans="1:8" ht="15">
      <c r="A89" s="72">
        <v>84</v>
      </c>
      <c r="B89" s="115">
        <v>42128</v>
      </c>
      <c r="C89" s="113" t="s">
        <v>334</v>
      </c>
      <c r="D89" s="129" t="s">
        <v>895</v>
      </c>
      <c r="E89" s="50"/>
      <c r="F89" s="50">
        <v>125000</v>
      </c>
      <c r="G89" s="50">
        <f t="shared" si="1"/>
        <v>10398371</v>
      </c>
      <c r="H89" s="50"/>
    </row>
    <row r="90" spans="1:8" ht="15">
      <c r="A90" s="72">
        <v>85</v>
      </c>
      <c r="B90" s="115">
        <v>42129</v>
      </c>
      <c r="C90" s="113" t="s">
        <v>342</v>
      </c>
      <c r="D90" s="129" t="s">
        <v>896</v>
      </c>
      <c r="E90" s="50"/>
      <c r="F90" s="50">
        <v>290000</v>
      </c>
      <c r="G90" s="50">
        <f t="shared" si="1"/>
        <v>10108371</v>
      </c>
      <c r="H90" s="50"/>
    </row>
    <row r="91" spans="1:8" ht="15">
      <c r="A91" s="72">
        <v>86</v>
      </c>
      <c r="B91" s="115">
        <v>42133</v>
      </c>
      <c r="C91" s="113" t="s">
        <v>437</v>
      </c>
      <c r="D91" s="129" t="s">
        <v>897</v>
      </c>
      <c r="E91" s="50"/>
      <c r="F91" s="50">
        <v>40000</v>
      </c>
      <c r="G91" s="50">
        <f t="shared" si="1"/>
        <v>10068371</v>
      </c>
      <c r="H91" s="50"/>
    </row>
    <row r="92" spans="1:8" ht="15">
      <c r="A92" s="72">
        <v>87</v>
      </c>
      <c r="B92" s="115">
        <v>42133</v>
      </c>
      <c r="C92" s="113" t="s">
        <v>342</v>
      </c>
      <c r="D92" s="129" t="s">
        <v>898</v>
      </c>
      <c r="E92" s="50"/>
      <c r="F92" s="50">
        <v>50000</v>
      </c>
      <c r="G92" s="50">
        <f t="shared" si="1"/>
        <v>10018371</v>
      </c>
      <c r="H92" s="50"/>
    </row>
    <row r="93" spans="1:8" ht="18" customHeight="1">
      <c r="A93" s="72">
        <v>88</v>
      </c>
      <c r="B93" s="115">
        <v>42133</v>
      </c>
      <c r="C93" s="113" t="s">
        <v>437</v>
      </c>
      <c r="D93" s="129" t="s">
        <v>899</v>
      </c>
      <c r="E93" s="50"/>
      <c r="F93" s="50">
        <v>90000</v>
      </c>
      <c r="G93" s="50">
        <f t="shared" si="1"/>
        <v>9928371</v>
      </c>
      <c r="H93" s="50"/>
    </row>
    <row r="94" spans="1:8" ht="15.75" customHeight="1">
      <c r="A94" s="72">
        <v>89</v>
      </c>
      <c r="B94" s="115">
        <v>42134</v>
      </c>
      <c r="C94" s="113" t="s">
        <v>438</v>
      </c>
      <c r="D94" s="129" t="s">
        <v>439</v>
      </c>
      <c r="E94" s="50"/>
      <c r="F94" s="50">
        <v>40000</v>
      </c>
      <c r="G94" s="50">
        <f t="shared" si="1"/>
        <v>9888371</v>
      </c>
      <c r="H94" s="50"/>
    </row>
    <row r="95" spans="1:8" ht="15">
      <c r="A95" s="72">
        <v>90</v>
      </c>
      <c r="B95" s="115">
        <v>42135</v>
      </c>
      <c r="C95" s="94" t="s">
        <v>1211</v>
      </c>
      <c r="D95" s="129" t="s">
        <v>900</v>
      </c>
      <c r="E95" s="50"/>
      <c r="F95" s="50">
        <v>80000</v>
      </c>
      <c r="G95" s="50">
        <f t="shared" si="1"/>
        <v>9808371</v>
      </c>
      <c r="H95" s="50"/>
    </row>
    <row r="96" spans="1:8" ht="15">
      <c r="A96" s="72">
        <v>91</v>
      </c>
      <c r="B96" s="115">
        <v>42136</v>
      </c>
      <c r="C96" s="113" t="s">
        <v>476</v>
      </c>
      <c r="D96" s="129" t="s">
        <v>902</v>
      </c>
      <c r="E96" s="50"/>
      <c r="F96" s="50">
        <v>5000</v>
      </c>
      <c r="G96" s="50">
        <f t="shared" si="1"/>
        <v>9803371</v>
      </c>
      <c r="H96" s="50"/>
    </row>
    <row r="97" spans="1:8" ht="15">
      <c r="A97" s="72">
        <v>92</v>
      </c>
      <c r="B97" s="115">
        <v>42136</v>
      </c>
      <c r="C97" s="113" t="s">
        <v>474</v>
      </c>
      <c r="D97" s="129" t="s">
        <v>903</v>
      </c>
      <c r="E97" s="50"/>
      <c r="F97" s="50">
        <v>57000</v>
      </c>
      <c r="G97" s="50">
        <f t="shared" si="1"/>
        <v>9746371</v>
      </c>
      <c r="H97" s="50"/>
    </row>
    <row r="98" spans="1:8" ht="30">
      <c r="A98" s="72">
        <v>93</v>
      </c>
      <c r="B98" s="115">
        <v>42136</v>
      </c>
      <c r="C98" s="113" t="s">
        <v>349</v>
      </c>
      <c r="D98" s="141" t="s">
        <v>904</v>
      </c>
      <c r="E98" s="50"/>
      <c r="F98" s="193">
        <v>498000</v>
      </c>
      <c r="G98" s="50">
        <f t="shared" si="1"/>
        <v>9248371</v>
      </c>
      <c r="H98" s="50"/>
    </row>
    <row r="99" spans="1:8" ht="15">
      <c r="A99" s="72">
        <v>94</v>
      </c>
      <c r="B99" s="115">
        <v>42136</v>
      </c>
      <c r="C99" s="113" t="s">
        <v>349</v>
      </c>
      <c r="D99" s="129" t="s">
        <v>905</v>
      </c>
      <c r="E99" s="50"/>
      <c r="F99" s="194"/>
      <c r="G99" s="50">
        <f t="shared" si="1"/>
        <v>9248371</v>
      </c>
      <c r="H99" s="50"/>
    </row>
    <row r="100" spans="1:8" ht="15">
      <c r="A100" s="72">
        <v>95</v>
      </c>
      <c r="B100" s="115">
        <v>42137</v>
      </c>
      <c r="C100" s="113" t="s">
        <v>476</v>
      </c>
      <c r="D100" s="129" t="s">
        <v>906</v>
      </c>
      <c r="E100" s="50"/>
      <c r="F100" s="50">
        <v>48000</v>
      </c>
      <c r="G100" s="50">
        <f t="shared" si="1"/>
        <v>9200371</v>
      </c>
      <c r="H100" s="50"/>
    </row>
    <row r="101" spans="1:8" ht="15">
      <c r="A101" s="72">
        <v>96</v>
      </c>
      <c r="B101" s="115">
        <v>42138</v>
      </c>
      <c r="C101" s="113" t="s">
        <v>349</v>
      </c>
      <c r="D101" s="129" t="s">
        <v>907</v>
      </c>
      <c r="E101" s="50"/>
      <c r="F101" s="50">
        <v>130000</v>
      </c>
      <c r="G101" s="50">
        <f t="shared" si="1"/>
        <v>9070371</v>
      </c>
      <c r="H101" s="50"/>
    </row>
    <row r="102" spans="1:8" ht="15">
      <c r="A102" s="72">
        <v>97</v>
      </c>
      <c r="B102" s="115">
        <v>42138</v>
      </c>
      <c r="C102" s="113" t="s">
        <v>438</v>
      </c>
      <c r="D102" s="129" t="s">
        <v>440</v>
      </c>
      <c r="E102" s="50"/>
      <c r="F102" s="50">
        <v>40000</v>
      </c>
      <c r="G102" s="50">
        <f t="shared" si="1"/>
        <v>9030371</v>
      </c>
      <c r="H102" s="50"/>
    </row>
    <row r="103" spans="1:8" ht="15">
      <c r="A103" s="72">
        <v>98</v>
      </c>
      <c r="B103" s="115">
        <v>42138</v>
      </c>
      <c r="C103" s="113" t="s">
        <v>442</v>
      </c>
      <c r="D103" s="129" t="s">
        <v>908</v>
      </c>
      <c r="E103" s="50"/>
      <c r="F103" s="50">
        <v>60000</v>
      </c>
      <c r="G103" s="50">
        <f t="shared" si="1"/>
        <v>8970371</v>
      </c>
      <c r="H103" s="50"/>
    </row>
    <row r="104" spans="1:8" ht="15">
      <c r="A104" s="72">
        <v>99</v>
      </c>
      <c r="B104" s="115">
        <v>42138</v>
      </c>
      <c r="C104" s="113" t="s">
        <v>443</v>
      </c>
      <c r="D104" s="129" t="s">
        <v>909</v>
      </c>
      <c r="E104" s="50"/>
      <c r="F104" s="50">
        <v>49000</v>
      </c>
      <c r="G104" s="50">
        <f t="shared" si="1"/>
        <v>8921371</v>
      </c>
      <c r="H104" s="50"/>
    </row>
    <row r="105" spans="1:8" ht="15">
      <c r="A105" s="72">
        <v>100</v>
      </c>
      <c r="B105" s="115">
        <v>42139</v>
      </c>
      <c r="C105" s="113" t="s">
        <v>31</v>
      </c>
      <c r="D105" s="129" t="s">
        <v>913</v>
      </c>
      <c r="E105" s="50"/>
      <c r="F105" s="50">
        <v>50000</v>
      </c>
      <c r="G105" s="50">
        <f t="shared" si="1"/>
        <v>8871371</v>
      </c>
      <c r="H105" s="50"/>
    </row>
    <row r="106" spans="1:8" ht="15">
      <c r="A106" s="72">
        <v>101</v>
      </c>
      <c r="B106" s="115">
        <v>42139</v>
      </c>
      <c r="C106" s="113" t="s">
        <v>349</v>
      </c>
      <c r="D106" s="129" t="s">
        <v>910</v>
      </c>
      <c r="E106" s="50"/>
      <c r="F106" s="50">
        <v>560000</v>
      </c>
      <c r="G106" s="50">
        <f t="shared" si="1"/>
        <v>8311371</v>
      </c>
      <c r="H106" s="50"/>
    </row>
    <row r="107" spans="1:8" ht="15">
      <c r="A107" s="72">
        <v>102</v>
      </c>
      <c r="B107" s="115">
        <v>42139</v>
      </c>
      <c r="C107" s="113" t="s">
        <v>31</v>
      </c>
      <c r="D107" s="129" t="s">
        <v>914</v>
      </c>
      <c r="E107" s="50"/>
      <c r="F107" s="50">
        <v>50000</v>
      </c>
      <c r="G107" s="50">
        <f t="shared" si="1"/>
        <v>8261371</v>
      </c>
      <c r="H107" s="50"/>
    </row>
    <row r="108" spans="1:8" ht="15">
      <c r="A108" s="72">
        <v>103</v>
      </c>
      <c r="B108" s="115">
        <v>42141</v>
      </c>
      <c r="C108" s="113" t="s">
        <v>401</v>
      </c>
      <c r="D108" s="129" t="s">
        <v>911</v>
      </c>
      <c r="E108" s="50"/>
      <c r="F108" s="50">
        <v>8000</v>
      </c>
      <c r="G108" s="50">
        <f t="shared" si="1"/>
        <v>8253371</v>
      </c>
      <c r="H108" s="50"/>
    </row>
    <row r="109" spans="1:8" ht="15">
      <c r="A109" s="72">
        <v>104</v>
      </c>
      <c r="B109" s="115">
        <v>42141</v>
      </c>
      <c r="C109" s="113" t="s">
        <v>477</v>
      </c>
      <c r="D109" s="129" t="s">
        <v>458</v>
      </c>
      <c r="E109" s="50"/>
      <c r="F109" s="50">
        <v>200000</v>
      </c>
      <c r="G109" s="50">
        <f t="shared" si="1"/>
        <v>8053371</v>
      </c>
      <c r="H109" s="50"/>
    </row>
    <row r="110" spans="1:8" ht="15">
      <c r="A110" s="72">
        <v>105</v>
      </c>
      <c r="B110" s="115">
        <v>42142</v>
      </c>
      <c r="C110" s="113" t="s">
        <v>444</v>
      </c>
      <c r="D110" s="129" t="s">
        <v>912</v>
      </c>
      <c r="E110" s="50"/>
      <c r="F110" s="50">
        <v>170000</v>
      </c>
      <c r="G110" s="50">
        <f t="shared" si="1"/>
        <v>7883371</v>
      </c>
      <c r="H110" s="50"/>
    </row>
    <row r="111" spans="1:8" ht="15">
      <c r="A111" s="72">
        <v>106</v>
      </c>
      <c r="B111" s="115">
        <v>42142</v>
      </c>
      <c r="C111" s="113" t="s">
        <v>363</v>
      </c>
      <c r="D111" s="129" t="s">
        <v>1006</v>
      </c>
      <c r="E111" s="50"/>
      <c r="F111" s="50">
        <v>10000</v>
      </c>
      <c r="G111" s="50">
        <f t="shared" si="1"/>
        <v>7873371</v>
      </c>
      <c r="H111" s="50"/>
    </row>
    <row r="112" spans="1:8" ht="15">
      <c r="A112" s="72">
        <v>107</v>
      </c>
      <c r="B112" s="115">
        <v>42142</v>
      </c>
      <c r="C112" s="113" t="s">
        <v>438</v>
      </c>
      <c r="D112" s="129" t="s">
        <v>440</v>
      </c>
      <c r="E112" s="50"/>
      <c r="F112" s="50">
        <v>160000</v>
      </c>
      <c r="G112" s="50">
        <f t="shared" si="1"/>
        <v>7713371</v>
      </c>
      <c r="H112" s="50"/>
    </row>
    <row r="113" spans="1:8" ht="15">
      <c r="A113" s="72">
        <v>108</v>
      </c>
      <c r="B113" s="115">
        <v>42142</v>
      </c>
      <c r="C113" s="113" t="s">
        <v>349</v>
      </c>
      <c r="D113" s="129" t="s">
        <v>1005</v>
      </c>
      <c r="E113" s="50"/>
      <c r="F113" s="50">
        <v>71000</v>
      </c>
      <c r="G113" s="50">
        <f t="shared" si="1"/>
        <v>7642371</v>
      </c>
      <c r="H113" s="50"/>
    </row>
    <row r="114" spans="1:8" ht="15">
      <c r="A114" s="72">
        <v>109</v>
      </c>
      <c r="B114" s="115">
        <v>42143</v>
      </c>
      <c r="C114" s="113" t="s">
        <v>437</v>
      </c>
      <c r="D114" s="129" t="s">
        <v>915</v>
      </c>
      <c r="E114" s="50"/>
      <c r="F114" s="50">
        <v>50000</v>
      </c>
      <c r="G114" s="50">
        <f t="shared" si="1"/>
        <v>7592371</v>
      </c>
      <c r="H114" s="50"/>
    </row>
    <row r="115" spans="1:8" ht="15">
      <c r="A115" s="72">
        <v>110</v>
      </c>
      <c r="B115" s="115">
        <v>42143</v>
      </c>
      <c r="C115" s="113" t="s">
        <v>474</v>
      </c>
      <c r="D115" s="129" t="s">
        <v>916</v>
      </c>
      <c r="E115" s="50"/>
      <c r="F115" s="50">
        <v>14000</v>
      </c>
      <c r="G115" s="50">
        <f t="shared" si="1"/>
        <v>7578371</v>
      </c>
      <c r="H115" s="50"/>
    </row>
    <row r="116" spans="1:8" ht="15">
      <c r="A116" s="72">
        <v>111</v>
      </c>
      <c r="B116" s="115">
        <v>42143</v>
      </c>
      <c r="C116" s="113" t="s">
        <v>363</v>
      </c>
      <c r="D116" s="129" t="s">
        <v>1003</v>
      </c>
      <c r="E116" s="50"/>
      <c r="F116" s="50">
        <v>15000</v>
      </c>
      <c r="G116" s="50">
        <f t="shared" si="1"/>
        <v>7563371</v>
      </c>
      <c r="H116" s="50"/>
    </row>
    <row r="117" spans="1:8" ht="15">
      <c r="A117" s="72">
        <v>112</v>
      </c>
      <c r="B117" s="115">
        <v>42144</v>
      </c>
      <c r="C117" s="113" t="s">
        <v>349</v>
      </c>
      <c r="D117" s="129" t="s">
        <v>1004</v>
      </c>
      <c r="E117" s="50"/>
      <c r="F117" s="50">
        <v>75000</v>
      </c>
      <c r="G117" s="50">
        <f t="shared" si="1"/>
        <v>7488371</v>
      </c>
      <c r="H117" s="50"/>
    </row>
    <row r="118" spans="1:8" ht="15">
      <c r="A118" s="72">
        <v>113</v>
      </c>
      <c r="B118" s="115">
        <v>42144</v>
      </c>
      <c r="C118" s="113" t="s">
        <v>31</v>
      </c>
      <c r="D118" s="129" t="s">
        <v>917</v>
      </c>
      <c r="E118" s="50"/>
      <c r="F118" s="50">
        <v>48000</v>
      </c>
      <c r="G118" s="50">
        <f t="shared" si="1"/>
        <v>7440371</v>
      </c>
      <c r="H118" s="50"/>
    </row>
    <row r="119" spans="1:8" ht="15">
      <c r="A119" s="72">
        <v>114</v>
      </c>
      <c r="B119" s="115">
        <v>42144</v>
      </c>
      <c r="C119" s="113" t="s">
        <v>363</v>
      </c>
      <c r="D119" s="129" t="s">
        <v>918</v>
      </c>
      <c r="E119" s="50"/>
      <c r="F119" s="50">
        <v>56000</v>
      </c>
      <c r="G119" s="50">
        <f t="shared" si="1"/>
        <v>7384371</v>
      </c>
      <c r="H119" s="50"/>
    </row>
    <row r="120" spans="1:8" ht="15">
      <c r="A120" s="72">
        <v>115</v>
      </c>
      <c r="B120" s="115">
        <v>42145</v>
      </c>
      <c r="C120" s="113" t="s">
        <v>311</v>
      </c>
      <c r="D120" s="129" t="s">
        <v>919</v>
      </c>
      <c r="E120" s="50"/>
      <c r="F120" s="50">
        <v>300000</v>
      </c>
      <c r="G120" s="50">
        <f t="shared" si="1"/>
        <v>7084371</v>
      </c>
      <c r="H120" s="50"/>
    </row>
    <row r="121" spans="1:8" ht="15">
      <c r="A121" s="72">
        <v>116</v>
      </c>
      <c r="B121" s="115">
        <v>42146</v>
      </c>
      <c r="C121" s="113" t="s">
        <v>31</v>
      </c>
      <c r="D121" s="129" t="s">
        <v>917</v>
      </c>
      <c r="E121" s="50"/>
      <c r="F121" s="50">
        <v>48000</v>
      </c>
      <c r="G121" s="50">
        <f t="shared" si="1"/>
        <v>7036371</v>
      </c>
      <c r="H121" s="50"/>
    </row>
    <row r="122" spans="1:8" ht="15">
      <c r="A122" s="72">
        <v>117</v>
      </c>
      <c r="B122" s="115">
        <v>42147</v>
      </c>
      <c r="C122" s="113" t="s">
        <v>445</v>
      </c>
      <c r="D122" s="129" t="s">
        <v>920</v>
      </c>
      <c r="E122" s="50"/>
      <c r="F122" s="50">
        <v>110000</v>
      </c>
      <c r="G122" s="50">
        <f t="shared" si="1"/>
        <v>6926371</v>
      </c>
      <c r="H122" s="50"/>
    </row>
    <row r="123" spans="1:8" ht="15">
      <c r="A123" s="72">
        <v>118</v>
      </c>
      <c r="B123" s="115">
        <v>42148</v>
      </c>
      <c r="C123" s="113" t="s">
        <v>333</v>
      </c>
      <c r="D123" s="129" t="s">
        <v>921</v>
      </c>
      <c r="E123" s="50"/>
      <c r="F123" s="50">
        <v>40000</v>
      </c>
      <c r="G123" s="50">
        <f t="shared" si="1"/>
        <v>6886371</v>
      </c>
      <c r="H123" s="50"/>
    </row>
    <row r="124" spans="1:8" ht="15">
      <c r="A124" s="72">
        <v>119</v>
      </c>
      <c r="B124" s="115">
        <v>42149</v>
      </c>
      <c r="C124" s="113" t="s">
        <v>363</v>
      </c>
      <c r="D124" s="129" t="s">
        <v>1002</v>
      </c>
      <c r="E124" s="50"/>
      <c r="F124" s="50">
        <v>6000</v>
      </c>
      <c r="G124" s="50">
        <f t="shared" si="1"/>
        <v>6880371</v>
      </c>
      <c r="H124" s="50"/>
    </row>
    <row r="125" spans="1:8" ht="15">
      <c r="A125" s="72">
        <v>120</v>
      </c>
      <c r="B125" s="115">
        <v>42149</v>
      </c>
      <c r="C125" s="113" t="s">
        <v>310</v>
      </c>
      <c r="D125" s="129" t="s">
        <v>922</v>
      </c>
      <c r="E125" s="50"/>
      <c r="F125" s="50">
        <v>100000</v>
      </c>
      <c r="G125" s="50">
        <f t="shared" si="1"/>
        <v>6780371</v>
      </c>
      <c r="H125" s="50"/>
    </row>
    <row r="126" spans="1:8" ht="15">
      <c r="A126" s="72">
        <v>121</v>
      </c>
      <c r="B126" s="115">
        <v>42149</v>
      </c>
      <c r="C126" s="113" t="s">
        <v>54</v>
      </c>
      <c r="D126" s="129" t="s">
        <v>923</v>
      </c>
      <c r="E126" s="50"/>
      <c r="F126" s="50">
        <v>120000</v>
      </c>
      <c r="G126" s="50">
        <f t="shared" si="1"/>
        <v>6660371</v>
      </c>
      <c r="H126" s="50"/>
    </row>
    <row r="127" spans="1:8" ht="15">
      <c r="A127" s="72">
        <v>122</v>
      </c>
      <c r="B127" s="115">
        <v>42149</v>
      </c>
      <c r="C127" s="113" t="s">
        <v>468</v>
      </c>
      <c r="D127" s="129" t="s">
        <v>924</v>
      </c>
      <c r="E127" s="50"/>
      <c r="F127" s="50">
        <v>48000</v>
      </c>
      <c r="G127" s="50">
        <f t="shared" si="1"/>
        <v>6612371</v>
      </c>
      <c r="H127" s="50"/>
    </row>
    <row r="128" spans="1:8" ht="15">
      <c r="A128" s="72">
        <v>123</v>
      </c>
      <c r="B128" s="115">
        <v>42150</v>
      </c>
      <c r="C128" s="113" t="s">
        <v>438</v>
      </c>
      <c r="D128" s="129" t="s">
        <v>446</v>
      </c>
      <c r="E128" s="50"/>
      <c r="F128" s="50">
        <v>1000000</v>
      </c>
      <c r="G128" s="50">
        <f t="shared" si="1"/>
        <v>5612371</v>
      </c>
      <c r="H128" s="50"/>
    </row>
    <row r="129" spans="1:8" ht="15">
      <c r="A129" s="72">
        <v>124</v>
      </c>
      <c r="B129" s="115">
        <v>42150</v>
      </c>
      <c r="C129" s="113" t="s">
        <v>438</v>
      </c>
      <c r="D129" s="129" t="s">
        <v>1018</v>
      </c>
      <c r="E129" s="50"/>
      <c r="F129" s="50">
        <v>150000</v>
      </c>
      <c r="G129" s="50">
        <f t="shared" si="1"/>
        <v>5462371</v>
      </c>
      <c r="H129" s="50"/>
    </row>
    <row r="130" spans="1:8" ht="15">
      <c r="A130" s="72">
        <v>125</v>
      </c>
      <c r="B130" s="115">
        <v>42151</v>
      </c>
      <c r="C130" s="113" t="s">
        <v>31</v>
      </c>
      <c r="D130" s="129" t="s">
        <v>447</v>
      </c>
      <c r="E130" s="50"/>
      <c r="F130" s="50">
        <v>65000</v>
      </c>
      <c r="G130" s="50">
        <f t="shared" si="1"/>
        <v>5397371</v>
      </c>
      <c r="H130" s="50"/>
    </row>
    <row r="131" spans="1:8" ht="15">
      <c r="A131" s="72">
        <v>126</v>
      </c>
      <c r="B131" s="115">
        <v>42151</v>
      </c>
      <c r="C131" s="113" t="s">
        <v>31</v>
      </c>
      <c r="D131" s="129" t="s">
        <v>448</v>
      </c>
      <c r="E131" s="50"/>
      <c r="F131" s="50">
        <v>40000</v>
      </c>
      <c r="G131" s="50">
        <f t="shared" si="1"/>
        <v>5357371</v>
      </c>
      <c r="H131" s="50"/>
    </row>
    <row r="132" spans="1:8" ht="15">
      <c r="A132" s="72">
        <v>127</v>
      </c>
      <c r="B132" s="115">
        <v>42152</v>
      </c>
      <c r="C132" s="113" t="s">
        <v>438</v>
      </c>
      <c r="D132" s="129" t="s">
        <v>1001</v>
      </c>
      <c r="E132" s="50"/>
      <c r="F132" s="50">
        <v>100000</v>
      </c>
      <c r="G132" s="50">
        <f t="shared" si="1"/>
        <v>5257371</v>
      </c>
      <c r="H132" s="50"/>
    </row>
    <row r="133" spans="1:8" ht="15">
      <c r="A133" s="72">
        <v>128</v>
      </c>
      <c r="B133" s="115">
        <v>42152</v>
      </c>
      <c r="C133" s="113" t="s">
        <v>438</v>
      </c>
      <c r="D133" s="129" t="s">
        <v>449</v>
      </c>
      <c r="E133" s="50"/>
      <c r="F133" s="50">
        <v>50000</v>
      </c>
      <c r="G133" s="50">
        <f t="shared" si="1"/>
        <v>5207371</v>
      </c>
      <c r="H133" s="50"/>
    </row>
    <row r="134" spans="1:8" ht="15">
      <c r="A134" s="72">
        <v>129</v>
      </c>
      <c r="B134" s="115">
        <v>42153</v>
      </c>
      <c r="C134" s="113" t="s">
        <v>468</v>
      </c>
      <c r="D134" s="129" t="s">
        <v>925</v>
      </c>
      <c r="E134" s="50"/>
      <c r="F134" s="50">
        <v>110000</v>
      </c>
      <c r="G134" s="50">
        <f t="shared" si="1"/>
        <v>5097371</v>
      </c>
      <c r="H134" s="50"/>
    </row>
    <row r="135" spans="1:8" ht="15">
      <c r="A135" s="72">
        <v>130</v>
      </c>
      <c r="B135" s="115">
        <v>42155</v>
      </c>
      <c r="C135" s="113" t="s">
        <v>468</v>
      </c>
      <c r="D135" s="129" t="s">
        <v>926</v>
      </c>
      <c r="E135" s="50"/>
      <c r="F135" s="50">
        <v>60000</v>
      </c>
      <c r="G135" s="50">
        <f t="shared" si="1"/>
        <v>5037371</v>
      </c>
      <c r="H135" s="50"/>
    </row>
    <row r="136" spans="1:8" ht="15">
      <c r="A136" s="72">
        <v>131</v>
      </c>
      <c r="B136" s="115">
        <v>42155</v>
      </c>
      <c r="C136" s="113" t="s">
        <v>444</v>
      </c>
      <c r="D136" s="129" t="s">
        <v>605</v>
      </c>
      <c r="E136" s="50"/>
      <c r="F136" s="50">
        <v>30000</v>
      </c>
      <c r="G136" s="50">
        <f t="shared" si="1"/>
        <v>5007371</v>
      </c>
      <c r="H136" s="50"/>
    </row>
    <row r="137" spans="1:8" ht="15">
      <c r="A137" s="72">
        <v>132</v>
      </c>
      <c r="B137" s="115" t="s">
        <v>338</v>
      </c>
      <c r="C137" s="113" t="s">
        <v>438</v>
      </c>
      <c r="D137" s="129" t="s">
        <v>1046</v>
      </c>
      <c r="E137" s="50"/>
      <c r="F137" s="50">
        <v>200000</v>
      </c>
      <c r="G137" s="50">
        <f t="shared" ref="G137:G200" si="2">G136+E137-F137</f>
        <v>4807371</v>
      </c>
      <c r="H137" s="50"/>
    </row>
    <row r="138" spans="1:8" ht="15">
      <c r="A138" s="72">
        <v>133</v>
      </c>
      <c r="B138" s="115" t="s">
        <v>338</v>
      </c>
      <c r="C138" s="113" t="s">
        <v>333</v>
      </c>
      <c r="D138" s="129" t="s">
        <v>927</v>
      </c>
      <c r="E138" s="50"/>
      <c r="F138" s="50">
        <v>150000</v>
      </c>
      <c r="G138" s="50">
        <f t="shared" si="2"/>
        <v>4657371</v>
      </c>
      <c r="H138" s="50"/>
    </row>
    <row r="139" spans="1:8" ht="15">
      <c r="A139" s="72">
        <v>134</v>
      </c>
      <c r="B139" s="115" t="s">
        <v>338</v>
      </c>
      <c r="C139" s="113" t="s">
        <v>349</v>
      </c>
      <c r="D139" s="129" t="s">
        <v>928</v>
      </c>
      <c r="E139" s="50"/>
      <c r="F139" s="50">
        <v>370000</v>
      </c>
      <c r="G139" s="50">
        <f t="shared" si="2"/>
        <v>4287371</v>
      </c>
      <c r="H139" s="50"/>
    </row>
    <row r="140" spans="1:8" ht="15">
      <c r="A140" s="72">
        <v>135</v>
      </c>
      <c r="B140" s="115" t="s">
        <v>339</v>
      </c>
      <c r="C140" s="113" t="s">
        <v>444</v>
      </c>
      <c r="D140" s="129" t="s">
        <v>572</v>
      </c>
      <c r="E140" s="50"/>
      <c r="F140" s="50">
        <v>25000</v>
      </c>
      <c r="G140" s="50">
        <f t="shared" si="2"/>
        <v>4262371</v>
      </c>
      <c r="H140" s="50"/>
    </row>
    <row r="141" spans="1:8" ht="15">
      <c r="A141" s="72">
        <v>136</v>
      </c>
      <c r="B141" s="115" t="s">
        <v>339</v>
      </c>
      <c r="C141" s="113" t="s">
        <v>469</v>
      </c>
      <c r="D141" s="129" t="s">
        <v>929</v>
      </c>
      <c r="E141" s="50"/>
      <c r="F141" s="50">
        <v>35000</v>
      </c>
      <c r="G141" s="50">
        <f t="shared" si="2"/>
        <v>4227371</v>
      </c>
      <c r="H141" s="50"/>
    </row>
    <row r="142" spans="1:8" ht="15">
      <c r="A142" s="72">
        <v>137</v>
      </c>
      <c r="B142" s="115" t="s">
        <v>339</v>
      </c>
      <c r="C142" s="113" t="s">
        <v>363</v>
      </c>
      <c r="D142" s="129" t="s">
        <v>930</v>
      </c>
      <c r="E142" s="50"/>
      <c r="F142" s="50">
        <v>26000</v>
      </c>
      <c r="G142" s="50">
        <f t="shared" si="2"/>
        <v>4201371</v>
      </c>
      <c r="H142" s="50"/>
    </row>
    <row r="143" spans="1:8" ht="15">
      <c r="A143" s="72">
        <v>138</v>
      </c>
      <c r="B143" s="115" t="s">
        <v>341</v>
      </c>
      <c r="C143" s="113" t="s">
        <v>470</v>
      </c>
      <c r="D143" s="129" t="s">
        <v>931</v>
      </c>
      <c r="E143" s="50"/>
      <c r="F143" s="50">
        <v>35000</v>
      </c>
      <c r="G143" s="50">
        <f t="shared" si="2"/>
        <v>4166371</v>
      </c>
      <c r="H143" s="50"/>
    </row>
    <row r="144" spans="1:8" ht="15">
      <c r="A144" s="72">
        <v>139</v>
      </c>
      <c r="B144" s="115" t="s">
        <v>341</v>
      </c>
      <c r="C144" s="113" t="s">
        <v>469</v>
      </c>
      <c r="D144" s="129" t="s">
        <v>929</v>
      </c>
      <c r="E144" s="50"/>
      <c r="F144" s="50">
        <v>35000</v>
      </c>
      <c r="G144" s="50">
        <f t="shared" si="2"/>
        <v>4131371</v>
      </c>
      <c r="H144" s="50"/>
    </row>
    <row r="145" spans="1:8" ht="15">
      <c r="A145" s="72">
        <v>140</v>
      </c>
      <c r="B145" s="115" t="s">
        <v>341</v>
      </c>
      <c r="C145" s="113" t="s">
        <v>363</v>
      </c>
      <c r="D145" s="129" t="s">
        <v>932</v>
      </c>
      <c r="E145" s="50"/>
      <c r="F145" s="50">
        <v>33000</v>
      </c>
      <c r="G145" s="50">
        <f t="shared" si="2"/>
        <v>4098371</v>
      </c>
      <c r="H145" s="50"/>
    </row>
    <row r="146" spans="1:8" ht="15">
      <c r="A146" s="72">
        <v>141</v>
      </c>
      <c r="B146" s="115" t="s">
        <v>343</v>
      </c>
      <c r="C146" s="113" t="s">
        <v>468</v>
      </c>
      <c r="D146" s="129" t="s">
        <v>933</v>
      </c>
      <c r="E146" s="50"/>
      <c r="F146" s="50">
        <v>35000</v>
      </c>
      <c r="G146" s="50">
        <f t="shared" si="2"/>
        <v>4063371</v>
      </c>
      <c r="H146" s="50"/>
    </row>
    <row r="147" spans="1:8" ht="15">
      <c r="A147" s="72">
        <v>142</v>
      </c>
      <c r="B147" s="115" t="s">
        <v>343</v>
      </c>
      <c r="C147" s="113" t="s">
        <v>471</v>
      </c>
      <c r="D147" s="129" t="s">
        <v>934</v>
      </c>
      <c r="E147" s="50"/>
      <c r="F147" s="50">
        <v>75000</v>
      </c>
      <c r="G147" s="50">
        <f t="shared" si="2"/>
        <v>3988371</v>
      </c>
      <c r="H147" s="50"/>
    </row>
    <row r="148" spans="1:8" ht="15">
      <c r="A148" s="72">
        <v>143</v>
      </c>
      <c r="B148" s="115" t="s">
        <v>384</v>
      </c>
      <c r="C148" s="113" t="s">
        <v>342</v>
      </c>
      <c r="D148" s="129" t="s">
        <v>935</v>
      </c>
      <c r="E148" s="50"/>
      <c r="F148" s="50">
        <v>150000</v>
      </c>
      <c r="G148" s="50">
        <f t="shared" si="2"/>
        <v>3838371</v>
      </c>
      <c r="H148" s="50"/>
    </row>
    <row r="149" spans="1:8" ht="15">
      <c r="A149" s="72">
        <v>144</v>
      </c>
      <c r="B149" s="115" t="s">
        <v>385</v>
      </c>
      <c r="C149" s="94" t="s">
        <v>1211</v>
      </c>
      <c r="D149" s="129" t="s">
        <v>1000</v>
      </c>
      <c r="E149" s="50"/>
      <c r="F149" s="50">
        <v>30000</v>
      </c>
      <c r="G149" s="50">
        <f t="shared" si="2"/>
        <v>3808371</v>
      </c>
      <c r="H149" s="50"/>
    </row>
    <row r="150" spans="1:8" ht="30">
      <c r="A150" s="72">
        <v>145</v>
      </c>
      <c r="B150" s="115" t="s">
        <v>385</v>
      </c>
      <c r="C150" s="113" t="s">
        <v>310</v>
      </c>
      <c r="D150" s="141" t="s">
        <v>1234</v>
      </c>
      <c r="E150" s="50"/>
      <c r="F150" s="50">
        <v>169000</v>
      </c>
      <c r="G150" s="50">
        <f t="shared" si="2"/>
        <v>3639371</v>
      </c>
      <c r="H150" s="50"/>
    </row>
    <row r="151" spans="1:8" ht="15">
      <c r="A151" s="72">
        <v>146</v>
      </c>
      <c r="B151" s="115" t="s">
        <v>385</v>
      </c>
      <c r="C151" s="113" t="s">
        <v>438</v>
      </c>
      <c r="D151" s="129" t="s">
        <v>450</v>
      </c>
      <c r="E151" s="50"/>
      <c r="F151" s="50">
        <v>100000</v>
      </c>
      <c r="G151" s="50">
        <f t="shared" si="2"/>
        <v>3539371</v>
      </c>
      <c r="H151" s="50"/>
    </row>
    <row r="152" spans="1:8" ht="15">
      <c r="A152" s="72">
        <v>147</v>
      </c>
      <c r="B152" s="115" t="s">
        <v>387</v>
      </c>
      <c r="C152" s="113" t="s">
        <v>397</v>
      </c>
      <c r="D152" s="129" t="s">
        <v>936</v>
      </c>
      <c r="E152" s="50"/>
      <c r="F152" s="50">
        <v>450000</v>
      </c>
      <c r="G152" s="50">
        <f t="shared" si="2"/>
        <v>3089371</v>
      </c>
      <c r="H152" s="50"/>
    </row>
    <row r="153" spans="1:8" ht="15">
      <c r="A153" s="72">
        <v>148</v>
      </c>
      <c r="B153" s="115" t="s">
        <v>387</v>
      </c>
      <c r="C153" s="113" t="s">
        <v>478</v>
      </c>
      <c r="D153" s="129" t="s">
        <v>937</v>
      </c>
      <c r="E153" s="50"/>
      <c r="F153" s="50">
        <v>480000</v>
      </c>
      <c r="G153" s="50">
        <f t="shared" si="2"/>
        <v>2609371</v>
      </c>
      <c r="H153" s="50"/>
    </row>
    <row r="154" spans="1:8" ht="15">
      <c r="A154" s="72">
        <v>149</v>
      </c>
      <c r="B154" s="115" t="s">
        <v>387</v>
      </c>
      <c r="C154" s="113" t="s">
        <v>451</v>
      </c>
      <c r="D154" s="129" t="s">
        <v>938</v>
      </c>
      <c r="E154" s="50"/>
      <c r="F154" s="50">
        <v>40000</v>
      </c>
      <c r="G154" s="50">
        <f t="shared" si="2"/>
        <v>2569371</v>
      </c>
      <c r="H154" s="50"/>
    </row>
    <row r="155" spans="1:8" ht="15">
      <c r="A155" s="72">
        <v>150</v>
      </c>
      <c r="B155" s="115" t="s">
        <v>387</v>
      </c>
      <c r="C155" s="113" t="s">
        <v>363</v>
      </c>
      <c r="D155" s="129" t="s">
        <v>939</v>
      </c>
      <c r="E155" s="50"/>
      <c r="F155" s="50">
        <v>110500</v>
      </c>
      <c r="G155" s="50">
        <f t="shared" si="2"/>
        <v>2458871</v>
      </c>
      <c r="H155" s="50"/>
    </row>
    <row r="156" spans="1:8" ht="15">
      <c r="A156" s="72">
        <v>151</v>
      </c>
      <c r="B156" s="115" t="s">
        <v>452</v>
      </c>
      <c r="C156" s="113" t="s">
        <v>437</v>
      </c>
      <c r="D156" s="129" t="s">
        <v>940</v>
      </c>
      <c r="E156" s="50"/>
      <c r="F156" s="50">
        <v>70000</v>
      </c>
      <c r="G156" s="50">
        <f t="shared" si="2"/>
        <v>2388871</v>
      </c>
      <c r="H156" s="50"/>
    </row>
    <row r="157" spans="1:8" ht="15">
      <c r="A157" s="72">
        <v>152</v>
      </c>
      <c r="B157" s="115" t="s">
        <v>452</v>
      </c>
      <c r="C157" s="113" t="s">
        <v>311</v>
      </c>
      <c r="D157" s="129" t="s">
        <v>999</v>
      </c>
      <c r="E157" s="50"/>
      <c r="F157" s="50">
        <v>188000</v>
      </c>
      <c r="G157" s="50">
        <f t="shared" si="2"/>
        <v>2200871</v>
      </c>
      <c r="H157" s="50"/>
    </row>
    <row r="158" spans="1:8" ht="15">
      <c r="A158" s="72">
        <v>153</v>
      </c>
      <c r="B158" s="115" t="s">
        <v>344</v>
      </c>
      <c r="C158" s="113" t="s">
        <v>438</v>
      </c>
      <c r="D158" s="129" t="s">
        <v>453</v>
      </c>
      <c r="E158" s="50"/>
      <c r="F158" s="50">
        <v>115000</v>
      </c>
      <c r="G158" s="50">
        <f t="shared" si="2"/>
        <v>2085871</v>
      </c>
      <c r="H158" s="50"/>
    </row>
    <row r="159" spans="1:8" ht="15">
      <c r="A159" s="72">
        <v>154</v>
      </c>
      <c r="B159" s="115" t="s">
        <v>344</v>
      </c>
      <c r="C159" s="113" t="s">
        <v>31</v>
      </c>
      <c r="D159" s="129" t="s">
        <v>998</v>
      </c>
      <c r="E159" s="50"/>
      <c r="F159" s="50">
        <v>325000</v>
      </c>
      <c r="G159" s="50">
        <f t="shared" si="2"/>
        <v>1760871</v>
      </c>
      <c r="H159" s="50"/>
    </row>
    <row r="160" spans="1:8" ht="15">
      <c r="A160" s="72">
        <v>155</v>
      </c>
      <c r="B160" s="115" t="s">
        <v>454</v>
      </c>
      <c r="C160" s="113" t="s">
        <v>455</v>
      </c>
      <c r="D160" s="129" t="s">
        <v>941</v>
      </c>
      <c r="E160" s="50"/>
      <c r="F160" s="50">
        <v>35000</v>
      </c>
      <c r="G160" s="50">
        <f t="shared" si="2"/>
        <v>1725871</v>
      </c>
      <c r="H160" s="50"/>
    </row>
    <row r="161" spans="1:8" ht="15">
      <c r="A161" s="72">
        <v>156</v>
      </c>
      <c r="B161" s="115" t="s">
        <v>391</v>
      </c>
      <c r="C161" s="113" t="s">
        <v>28</v>
      </c>
      <c r="D161" s="129" t="s">
        <v>942</v>
      </c>
      <c r="E161" s="50"/>
      <c r="F161" s="50">
        <v>100000</v>
      </c>
      <c r="G161" s="50">
        <f t="shared" si="2"/>
        <v>1625871</v>
      </c>
      <c r="H161" s="50"/>
    </row>
    <row r="162" spans="1:8" ht="15">
      <c r="A162" s="72">
        <v>157</v>
      </c>
      <c r="B162" s="115" t="s">
        <v>391</v>
      </c>
      <c r="C162" s="113" t="s">
        <v>469</v>
      </c>
      <c r="D162" s="129" t="s">
        <v>929</v>
      </c>
      <c r="E162" s="50"/>
      <c r="F162" s="50">
        <v>30000</v>
      </c>
      <c r="G162" s="50">
        <f t="shared" si="2"/>
        <v>1595871</v>
      </c>
      <c r="H162" s="50"/>
    </row>
    <row r="163" spans="1:8" ht="15">
      <c r="A163" s="72">
        <v>158</v>
      </c>
      <c r="B163" s="115" t="s">
        <v>391</v>
      </c>
      <c r="C163" s="113" t="s">
        <v>363</v>
      </c>
      <c r="D163" s="129" t="s">
        <v>997</v>
      </c>
      <c r="E163" s="50"/>
      <c r="F163" s="50">
        <v>50000</v>
      </c>
      <c r="G163" s="50">
        <f t="shared" si="2"/>
        <v>1545871</v>
      </c>
      <c r="H163" s="50"/>
    </row>
    <row r="164" spans="1:8" ht="15">
      <c r="A164" s="72">
        <v>159</v>
      </c>
      <c r="B164" s="115" t="s">
        <v>391</v>
      </c>
      <c r="C164" s="113" t="s">
        <v>363</v>
      </c>
      <c r="D164" s="129" t="s">
        <v>996</v>
      </c>
      <c r="E164" s="50"/>
      <c r="F164" s="50">
        <v>40000</v>
      </c>
      <c r="G164" s="50">
        <f t="shared" si="2"/>
        <v>1505871</v>
      </c>
      <c r="H164" s="50"/>
    </row>
    <row r="165" spans="1:8" ht="15">
      <c r="A165" s="72">
        <v>160</v>
      </c>
      <c r="B165" s="115" t="s">
        <v>374</v>
      </c>
      <c r="C165" s="113" t="s">
        <v>444</v>
      </c>
      <c r="D165" s="129" t="s">
        <v>943</v>
      </c>
      <c r="E165" s="50"/>
      <c r="F165" s="50">
        <v>35000</v>
      </c>
      <c r="G165" s="50">
        <f t="shared" si="2"/>
        <v>1470871</v>
      </c>
      <c r="H165" s="50"/>
    </row>
    <row r="166" spans="1:8" ht="15">
      <c r="A166" s="72">
        <v>161</v>
      </c>
      <c r="B166" s="115" t="s">
        <v>374</v>
      </c>
      <c r="C166" s="113" t="s">
        <v>363</v>
      </c>
      <c r="D166" s="129" t="s">
        <v>995</v>
      </c>
      <c r="E166" s="50"/>
      <c r="F166" s="50">
        <v>42000</v>
      </c>
      <c r="G166" s="50">
        <f t="shared" si="2"/>
        <v>1428871</v>
      </c>
      <c r="H166" s="50"/>
    </row>
    <row r="167" spans="1:8" ht="15">
      <c r="A167" s="72">
        <v>162</v>
      </c>
      <c r="B167" s="115" t="s">
        <v>374</v>
      </c>
      <c r="C167" s="113" t="s">
        <v>468</v>
      </c>
      <c r="D167" s="129" t="s">
        <v>933</v>
      </c>
      <c r="E167" s="50"/>
      <c r="F167" s="50">
        <v>30000</v>
      </c>
      <c r="G167" s="50">
        <f t="shared" si="2"/>
        <v>1398871</v>
      </c>
      <c r="H167" s="50"/>
    </row>
    <row r="168" spans="1:8" ht="15">
      <c r="A168" s="72">
        <v>163</v>
      </c>
      <c r="B168" s="115" t="s">
        <v>456</v>
      </c>
      <c r="C168" s="113" t="s">
        <v>333</v>
      </c>
      <c r="D168" s="129" t="s">
        <v>944</v>
      </c>
      <c r="E168" s="50"/>
      <c r="F168" s="50">
        <v>250000</v>
      </c>
      <c r="G168" s="50">
        <f t="shared" si="2"/>
        <v>1148871</v>
      </c>
      <c r="H168" s="50"/>
    </row>
    <row r="169" spans="1:8" ht="15">
      <c r="A169" s="72">
        <v>164</v>
      </c>
      <c r="B169" s="115" t="s">
        <v>456</v>
      </c>
      <c r="C169" s="113" t="s">
        <v>437</v>
      </c>
      <c r="D169" s="129" t="s">
        <v>945</v>
      </c>
      <c r="E169" s="50"/>
      <c r="F169" s="50">
        <v>175000</v>
      </c>
      <c r="G169" s="50">
        <f t="shared" si="2"/>
        <v>973871</v>
      </c>
      <c r="H169" s="50"/>
    </row>
    <row r="170" spans="1:8" ht="15">
      <c r="A170" s="72">
        <v>165</v>
      </c>
      <c r="B170" s="115" t="s">
        <v>457</v>
      </c>
      <c r="C170" s="113" t="s">
        <v>413</v>
      </c>
      <c r="D170" s="129" t="s">
        <v>946</v>
      </c>
      <c r="E170" s="50"/>
      <c r="F170" s="50">
        <v>60000</v>
      </c>
      <c r="G170" s="50">
        <f t="shared" si="2"/>
        <v>913871</v>
      </c>
      <c r="H170" s="50"/>
    </row>
    <row r="171" spans="1:8" ht="15">
      <c r="A171" s="72">
        <v>166</v>
      </c>
      <c r="B171" s="115" t="s">
        <v>457</v>
      </c>
      <c r="C171" s="113" t="s">
        <v>401</v>
      </c>
      <c r="D171" s="129" t="s">
        <v>947</v>
      </c>
      <c r="E171" s="50"/>
      <c r="F171" s="50">
        <v>150000</v>
      </c>
      <c r="G171" s="50">
        <f t="shared" si="2"/>
        <v>763871</v>
      </c>
      <c r="H171" s="50"/>
    </row>
    <row r="172" spans="1:8" ht="15">
      <c r="A172" s="72">
        <v>167</v>
      </c>
      <c r="B172" s="115" t="s">
        <v>393</v>
      </c>
      <c r="C172" s="113" t="s">
        <v>334</v>
      </c>
      <c r="D172" s="129" t="s">
        <v>948</v>
      </c>
      <c r="E172" s="50"/>
      <c r="F172" s="50">
        <v>150000</v>
      </c>
      <c r="G172" s="50">
        <f t="shared" si="2"/>
        <v>613871</v>
      </c>
      <c r="H172" s="50"/>
    </row>
    <row r="173" spans="1:8" ht="15">
      <c r="A173" s="72">
        <v>168</v>
      </c>
      <c r="B173" s="115" t="s">
        <v>393</v>
      </c>
      <c r="C173" s="113" t="s">
        <v>437</v>
      </c>
      <c r="D173" s="129" t="s">
        <v>949</v>
      </c>
      <c r="E173" s="50"/>
      <c r="F173" s="50">
        <v>14000</v>
      </c>
      <c r="G173" s="50">
        <f t="shared" si="2"/>
        <v>599871</v>
      </c>
      <c r="H173" s="50"/>
    </row>
    <row r="174" spans="1:8" ht="15">
      <c r="A174" s="72">
        <v>169</v>
      </c>
      <c r="B174" s="115" t="s">
        <v>393</v>
      </c>
      <c r="C174" s="113" t="s">
        <v>363</v>
      </c>
      <c r="D174" s="129" t="s">
        <v>994</v>
      </c>
      <c r="E174" s="50"/>
      <c r="F174" s="50">
        <v>20000</v>
      </c>
      <c r="G174" s="50">
        <f t="shared" si="2"/>
        <v>579871</v>
      </c>
      <c r="H174" s="50"/>
    </row>
    <row r="175" spans="1:8" ht="15">
      <c r="A175" s="72">
        <v>170</v>
      </c>
      <c r="B175" s="115" t="s">
        <v>393</v>
      </c>
      <c r="C175" s="113" t="s">
        <v>342</v>
      </c>
      <c r="D175" s="129" t="s">
        <v>950</v>
      </c>
      <c r="E175" s="50"/>
      <c r="F175" s="50">
        <v>90000</v>
      </c>
      <c r="G175" s="50">
        <f t="shared" si="2"/>
        <v>489871</v>
      </c>
      <c r="H175" s="50"/>
    </row>
    <row r="176" spans="1:8" ht="15">
      <c r="A176" s="72">
        <v>171</v>
      </c>
      <c r="B176" s="115" t="s">
        <v>459</v>
      </c>
      <c r="C176" s="113" t="s">
        <v>444</v>
      </c>
      <c r="D176" s="129" t="s">
        <v>951</v>
      </c>
      <c r="E176" s="50"/>
      <c r="F176" s="50">
        <v>40000</v>
      </c>
      <c r="G176" s="50">
        <f t="shared" si="2"/>
        <v>449871</v>
      </c>
      <c r="H176" s="50"/>
    </row>
    <row r="177" spans="1:8" ht="15">
      <c r="A177" s="72">
        <v>172</v>
      </c>
      <c r="B177" s="114"/>
      <c r="C177" s="113"/>
      <c r="D177" s="129"/>
      <c r="E177" s="50"/>
      <c r="F177" s="50"/>
      <c r="G177" s="50">
        <f t="shared" si="2"/>
        <v>449871</v>
      </c>
      <c r="H177" s="50" t="s">
        <v>41</v>
      </c>
    </row>
    <row r="178" spans="1:8" ht="15">
      <c r="A178" s="72">
        <v>173</v>
      </c>
      <c r="B178" s="87">
        <v>42100</v>
      </c>
      <c r="C178" s="147" t="s">
        <v>28</v>
      </c>
      <c r="D178" s="129" t="s">
        <v>30</v>
      </c>
      <c r="E178" s="50">
        <v>60000000</v>
      </c>
      <c r="F178" s="50"/>
      <c r="G178" s="50">
        <f t="shared" si="2"/>
        <v>60449871</v>
      </c>
      <c r="H178" s="49"/>
    </row>
    <row r="179" spans="1:8" ht="15">
      <c r="A179" s="72">
        <v>174</v>
      </c>
      <c r="B179" s="48">
        <v>42092</v>
      </c>
      <c r="C179" s="94" t="s">
        <v>31</v>
      </c>
      <c r="D179" s="123" t="s">
        <v>881</v>
      </c>
      <c r="E179" s="50"/>
      <c r="F179" s="50">
        <v>135000</v>
      </c>
      <c r="G179" s="50">
        <f t="shared" si="2"/>
        <v>60314871</v>
      </c>
      <c r="H179" s="49"/>
    </row>
    <row r="180" spans="1:8" ht="15">
      <c r="A180" s="72">
        <v>175</v>
      </c>
      <c r="B180" s="48">
        <v>42100</v>
      </c>
      <c r="C180" s="94" t="s">
        <v>47</v>
      </c>
      <c r="D180" s="123" t="s">
        <v>868</v>
      </c>
      <c r="E180" s="50"/>
      <c r="F180" s="50">
        <v>17250000</v>
      </c>
      <c r="G180" s="50">
        <f t="shared" si="2"/>
        <v>43064871</v>
      </c>
      <c r="H180" s="49"/>
    </row>
    <row r="181" spans="1:8" ht="15">
      <c r="A181" s="72">
        <v>176</v>
      </c>
      <c r="B181" s="48">
        <v>42100</v>
      </c>
      <c r="C181" s="94" t="s">
        <v>28</v>
      </c>
      <c r="D181" s="123" t="s">
        <v>32</v>
      </c>
      <c r="E181" s="50"/>
      <c r="F181" s="50">
        <v>500000</v>
      </c>
      <c r="G181" s="50">
        <f t="shared" si="2"/>
        <v>42564871</v>
      </c>
      <c r="H181" s="49"/>
    </row>
    <row r="182" spans="1:8" ht="15">
      <c r="A182" s="72">
        <v>177</v>
      </c>
      <c r="B182" s="48">
        <v>42100</v>
      </c>
      <c r="C182" s="94" t="s">
        <v>28</v>
      </c>
      <c r="D182" s="123" t="s">
        <v>29</v>
      </c>
      <c r="E182" s="50"/>
      <c r="F182" s="50">
        <v>200000</v>
      </c>
      <c r="G182" s="50">
        <f t="shared" si="2"/>
        <v>42364871</v>
      </c>
      <c r="H182" s="49"/>
    </row>
    <row r="183" spans="1:8" ht="15">
      <c r="A183" s="72">
        <v>178</v>
      </c>
      <c r="B183" s="48">
        <v>42100</v>
      </c>
      <c r="C183" s="94" t="s">
        <v>33</v>
      </c>
      <c r="D183" s="123" t="s">
        <v>869</v>
      </c>
      <c r="E183" s="50"/>
      <c r="F183" s="50">
        <v>1500000</v>
      </c>
      <c r="G183" s="50">
        <f t="shared" si="2"/>
        <v>40864871</v>
      </c>
      <c r="H183" s="49"/>
    </row>
    <row r="184" spans="1:8" ht="15">
      <c r="A184" s="72">
        <v>179</v>
      </c>
      <c r="B184" s="48">
        <v>42100</v>
      </c>
      <c r="C184" s="94" t="s">
        <v>33</v>
      </c>
      <c r="D184" s="123" t="s">
        <v>870</v>
      </c>
      <c r="E184" s="50"/>
      <c r="F184" s="50">
        <v>700000</v>
      </c>
      <c r="G184" s="50">
        <f t="shared" si="2"/>
        <v>40164871</v>
      </c>
      <c r="H184" s="49"/>
    </row>
    <row r="185" spans="1:8" ht="15">
      <c r="A185" s="72">
        <v>180</v>
      </c>
      <c r="B185" s="48">
        <v>42100</v>
      </c>
      <c r="C185" s="94" t="s">
        <v>33</v>
      </c>
      <c r="D185" s="123" t="s">
        <v>871</v>
      </c>
      <c r="E185" s="50"/>
      <c r="F185" s="50">
        <v>700000</v>
      </c>
      <c r="G185" s="50">
        <f t="shared" si="2"/>
        <v>39464871</v>
      </c>
      <c r="H185" s="49"/>
    </row>
    <row r="186" spans="1:8" ht="15">
      <c r="A186" s="72">
        <v>181</v>
      </c>
      <c r="B186" s="48">
        <v>42100</v>
      </c>
      <c r="C186" s="94" t="s">
        <v>33</v>
      </c>
      <c r="D186" s="123" t="s">
        <v>872</v>
      </c>
      <c r="E186" s="50"/>
      <c r="F186" s="50">
        <v>75000</v>
      </c>
      <c r="G186" s="50">
        <f t="shared" si="2"/>
        <v>39389871</v>
      </c>
      <c r="H186" s="49"/>
    </row>
    <row r="187" spans="1:8" ht="15">
      <c r="A187" s="72">
        <v>182</v>
      </c>
      <c r="B187" s="48">
        <v>42100</v>
      </c>
      <c r="C187" s="94" t="s">
        <v>33</v>
      </c>
      <c r="D187" s="123" t="s">
        <v>873</v>
      </c>
      <c r="E187" s="50"/>
      <c r="F187" s="50">
        <v>65000</v>
      </c>
      <c r="G187" s="50">
        <f t="shared" si="2"/>
        <v>39324871</v>
      </c>
      <c r="H187" s="49"/>
    </row>
    <row r="188" spans="1:8" ht="15">
      <c r="A188" s="72">
        <v>183</v>
      </c>
      <c r="B188" s="48">
        <v>42100</v>
      </c>
      <c r="C188" s="94" t="s">
        <v>33</v>
      </c>
      <c r="D188" s="123" t="s">
        <v>874</v>
      </c>
      <c r="E188" s="50"/>
      <c r="F188" s="50">
        <v>212500</v>
      </c>
      <c r="G188" s="50">
        <f t="shared" si="2"/>
        <v>39112371</v>
      </c>
      <c r="H188" s="49"/>
    </row>
    <row r="189" spans="1:8" ht="15">
      <c r="A189" s="72">
        <v>184</v>
      </c>
      <c r="B189" s="48">
        <v>42100</v>
      </c>
      <c r="C189" s="94" t="s">
        <v>33</v>
      </c>
      <c r="D189" s="123" t="s">
        <v>875</v>
      </c>
      <c r="E189" s="50"/>
      <c r="F189" s="50">
        <v>212500</v>
      </c>
      <c r="G189" s="50">
        <f t="shared" si="2"/>
        <v>38899871</v>
      </c>
      <c r="H189" s="49"/>
    </row>
    <row r="190" spans="1:8" ht="15">
      <c r="A190" s="72">
        <v>185</v>
      </c>
      <c r="B190" s="48">
        <v>42100</v>
      </c>
      <c r="C190" s="94" t="s">
        <v>33</v>
      </c>
      <c r="D190" s="123" t="s">
        <v>876</v>
      </c>
      <c r="E190" s="50"/>
      <c r="F190" s="50">
        <v>900000</v>
      </c>
      <c r="G190" s="50">
        <f t="shared" si="2"/>
        <v>37999871</v>
      </c>
      <c r="H190" s="49"/>
    </row>
    <row r="191" spans="1:8" ht="15">
      <c r="A191" s="72">
        <v>186</v>
      </c>
      <c r="B191" s="48">
        <v>42100</v>
      </c>
      <c r="C191" s="94" t="s">
        <v>42</v>
      </c>
      <c r="D191" s="123" t="s">
        <v>877</v>
      </c>
      <c r="E191" s="50"/>
      <c r="F191" s="50">
        <v>21000</v>
      </c>
      <c r="G191" s="50">
        <f t="shared" si="2"/>
        <v>37978871</v>
      </c>
      <c r="H191" s="49"/>
    </row>
    <row r="192" spans="1:8" ht="15">
      <c r="A192" s="72">
        <v>187</v>
      </c>
      <c r="B192" s="48">
        <v>42100</v>
      </c>
      <c r="C192" s="94" t="s">
        <v>42</v>
      </c>
      <c r="D192" s="123" t="s">
        <v>878</v>
      </c>
      <c r="E192" s="50"/>
      <c r="F192" s="50">
        <v>250000</v>
      </c>
      <c r="G192" s="50">
        <f t="shared" si="2"/>
        <v>37728871</v>
      </c>
      <c r="H192" s="49"/>
    </row>
    <row r="193" spans="1:8" ht="15">
      <c r="A193" s="72">
        <v>188</v>
      </c>
      <c r="B193" s="48">
        <v>42100</v>
      </c>
      <c r="C193" s="94" t="s">
        <v>42</v>
      </c>
      <c r="D193" s="123" t="s">
        <v>879</v>
      </c>
      <c r="E193" s="50"/>
      <c r="F193" s="50">
        <v>270000</v>
      </c>
      <c r="G193" s="50">
        <f t="shared" si="2"/>
        <v>37458871</v>
      </c>
      <c r="H193" s="49"/>
    </row>
    <row r="194" spans="1:8" ht="15">
      <c r="A194" s="72">
        <v>189</v>
      </c>
      <c r="B194" s="48">
        <v>42100</v>
      </c>
      <c r="C194" s="94" t="s">
        <v>42</v>
      </c>
      <c r="D194" s="123" t="s">
        <v>880</v>
      </c>
      <c r="E194" s="50"/>
      <c r="F194" s="50">
        <v>112000</v>
      </c>
      <c r="G194" s="50">
        <f t="shared" si="2"/>
        <v>37346871</v>
      </c>
      <c r="H194" s="49"/>
    </row>
    <row r="195" spans="1:8" ht="15">
      <c r="A195" s="72">
        <v>190</v>
      </c>
      <c r="B195" s="48">
        <v>42100</v>
      </c>
      <c r="C195" s="94" t="s">
        <v>31</v>
      </c>
      <c r="D195" s="123" t="s">
        <v>43</v>
      </c>
      <c r="E195" s="50"/>
      <c r="F195" s="50">
        <v>50000</v>
      </c>
      <c r="G195" s="50">
        <f t="shared" si="2"/>
        <v>37296871</v>
      </c>
      <c r="H195" s="49"/>
    </row>
    <row r="196" spans="1:8" ht="15">
      <c r="A196" s="72">
        <v>191</v>
      </c>
      <c r="B196" s="48">
        <v>42100</v>
      </c>
      <c r="C196" s="94" t="s">
        <v>44</v>
      </c>
      <c r="D196" s="123" t="s">
        <v>882</v>
      </c>
      <c r="E196" s="50"/>
      <c r="F196" s="68">
        <v>513000</v>
      </c>
      <c r="G196" s="50">
        <f t="shared" si="2"/>
        <v>36783871</v>
      </c>
      <c r="H196" s="49"/>
    </row>
    <row r="197" spans="1:8" ht="15">
      <c r="A197" s="72">
        <v>192</v>
      </c>
      <c r="B197" s="48">
        <v>42100</v>
      </c>
      <c r="C197" s="94" t="s">
        <v>44</v>
      </c>
      <c r="D197" s="123" t="s">
        <v>883</v>
      </c>
      <c r="E197" s="50"/>
      <c r="F197" s="50">
        <v>444000</v>
      </c>
      <c r="G197" s="50">
        <f t="shared" si="2"/>
        <v>36339871</v>
      </c>
      <c r="H197" s="49"/>
    </row>
    <row r="198" spans="1:8" ht="15">
      <c r="A198" s="72">
        <v>193</v>
      </c>
      <c r="B198" s="48">
        <v>42100</v>
      </c>
      <c r="C198" s="94" t="s">
        <v>33</v>
      </c>
      <c r="D198" s="123" t="s">
        <v>884</v>
      </c>
      <c r="E198" s="50"/>
      <c r="F198" s="50">
        <v>30000</v>
      </c>
      <c r="G198" s="50">
        <f t="shared" si="2"/>
        <v>36309871</v>
      </c>
      <c r="H198" s="49"/>
    </row>
    <row r="199" spans="1:8" ht="15">
      <c r="A199" s="72">
        <v>194</v>
      </c>
      <c r="B199" s="48">
        <v>42100</v>
      </c>
      <c r="C199" s="94" t="s">
        <v>309</v>
      </c>
      <c r="D199" s="123" t="s">
        <v>885</v>
      </c>
      <c r="E199" s="50"/>
      <c r="F199" s="50">
        <v>1480000</v>
      </c>
      <c r="G199" s="50">
        <f t="shared" si="2"/>
        <v>34829871</v>
      </c>
      <c r="H199" s="49"/>
    </row>
    <row r="200" spans="1:8" ht="15">
      <c r="A200" s="72">
        <v>195</v>
      </c>
      <c r="B200" s="48">
        <v>42100</v>
      </c>
      <c r="C200" s="94" t="s">
        <v>45</v>
      </c>
      <c r="D200" s="123" t="s">
        <v>886</v>
      </c>
      <c r="E200" s="50"/>
      <c r="F200" s="50">
        <v>2000000</v>
      </c>
      <c r="G200" s="50">
        <f t="shared" si="2"/>
        <v>32829871</v>
      </c>
      <c r="H200" s="49"/>
    </row>
    <row r="201" spans="1:8" ht="15">
      <c r="A201" s="72">
        <v>196</v>
      </c>
      <c r="B201" s="48">
        <v>42101</v>
      </c>
      <c r="C201" s="94" t="s">
        <v>28</v>
      </c>
      <c r="D201" s="123" t="s">
        <v>29</v>
      </c>
      <c r="E201" s="50"/>
      <c r="F201" s="50">
        <v>200000</v>
      </c>
      <c r="G201" s="50">
        <f t="shared" ref="G201:G265" si="3">G200+E201-F201</f>
        <v>32629871</v>
      </c>
      <c r="H201" s="49"/>
    </row>
    <row r="202" spans="1:8" ht="15">
      <c r="A202" s="72">
        <v>197</v>
      </c>
      <c r="B202" s="48">
        <v>42101</v>
      </c>
      <c r="C202" s="94" t="s">
        <v>867</v>
      </c>
      <c r="D202" s="123" t="s">
        <v>887</v>
      </c>
      <c r="E202" s="50"/>
      <c r="F202" s="68">
        <v>20000</v>
      </c>
      <c r="G202" s="50">
        <f t="shared" si="3"/>
        <v>32609871</v>
      </c>
      <c r="H202" s="49"/>
    </row>
    <row r="203" spans="1:8" ht="15">
      <c r="A203" s="72">
        <v>198</v>
      </c>
      <c r="B203" s="48">
        <v>42101</v>
      </c>
      <c r="C203" s="94" t="s">
        <v>45</v>
      </c>
      <c r="D203" s="123" t="s">
        <v>888</v>
      </c>
      <c r="E203" s="50"/>
      <c r="F203" s="68">
        <v>320000</v>
      </c>
      <c r="G203" s="50">
        <f t="shared" si="3"/>
        <v>32289871</v>
      </c>
      <c r="H203" s="49"/>
    </row>
    <row r="204" spans="1:8" ht="15">
      <c r="A204" s="72">
        <v>199</v>
      </c>
      <c r="B204" s="48">
        <v>42101</v>
      </c>
      <c r="C204" s="94" t="s">
        <v>698</v>
      </c>
      <c r="D204" s="123" t="s">
        <v>889</v>
      </c>
      <c r="E204" s="50"/>
      <c r="F204" s="68">
        <v>6894000</v>
      </c>
      <c r="G204" s="50">
        <f t="shared" si="3"/>
        <v>25395871</v>
      </c>
      <c r="H204" s="49"/>
    </row>
    <row r="205" spans="1:8" ht="15">
      <c r="A205" s="72">
        <v>200</v>
      </c>
      <c r="B205" s="48">
        <v>42101</v>
      </c>
      <c r="C205" s="94" t="s">
        <v>48</v>
      </c>
      <c r="D205" s="123" t="s">
        <v>890</v>
      </c>
      <c r="E205" s="50"/>
      <c r="F205" s="68">
        <v>1221000</v>
      </c>
      <c r="G205" s="50">
        <f t="shared" si="3"/>
        <v>24174871</v>
      </c>
      <c r="H205" s="49"/>
    </row>
    <row r="206" spans="1:8" ht="30">
      <c r="A206" s="72">
        <v>201</v>
      </c>
      <c r="B206" s="48">
        <v>42101</v>
      </c>
      <c r="C206" s="94" t="s">
        <v>698</v>
      </c>
      <c r="D206" s="125" t="s">
        <v>891</v>
      </c>
      <c r="E206" s="50"/>
      <c r="F206" s="68">
        <v>1004500</v>
      </c>
      <c r="G206" s="50">
        <f t="shared" si="3"/>
        <v>23170371</v>
      </c>
      <c r="H206" s="49"/>
    </row>
    <row r="207" spans="1:8" ht="15">
      <c r="A207" s="72">
        <v>202</v>
      </c>
      <c r="B207" s="48">
        <v>42101</v>
      </c>
      <c r="C207" s="94" t="s">
        <v>28</v>
      </c>
      <c r="D207" s="123" t="s">
        <v>49</v>
      </c>
      <c r="E207" s="50"/>
      <c r="F207" s="68">
        <v>275000</v>
      </c>
      <c r="G207" s="50">
        <f t="shared" si="3"/>
        <v>22895371</v>
      </c>
      <c r="H207" s="49"/>
    </row>
    <row r="208" spans="1:8" ht="15">
      <c r="A208" s="72">
        <v>203</v>
      </c>
      <c r="B208" s="48">
        <v>42101</v>
      </c>
      <c r="C208" s="93" t="s">
        <v>31</v>
      </c>
      <c r="D208" s="123" t="s">
        <v>50</v>
      </c>
      <c r="E208" s="50"/>
      <c r="F208" s="68">
        <v>5676780</v>
      </c>
      <c r="G208" s="50">
        <f t="shared" si="3"/>
        <v>17218591</v>
      </c>
      <c r="H208" s="49"/>
    </row>
    <row r="209" spans="1:8" ht="15">
      <c r="A209" s="72">
        <v>204</v>
      </c>
      <c r="B209" s="48">
        <v>42101</v>
      </c>
      <c r="C209" s="93" t="s">
        <v>31</v>
      </c>
      <c r="D209" s="123" t="s">
        <v>51</v>
      </c>
      <c r="E209" s="50"/>
      <c r="F209" s="68">
        <v>9430000</v>
      </c>
      <c r="G209" s="50">
        <f t="shared" si="3"/>
        <v>7788591</v>
      </c>
      <c r="H209" s="49"/>
    </row>
    <row r="210" spans="1:8" ht="15">
      <c r="A210" s="72">
        <v>205</v>
      </c>
      <c r="B210" s="48">
        <v>42101</v>
      </c>
      <c r="C210" s="93" t="s">
        <v>31</v>
      </c>
      <c r="D210" s="123" t="s">
        <v>52</v>
      </c>
      <c r="E210" s="50"/>
      <c r="F210" s="68">
        <v>4700000</v>
      </c>
      <c r="G210" s="50">
        <f t="shared" si="3"/>
        <v>3088591</v>
      </c>
      <c r="H210" s="49"/>
    </row>
    <row r="211" spans="1:8" ht="15">
      <c r="A211" s="72">
        <v>206</v>
      </c>
      <c r="B211" s="48">
        <v>42102</v>
      </c>
      <c r="C211" s="94" t="s">
        <v>44</v>
      </c>
      <c r="D211" s="130" t="s">
        <v>892</v>
      </c>
      <c r="E211" s="50"/>
      <c r="F211" s="68">
        <v>30000</v>
      </c>
      <c r="G211" s="50">
        <f t="shared" si="3"/>
        <v>3058591</v>
      </c>
      <c r="H211" s="49"/>
    </row>
    <row r="212" spans="1:8" ht="15">
      <c r="A212" s="72">
        <v>207</v>
      </c>
      <c r="B212" s="48">
        <v>42102</v>
      </c>
      <c r="C212" s="94" t="s">
        <v>31</v>
      </c>
      <c r="D212" s="123" t="s">
        <v>53</v>
      </c>
      <c r="E212" s="50"/>
      <c r="F212" s="67">
        <v>19000</v>
      </c>
      <c r="G212" s="50">
        <f t="shared" si="3"/>
        <v>3039591</v>
      </c>
      <c r="H212" s="49"/>
    </row>
    <row r="213" spans="1:8" ht="15">
      <c r="A213" s="72">
        <v>208</v>
      </c>
      <c r="B213" s="48">
        <v>42102</v>
      </c>
      <c r="C213" s="94" t="s">
        <v>42</v>
      </c>
      <c r="D213" s="123" t="s">
        <v>893</v>
      </c>
      <c r="E213" s="50"/>
      <c r="F213" s="50">
        <v>48000</v>
      </c>
      <c r="G213" s="50">
        <f t="shared" si="3"/>
        <v>2991591</v>
      </c>
      <c r="H213" s="49" t="s">
        <v>56</v>
      </c>
    </row>
    <row r="214" spans="1:8" ht="15">
      <c r="A214" s="72">
        <v>209</v>
      </c>
      <c r="B214" s="48"/>
      <c r="C214" s="94"/>
      <c r="D214" s="131"/>
      <c r="E214" s="50"/>
      <c r="F214" s="50"/>
      <c r="G214" s="50"/>
      <c r="H214" s="49"/>
    </row>
    <row r="215" spans="1:8" ht="15">
      <c r="A215" s="72">
        <v>210</v>
      </c>
      <c r="B215" s="48">
        <v>42104</v>
      </c>
      <c r="C215" s="94" t="s">
        <v>28</v>
      </c>
      <c r="D215" s="131" t="s">
        <v>30</v>
      </c>
      <c r="E215" s="67">
        <v>70000000</v>
      </c>
      <c r="F215" s="50"/>
      <c r="G215" s="50">
        <f>G213+E215-F215</f>
        <v>72991591</v>
      </c>
      <c r="H215" s="49" t="s">
        <v>41</v>
      </c>
    </row>
    <row r="216" spans="1:8" ht="15">
      <c r="A216" s="72">
        <v>211</v>
      </c>
      <c r="B216" s="48">
        <v>42118</v>
      </c>
      <c r="C216" s="94" t="s">
        <v>28</v>
      </c>
      <c r="D216" s="123" t="s">
        <v>30</v>
      </c>
      <c r="E216" s="50">
        <v>95000000</v>
      </c>
      <c r="F216" s="50"/>
      <c r="G216" s="50">
        <f t="shared" si="3"/>
        <v>167991591</v>
      </c>
      <c r="H216" s="49"/>
    </row>
    <row r="217" spans="1:8" ht="15">
      <c r="A217" s="72">
        <v>212</v>
      </c>
      <c r="B217" s="48">
        <v>42122</v>
      </c>
      <c r="C217" s="94" t="s">
        <v>307</v>
      </c>
      <c r="D217" s="123" t="s">
        <v>832</v>
      </c>
      <c r="E217" s="50"/>
      <c r="F217" s="50">
        <v>23000</v>
      </c>
      <c r="G217" s="50">
        <f t="shared" si="3"/>
        <v>167968591</v>
      </c>
      <c r="H217" s="49"/>
    </row>
    <row r="218" spans="1:8" ht="15">
      <c r="A218" s="72">
        <v>213</v>
      </c>
      <c r="B218" s="48">
        <v>42103</v>
      </c>
      <c r="C218" s="94" t="s">
        <v>438</v>
      </c>
      <c r="D218" s="123" t="s">
        <v>308</v>
      </c>
      <c r="E218" s="50"/>
      <c r="F218" s="50">
        <v>50000</v>
      </c>
      <c r="G218" s="50">
        <f t="shared" si="3"/>
        <v>167918591</v>
      </c>
      <c r="H218" s="49"/>
    </row>
    <row r="219" spans="1:8" ht="15">
      <c r="A219" s="72">
        <v>214</v>
      </c>
      <c r="B219" s="48">
        <v>42104</v>
      </c>
      <c r="C219" s="94" t="s">
        <v>309</v>
      </c>
      <c r="D219" s="123" t="s">
        <v>833</v>
      </c>
      <c r="E219" s="50"/>
      <c r="F219" s="50">
        <v>260000</v>
      </c>
      <c r="G219" s="50">
        <f t="shared" si="3"/>
        <v>167658591</v>
      </c>
      <c r="H219" s="49"/>
    </row>
    <row r="220" spans="1:8" ht="15">
      <c r="A220" s="72">
        <v>215</v>
      </c>
      <c r="B220" s="48">
        <v>42046</v>
      </c>
      <c r="C220" s="94" t="s">
        <v>310</v>
      </c>
      <c r="D220" s="123" t="s">
        <v>834</v>
      </c>
      <c r="E220" s="50"/>
      <c r="F220" s="50">
        <v>450000</v>
      </c>
      <c r="G220" s="50">
        <f t="shared" si="3"/>
        <v>167208591</v>
      </c>
      <c r="H220" s="49"/>
    </row>
    <row r="221" spans="1:8" ht="15">
      <c r="A221" s="72">
        <v>216</v>
      </c>
      <c r="B221" s="48">
        <v>42046</v>
      </c>
      <c r="C221" s="94" t="s">
        <v>311</v>
      </c>
      <c r="D221" s="123" t="s">
        <v>835</v>
      </c>
      <c r="E221" s="50"/>
      <c r="F221" s="50">
        <v>450000</v>
      </c>
      <c r="G221" s="50">
        <f t="shared" si="3"/>
        <v>166758591</v>
      </c>
      <c r="H221" s="49"/>
    </row>
    <row r="222" spans="1:8" ht="15">
      <c r="A222" s="72">
        <v>217</v>
      </c>
      <c r="B222" s="48">
        <v>42046</v>
      </c>
      <c r="C222" s="94" t="s">
        <v>312</v>
      </c>
      <c r="D222" s="123" t="s">
        <v>836</v>
      </c>
      <c r="E222" s="50"/>
      <c r="F222" s="50">
        <v>265000</v>
      </c>
      <c r="G222" s="50">
        <f t="shared" si="3"/>
        <v>166493591</v>
      </c>
      <c r="H222" s="49"/>
    </row>
    <row r="223" spans="1:8" ht="15">
      <c r="A223" s="72">
        <v>218</v>
      </c>
      <c r="B223" s="48">
        <v>42046</v>
      </c>
      <c r="C223" s="94" t="s">
        <v>312</v>
      </c>
      <c r="D223" s="123" t="s">
        <v>837</v>
      </c>
      <c r="E223" s="50"/>
      <c r="F223" s="50">
        <v>110000</v>
      </c>
      <c r="G223" s="50">
        <f t="shared" si="3"/>
        <v>166383591</v>
      </c>
      <c r="H223" s="49"/>
    </row>
    <row r="224" spans="1:8" ht="15">
      <c r="A224" s="72">
        <v>219</v>
      </c>
      <c r="B224" s="48">
        <v>42046</v>
      </c>
      <c r="C224" s="94" t="s">
        <v>312</v>
      </c>
      <c r="D224" s="123" t="s">
        <v>838</v>
      </c>
      <c r="E224" s="50"/>
      <c r="F224" s="50">
        <v>270000</v>
      </c>
      <c r="G224" s="50">
        <f t="shared" si="3"/>
        <v>166113591</v>
      </c>
      <c r="H224" s="49"/>
    </row>
    <row r="225" spans="1:8" ht="15">
      <c r="A225" s="72">
        <v>220</v>
      </c>
      <c r="B225" s="48">
        <v>42046</v>
      </c>
      <c r="C225" s="94" t="s">
        <v>313</v>
      </c>
      <c r="D225" s="123" t="s">
        <v>839</v>
      </c>
      <c r="E225" s="50"/>
      <c r="F225" s="50">
        <f>1050000+170000</f>
        <v>1220000</v>
      </c>
      <c r="G225" s="50">
        <f t="shared" si="3"/>
        <v>164893591</v>
      </c>
      <c r="H225" s="49"/>
    </row>
    <row r="226" spans="1:8" ht="15">
      <c r="A226" s="72">
        <v>221</v>
      </c>
      <c r="B226" s="48">
        <v>42108</v>
      </c>
      <c r="C226" s="94" t="s">
        <v>698</v>
      </c>
      <c r="D226" s="123" t="s">
        <v>840</v>
      </c>
      <c r="E226" s="50"/>
      <c r="F226" s="50">
        <v>1960000</v>
      </c>
      <c r="G226" s="50">
        <f t="shared" si="3"/>
        <v>162933591</v>
      </c>
      <c r="H226" s="49"/>
    </row>
    <row r="227" spans="1:8" ht="30">
      <c r="A227" s="72">
        <v>222</v>
      </c>
      <c r="B227" s="48">
        <v>42105</v>
      </c>
      <c r="C227" s="94" t="s">
        <v>45</v>
      </c>
      <c r="D227" s="125" t="s">
        <v>841</v>
      </c>
      <c r="E227" s="50"/>
      <c r="F227" s="50">
        <v>1300000</v>
      </c>
      <c r="G227" s="50">
        <f t="shared" si="3"/>
        <v>161633591</v>
      </c>
      <c r="H227" s="49"/>
    </row>
    <row r="228" spans="1:8" ht="15">
      <c r="A228" s="72">
        <v>223</v>
      </c>
      <c r="B228" s="48">
        <v>42107</v>
      </c>
      <c r="C228" s="94" t="s">
        <v>310</v>
      </c>
      <c r="D228" s="123" t="s">
        <v>842</v>
      </c>
      <c r="E228" s="50"/>
      <c r="F228" s="50">
        <v>475000</v>
      </c>
      <c r="G228" s="50">
        <f t="shared" si="3"/>
        <v>161158591</v>
      </c>
      <c r="H228" s="49"/>
    </row>
    <row r="229" spans="1:8" ht="15">
      <c r="A229" s="72">
        <v>224</v>
      </c>
      <c r="B229" s="48">
        <v>42107</v>
      </c>
      <c r="C229" s="94" t="s">
        <v>310</v>
      </c>
      <c r="D229" s="123" t="s">
        <v>843</v>
      </c>
      <c r="E229" s="50"/>
      <c r="F229" s="50">
        <v>350000</v>
      </c>
      <c r="G229" s="50">
        <f t="shared" si="3"/>
        <v>160808591</v>
      </c>
      <c r="H229" s="49"/>
    </row>
    <row r="230" spans="1:8" ht="15">
      <c r="A230" s="72">
        <v>225</v>
      </c>
      <c r="B230" s="48">
        <v>42107</v>
      </c>
      <c r="C230" s="94" t="s">
        <v>33</v>
      </c>
      <c r="D230" s="123" t="s">
        <v>844</v>
      </c>
      <c r="E230" s="50"/>
      <c r="F230" s="50">
        <v>290000</v>
      </c>
      <c r="G230" s="50">
        <f t="shared" si="3"/>
        <v>160518591</v>
      </c>
      <c r="H230" s="49"/>
    </row>
    <row r="231" spans="1:8" ht="15">
      <c r="A231" s="72">
        <v>226</v>
      </c>
      <c r="B231" s="48">
        <v>42107</v>
      </c>
      <c r="C231" s="94" t="s">
        <v>31</v>
      </c>
      <c r="D231" s="123" t="s">
        <v>314</v>
      </c>
      <c r="E231" s="50"/>
      <c r="F231" s="50">
        <v>366000</v>
      </c>
      <c r="G231" s="50">
        <f t="shared" si="3"/>
        <v>160152591</v>
      </c>
      <c r="H231" s="49"/>
    </row>
    <row r="232" spans="1:8" ht="15">
      <c r="A232" s="72">
        <v>227</v>
      </c>
      <c r="B232" s="48">
        <v>42109</v>
      </c>
      <c r="C232" s="94" t="s">
        <v>310</v>
      </c>
      <c r="D232" s="132" t="s">
        <v>845</v>
      </c>
      <c r="E232" s="50"/>
      <c r="F232" s="68">
        <v>200000</v>
      </c>
      <c r="G232" s="50">
        <f t="shared" si="3"/>
        <v>159952591</v>
      </c>
      <c r="H232" s="49"/>
    </row>
    <row r="233" spans="1:8" ht="15">
      <c r="A233" s="72">
        <v>228</v>
      </c>
      <c r="B233" s="48">
        <v>42105</v>
      </c>
      <c r="C233" s="94" t="s">
        <v>867</v>
      </c>
      <c r="D233" s="123" t="s">
        <v>640</v>
      </c>
      <c r="E233" s="50"/>
      <c r="F233" s="50">
        <v>800000</v>
      </c>
      <c r="G233" s="50">
        <f t="shared" si="3"/>
        <v>159152591</v>
      </c>
      <c r="H233" s="49"/>
    </row>
    <row r="234" spans="1:8" ht="15">
      <c r="A234" s="72">
        <v>229</v>
      </c>
      <c r="B234" s="48">
        <v>42105</v>
      </c>
      <c r="C234" s="94" t="s">
        <v>867</v>
      </c>
      <c r="D234" s="123" t="s">
        <v>846</v>
      </c>
      <c r="E234" s="50"/>
      <c r="F234" s="50">
        <v>130000</v>
      </c>
      <c r="G234" s="50">
        <f t="shared" si="3"/>
        <v>159022591</v>
      </c>
      <c r="H234" s="49"/>
    </row>
    <row r="235" spans="1:8" ht="15">
      <c r="A235" s="72">
        <v>230</v>
      </c>
      <c r="B235" s="48">
        <v>42105</v>
      </c>
      <c r="C235" s="94" t="s">
        <v>867</v>
      </c>
      <c r="D235" s="123" t="s">
        <v>847</v>
      </c>
      <c r="E235" s="50"/>
      <c r="F235" s="50">
        <v>90000</v>
      </c>
      <c r="G235" s="50">
        <f t="shared" si="3"/>
        <v>158932591</v>
      </c>
      <c r="H235" s="49"/>
    </row>
    <row r="236" spans="1:8" ht="15">
      <c r="A236" s="72">
        <v>231</v>
      </c>
      <c r="B236" s="48">
        <v>42105</v>
      </c>
      <c r="C236" s="94" t="s">
        <v>867</v>
      </c>
      <c r="D236" s="123" t="s">
        <v>848</v>
      </c>
      <c r="E236" s="50"/>
      <c r="F236" s="50">
        <v>70000</v>
      </c>
      <c r="G236" s="50">
        <f t="shared" si="3"/>
        <v>158862591</v>
      </c>
      <c r="H236" s="49"/>
    </row>
    <row r="237" spans="1:8" ht="15">
      <c r="A237" s="72">
        <v>232</v>
      </c>
      <c r="B237" s="48">
        <v>42105</v>
      </c>
      <c r="C237" s="94" t="s">
        <v>33</v>
      </c>
      <c r="D237" s="133" t="s">
        <v>849</v>
      </c>
      <c r="E237" s="50"/>
      <c r="F237" s="50">
        <v>270000</v>
      </c>
      <c r="G237" s="50">
        <f t="shared" si="3"/>
        <v>158592591</v>
      </c>
      <c r="H237" s="49"/>
    </row>
    <row r="238" spans="1:8" ht="15">
      <c r="A238" s="72">
        <v>233</v>
      </c>
      <c r="B238" s="48">
        <v>42105</v>
      </c>
      <c r="C238" s="94" t="s">
        <v>33</v>
      </c>
      <c r="D238" s="133" t="s">
        <v>850</v>
      </c>
      <c r="E238" s="50"/>
      <c r="F238" s="50">
        <v>300000</v>
      </c>
      <c r="G238" s="50">
        <f t="shared" si="3"/>
        <v>158292591</v>
      </c>
      <c r="H238" s="49"/>
    </row>
    <row r="239" spans="1:8" ht="15">
      <c r="A239" s="72">
        <v>234</v>
      </c>
      <c r="B239" s="48">
        <v>42108</v>
      </c>
      <c r="C239" s="94" t="s">
        <v>315</v>
      </c>
      <c r="D239" s="133" t="s">
        <v>851</v>
      </c>
      <c r="E239" s="50"/>
      <c r="F239" s="50">
        <v>300000</v>
      </c>
      <c r="G239" s="50">
        <f t="shared" si="3"/>
        <v>157992591</v>
      </c>
      <c r="H239" s="49"/>
    </row>
    <row r="240" spans="1:8" ht="15">
      <c r="A240" s="72">
        <v>235</v>
      </c>
      <c r="B240" s="48">
        <v>42120</v>
      </c>
      <c r="C240" s="94" t="s">
        <v>316</v>
      </c>
      <c r="D240" s="133" t="s">
        <v>852</v>
      </c>
      <c r="E240" s="50"/>
      <c r="F240" s="50">
        <v>7500000</v>
      </c>
      <c r="G240" s="50">
        <f t="shared" si="3"/>
        <v>150492591</v>
      </c>
      <c r="H240" s="49"/>
    </row>
    <row r="241" spans="1:8" ht="15">
      <c r="A241" s="72">
        <v>236</v>
      </c>
      <c r="B241" s="48">
        <v>42108</v>
      </c>
      <c r="C241" s="94" t="s">
        <v>317</v>
      </c>
      <c r="D241" s="133" t="s">
        <v>853</v>
      </c>
      <c r="E241" s="50"/>
      <c r="F241" s="50">
        <v>210000</v>
      </c>
      <c r="G241" s="50">
        <f t="shared" si="3"/>
        <v>150282591</v>
      </c>
      <c r="H241" s="49"/>
    </row>
    <row r="242" spans="1:8" ht="15">
      <c r="A242" s="72">
        <v>237</v>
      </c>
      <c r="B242" s="48">
        <v>42119</v>
      </c>
      <c r="C242" s="94" t="s">
        <v>316</v>
      </c>
      <c r="D242" s="133" t="s">
        <v>854</v>
      </c>
      <c r="E242" s="50"/>
      <c r="F242" s="50">
        <v>1600000</v>
      </c>
      <c r="G242" s="50">
        <f t="shared" si="3"/>
        <v>148682591</v>
      </c>
      <c r="H242" s="49"/>
    </row>
    <row r="243" spans="1:8" ht="15">
      <c r="A243" s="72">
        <v>238</v>
      </c>
      <c r="B243" s="48">
        <v>42128</v>
      </c>
      <c r="C243" s="94" t="s">
        <v>31</v>
      </c>
      <c r="D243" s="134" t="s">
        <v>855</v>
      </c>
      <c r="E243" s="50"/>
      <c r="F243" s="50">
        <v>5250000</v>
      </c>
      <c r="G243" s="50">
        <f t="shared" si="3"/>
        <v>143432591</v>
      </c>
      <c r="H243" s="49"/>
    </row>
    <row r="244" spans="1:8" ht="15">
      <c r="A244" s="72">
        <v>239</v>
      </c>
      <c r="B244" s="117">
        <v>42118</v>
      </c>
      <c r="C244" s="94" t="s">
        <v>54</v>
      </c>
      <c r="D244" s="135" t="s">
        <v>856</v>
      </c>
      <c r="E244" s="118"/>
      <c r="F244" s="190">
        <v>70000000</v>
      </c>
      <c r="G244" s="50">
        <f t="shared" si="3"/>
        <v>73432591</v>
      </c>
      <c r="H244" s="49"/>
    </row>
    <row r="245" spans="1:8" ht="15">
      <c r="A245" s="72">
        <v>240</v>
      </c>
      <c r="B245" s="117">
        <v>42118</v>
      </c>
      <c r="C245" s="94" t="s">
        <v>54</v>
      </c>
      <c r="D245" s="135" t="s">
        <v>857</v>
      </c>
      <c r="E245" s="118"/>
      <c r="F245" s="191"/>
      <c r="G245" s="50">
        <f t="shared" si="3"/>
        <v>73432591</v>
      </c>
      <c r="H245" s="49"/>
    </row>
    <row r="246" spans="1:8" ht="15">
      <c r="A246" s="72">
        <v>241</v>
      </c>
      <c r="B246" s="117">
        <v>42118</v>
      </c>
      <c r="C246" s="94" t="s">
        <v>54</v>
      </c>
      <c r="D246" s="136" t="s">
        <v>858</v>
      </c>
      <c r="E246" s="118"/>
      <c r="F246" s="191"/>
      <c r="G246" s="50">
        <f t="shared" si="3"/>
        <v>73432591</v>
      </c>
      <c r="H246" s="49"/>
    </row>
    <row r="247" spans="1:8" ht="15">
      <c r="A247" s="72">
        <v>242</v>
      </c>
      <c r="B247" s="117">
        <v>42118</v>
      </c>
      <c r="C247" s="94" t="s">
        <v>54</v>
      </c>
      <c r="D247" s="137" t="s">
        <v>859</v>
      </c>
      <c r="E247" s="118"/>
      <c r="F247" s="191"/>
      <c r="G247" s="50">
        <f t="shared" si="3"/>
        <v>73432591</v>
      </c>
      <c r="H247" s="49"/>
    </row>
    <row r="248" spans="1:8" ht="15">
      <c r="A248" s="72">
        <v>243</v>
      </c>
      <c r="B248" s="117">
        <v>42118</v>
      </c>
      <c r="C248" s="94" t="s">
        <v>54</v>
      </c>
      <c r="D248" s="137" t="s">
        <v>860</v>
      </c>
      <c r="E248" s="118"/>
      <c r="F248" s="191"/>
      <c r="G248" s="50">
        <f t="shared" si="3"/>
        <v>73432591</v>
      </c>
      <c r="H248" s="49"/>
    </row>
    <row r="249" spans="1:8" ht="15">
      <c r="A249" s="72">
        <v>244</v>
      </c>
      <c r="B249" s="117">
        <v>42118</v>
      </c>
      <c r="C249" s="94" t="s">
        <v>54</v>
      </c>
      <c r="D249" s="137" t="s">
        <v>861</v>
      </c>
      <c r="E249" s="118"/>
      <c r="F249" s="191"/>
      <c r="G249" s="50">
        <f t="shared" si="3"/>
        <v>73432591</v>
      </c>
      <c r="H249" s="49"/>
    </row>
    <row r="250" spans="1:8" ht="15">
      <c r="A250" s="72">
        <v>245</v>
      </c>
      <c r="B250" s="117">
        <v>42118</v>
      </c>
      <c r="C250" s="94" t="s">
        <v>54</v>
      </c>
      <c r="D250" s="137" t="s">
        <v>862</v>
      </c>
      <c r="E250" s="118"/>
      <c r="F250" s="191"/>
      <c r="G250" s="50">
        <f t="shared" si="3"/>
        <v>73432591</v>
      </c>
      <c r="H250" s="49"/>
    </row>
    <row r="251" spans="1:8" ht="15">
      <c r="A251" s="72">
        <v>246</v>
      </c>
      <c r="B251" s="117">
        <v>42118</v>
      </c>
      <c r="C251" s="94" t="s">
        <v>54</v>
      </c>
      <c r="D251" s="137" t="s">
        <v>863</v>
      </c>
      <c r="E251" s="118"/>
      <c r="F251" s="191"/>
      <c r="G251" s="50">
        <f t="shared" si="3"/>
        <v>73432591</v>
      </c>
      <c r="H251" s="49"/>
    </row>
    <row r="252" spans="1:8" ht="15">
      <c r="A252" s="72">
        <v>247</v>
      </c>
      <c r="B252" s="117">
        <v>42118</v>
      </c>
      <c r="C252" s="94" t="s">
        <v>54</v>
      </c>
      <c r="D252" s="137" t="s">
        <v>864</v>
      </c>
      <c r="E252" s="118"/>
      <c r="F252" s="191"/>
      <c r="G252" s="50">
        <f t="shared" si="3"/>
        <v>73432591</v>
      </c>
      <c r="H252" s="49"/>
    </row>
    <row r="253" spans="1:8" ht="15">
      <c r="A253" s="72">
        <v>248</v>
      </c>
      <c r="B253" s="117">
        <v>42118</v>
      </c>
      <c r="C253" s="94" t="s">
        <v>54</v>
      </c>
      <c r="D253" s="135" t="s">
        <v>865</v>
      </c>
      <c r="E253" s="118"/>
      <c r="F253" s="191"/>
      <c r="G253" s="50">
        <f t="shared" si="3"/>
        <v>73432591</v>
      </c>
      <c r="H253" s="95"/>
    </row>
    <row r="254" spans="1:8" ht="15">
      <c r="A254" s="72">
        <v>249</v>
      </c>
      <c r="B254" s="117">
        <v>42118</v>
      </c>
      <c r="C254" s="94" t="s">
        <v>54</v>
      </c>
      <c r="D254" s="137" t="s">
        <v>866</v>
      </c>
      <c r="E254" s="118"/>
      <c r="F254" s="192"/>
      <c r="G254" s="50">
        <f t="shared" si="3"/>
        <v>73432591</v>
      </c>
      <c r="H254" s="95"/>
    </row>
    <row r="255" spans="1:8" ht="15">
      <c r="A255" s="72">
        <v>250</v>
      </c>
      <c r="B255" s="93"/>
      <c r="C255" s="94"/>
      <c r="D255" s="126"/>
      <c r="E255" s="68"/>
      <c r="F255" s="100"/>
      <c r="G255" s="50">
        <f t="shared" si="3"/>
        <v>73432591</v>
      </c>
      <c r="H255" s="95"/>
    </row>
    <row r="256" spans="1:8" ht="15">
      <c r="A256" s="72">
        <v>251</v>
      </c>
      <c r="B256" s="93" t="s">
        <v>324</v>
      </c>
      <c r="C256" s="94" t="s">
        <v>349</v>
      </c>
      <c r="D256" s="126" t="s">
        <v>394</v>
      </c>
      <c r="E256" s="68">
        <v>11500000</v>
      </c>
      <c r="F256" s="100"/>
      <c r="G256" s="50">
        <f t="shared" si="3"/>
        <v>84932591</v>
      </c>
      <c r="H256" s="95"/>
    </row>
    <row r="257" spans="1:8" ht="15">
      <c r="A257" s="72">
        <v>252</v>
      </c>
      <c r="B257" s="93" t="s">
        <v>324</v>
      </c>
      <c r="C257" s="94" t="s">
        <v>424</v>
      </c>
      <c r="D257" s="126" t="s">
        <v>395</v>
      </c>
      <c r="E257" s="68">
        <v>3800000</v>
      </c>
      <c r="F257" s="100"/>
      <c r="G257" s="50">
        <f t="shared" si="3"/>
        <v>88732591</v>
      </c>
      <c r="H257" s="95"/>
    </row>
    <row r="258" spans="1:8" ht="15">
      <c r="A258" s="72">
        <v>253</v>
      </c>
      <c r="B258" s="93" t="s">
        <v>324</v>
      </c>
      <c r="C258" s="94" t="s">
        <v>1211</v>
      </c>
      <c r="D258" s="126" t="s">
        <v>828</v>
      </c>
      <c r="E258" s="68"/>
      <c r="F258" s="100">
        <v>3840000</v>
      </c>
      <c r="G258" s="50">
        <f t="shared" si="3"/>
        <v>84892591</v>
      </c>
      <c r="H258" s="95"/>
    </row>
    <row r="259" spans="1:8" ht="15">
      <c r="A259" s="72">
        <v>254</v>
      </c>
      <c r="B259" s="93" t="s">
        <v>324</v>
      </c>
      <c r="C259" s="94" t="s">
        <v>1211</v>
      </c>
      <c r="D259" s="126" t="s">
        <v>829</v>
      </c>
      <c r="E259" s="68"/>
      <c r="F259" s="100">
        <v>640000</v>
      </c>
      <c r="G259" s="50">
        <f t="shared" si="3"/>
        <v>84252591</v>
      </c>
      <c r="H259" s="95"/>
    </row>
    <row r="260" spans="1:8" ht="15">
      <c r="A260" s="72">
        <v>255</v>
      </c>
      <c r="B260" s="93" t="s">
        <v>324</v>
      </c>
      <c r="C260" s="94" t="s">
        <v>1211</v>
      </c>
      <c r="D260" s="126" t="s">
        <v>830</v>
      </c>
      <c r="E260" s="68"/>
      <c r="F260" s="100">
        <v>160000</v>
      </c>
      <c r="G260" s="50">
        <f t="shared" si="3"/>
        <v>84092591</v>
      </c>
      <c r="H260" s="95"/>
    </row>
    <row r="261" spans="1:8" ht="15">
      <c r="A261" s="72">
        <v>256</v>
      </c>
      <c r="B261" s="93" t="s">
        <v>324</v>
      </c>
      <c r="C261" s="94" t="s">
        <v>349</v>
      </c>
      <c r="D261" s="126" t="s">
        <v>831</v>
      </c>
      <c r="E261" s="68"/>
      <c r="F261" s="100">
        <v>11500000</v>
      </c>
      <c r="G261" s="50">
        <f t="shared" si="3"/>
        <v>72592591</v>
      </c>
      <c r="H261" s="95"/>
    </row>
    <row r="262" spans="1:8" ht="15">
      <c r="A262" s="72">
        <v>257</v>
      </c>
      <c r="B262" s="93"/>
      <c r="C262" s="94"/>
      <c r="D262" s="126"/>
      <c r="E262" s="68"/>
      <c r="F262" s="92"/>
      <c r="G262" s="50">
        <f t="shared" si="3"/>
        <v>72592591</v>
      </c>
      <c r="H262" s="95"/>
    </row>
    <row r="263" spans="1:8" ht="15">
      <c r="A263" s="72">
        <v>258</v>
      </c>
      <c r="B263" s="93" t="s">
        <v>346</v>
      </c>
      <c r="C263" s="94" t="s">
        <v>349</v>
      </c>
      <c r="D263" s="126" t="s">
        <v>350</v>
      </c>
      <c r="E263" s="68">
        <v>14800000</v>
      </c>
      <c r="F263" s="92"/>
      <c r="G263" s="50">
        <f t="shared" si="3"/>
        <v>87392591</v>
      </c>
      <c r="H263" s="95"/>
    </row>
    <row r="264" spans="1:8" ht="15">
      <c r="A264" s="72">
        <v>259</v>
      </c>
      <c r="B264" s="93" t="s">
        <v>346</v>
      </c>
      <c r="C264" s="94" t="s">
        <v>349</v>
      </c>
      <c r="D264" s="126" t="s">
        <v>351</v>
      </c>
      <c r="E264" s="68">
        <v>1200000</v>
      </c>
      <c r="F264" s="92"/>
      <c r="G264" s="50">
        <f t="shared" si="3"/>
        <v>88592591</v>
      </c>
      <c r="H264" s="95"/>
    </row>
    <row r="265" spans="1:8" ht="15">
      <c r="A265" s="72">
        <v>260</v>
      </c>
      <c r="B265" s="93" t="s">
        <v>346</v>
      </c>
      <c r="C265" s="94" t="s">
        <v>28</v>
      </c>
      <c r="D265" s="126" t="s">
        <v>352</v>
      </c>
      <c r="E265" s="68">
        <v>7000000</v>
      </c>
      <c r="F265" s="92"/>
      <c r="G265" s="50">
        <f t="shared" si="3"/>
        <v>95592591</v>
      </c>
      <c r="H265" s="95"/>
    </row>
    <row r="266" spans="1:8" ht="15">
      <c r="A266" s="72">
        <v>261</v>
      </c>
      <c r="B266" s="93" t="s">
        <v>346</v>
      </c>
      <c r="C266" s="94" t="s">
        <v>28</v>
      </c>
      <c r="D266" s="126" t="s">
        <v>353</v>
      </c>
      <c r="E266" s="68">
        <v>1700000</v>
      </c>
      <c r="F266" s="92"/>
      <c r="G266" s="50">
        <f t="shared" ref="G266:G329" si="4">G265+E266-F266</f>
        <v>97292591</v>
      </c>
      <c r="H266" s="95"/>
    </row>
    <row r="267" spans="1:8" ht="15">
      <c r="A267" s="72">
        <v>262</v>
      </c>
      <c r="B267" s="93" t="s">
        <v>346</v>
      </c>
      <c r="C267" s="94" t="s">
        <v>354</v>
      </c>
      <c r="D267" s="126" t="s">
        <v>355</v>
      </c>
      <c r="E267" s="68">
        <v>5000000</v>
      </c>
      <c r="F267" s="92"/>
      <c r="G267" s="50">
        <f t="shared" si="4"/>
        <v>102292591</v>
      </c>
      <c r="H267" s="95"/>
    </row>
    <row r="268" spans="1:8" ht="15">
      <c r="A268" s="72">
        <v>263</v>
      </c>
      <c r="B268" s="93" t="s">
        <v>346</v>
      </c>
      <c r="C268" s="94" t="s">
        <v>354</v>
      </c>
      <c r="D268" s="126" t="s">
        <v>356</v>
      </c>
      <c r="E268" s="68">
        <v>5030000</v>
      </c>
      <c r="F268" s="92"/>
      <c r="G268" s="50">
        <f t="shared" si="4"/>
        <v>107322591</v>
      </c>
      <c r="H268" s="95"/>
    </row>
    <row r="269" spans="1:8" ht="15">
      <c r="A269" s="72">
        <v>264</v>
      </c>
      <c r="B269" s="93" t="s">
        <v>325</v>
      </c>
      <c r="C269" s="94" t="s">
        <v>28</v>
      </c>
      <c r="D269" s="126" t="s">
        <v>1047</v>
      </c>
      <c r="E269" s="68"/>
      <c r="F269" s="92">
        <v>20000</v>
      </c>
      <c r="G269" s="50">
        <f t="shared" si="4"/>
        <v>107302591</v>
      </c>
      <c r="H269" s="95"/>
    </row>
    <row r="270" spans="1:8" ht="15">
      <c r="A270" s="72">
        <v>265</v>
      </c>
      <c r="B270" s="93" t="s">
        <v>325</v>
      </c>
      <c r="C270" s="94" t="s">
        <v>28</v>
      </c>
      <c r="D270" s="126" t="s">
        <v>357</v>
      </c>
      <c r="E270" s="68"/>
      <c r="F270" s="92">
        <v>1700000</v>
      </c>
      <c r="G270" s="50">
        <f t="shared" si="4"/>
        <v>105602591</v>
      </c>
      <c r="H270" s="95"/>
    </row>
    <row r="271" spans="1:8" ht="15">
      <c r="A271" s="72">
        <v>266</v>
      </c>
      <c r="B271" s="93" t="s">
        <v>325</v>
      </c>
      <c r="C271" s="94" t="s">
        <v>28</v>
      </c>
      <c r="D271" s="126" t="s">
        <v>358</v>
      </c>
      <c r="E271" s="68"/>
      <c r="F271" s="92">
        <v>7000000</v>
      </c>
      <c r="G271" s="50">
        <f t="shared" si="4"/>
        <v>98602591</v>
      </c>
      <c r="H271" s="95"/>
    </row>
    <row r="272" spans="1:8" ht="15">
      <c r="A272" s="72">
        <v>267</v>
      </c>
      <c r="B272" s="93" t="s">
        <v>326</v>
      </c>
      <c r="C272" s="94" t="s">
        <v>359</v>
      </c>
      <c r="D272" s="126" t="s">
        <v>822</v>
      </c>
      <c r="E272" s="68"/>
      <c r="F272" s="92">
        <v>15000</v>
      </c>
      <c r="G272" s="50">
        <f t="shared" si="4"/>
        <v>98587591</v>
      </c>
      <c r="H272" s="95"/>
    </row>
    <row r="273" spans="1:8" ht="15">
      <c r="A273" s="72">
        <v>268</v>
      </c>
      <c r="B273" s="93" t="s">
        <v>360</v>
      </c>
      <c r="C273" s="94" t="s">
        <v>28</v>
      </c>
      <c r="D273" s="126" t="s">
        <v>1039</v>
      </c>
      <c r="E273" s="68"/>
      <c r="F273" s="92">
        <v>150000</v>
      </c>
      <c r="G273" s="50">
        <f t="shared" si="4"/>
        <v>98437591</v>
      </c>
      <c r="H273" s="95"/>
    </row>
    <row r="274" spans="1:8" ht="15">
      <c r="A274" s="72">
        <v>269</v>
      </c>
      <c r="B274" s="93" t="s">
        <v>346</v>
      </c>
      <c r="C274" s="94" t="s">
        <v>354</v>
      </c>
      <c r="D274" s="126" t="s">
        <v>823</v>
      </c>
      <c r="E274" s="68"/>
      <c r="F274" s="92">
        <v>5000000</v>
      </c>
      <c r="G274" s="50">
        <f t="shared" si="4"/>
        <v>93437591</v>
      </c>
      <c r="H274" s="95"/>
    </row>
    <row r="275" spans="1:8" ht="15">
      <c r="A275" s="72">
        <v>270</v>
      </c>
      <c r="B275" s="93" t="s">
        <v>346</v>
      </c>
      <c r="C275" s="94" t="s">
        <v>354</v>
      </c>
      <c r="D275" s="126" t="s">
        <v>1019</v>
      </c>
      <c r="E275" s="68"/>
      <c r="F275" s="92">
        <v>5030000</v>
      </c>
      <c r="G275" s="50">
        <f t="shared" si="4"/>
        <v>88407591</v>
      </c>
      <c r="H275" s="95"/>
    </row>
    <row r="276" spans="1:8" ht="15">
      <c r="A276" s="72">
        <v>271</v>
      </c>
      <c r="B276" s="93" t="s">
        <v>346</v>
      </c>
      <c r="C276" s="94" t="s">
        <v>28</v>
      </c>
      <c r="D276" s="126" t="s">
        <v>49</v>
      </c>
      <c r="E276" s="68"/>
      <c r="F276" s="92">
        <v>275000</v>
      </c>
      <c r="G276" s="50">
        <f t="shared" si="4"/>
        <v>88132591</v>
      </c>
      <c r="H276" s="95"/>
    </row>
    <row r="277" spans="1:8" ht="15">
      <c r="A277" s="72">
        <v>272</v>
      </c>
      <c r="B277" s="93" t="s">
        <v>348</v>
      </c>
      <c r="C277" s="94" t="s">
        <v>349</v>
      </c>
      <c r="D277" s="126" t="s">
        <v>824</v>
      </c>
      <c r="E277" s="68"/>
      <c r="F277" s="96">
        <v>14000000</v>
      </c>
      <c r="G277" s="50">
        <f t="shared" si="4"/>
        <v>74132591</v>
      </c>
      <c r="H277" s="95"/>
    </row>
    <row r="278" spans="1:8" ht="15">
      <c r="A278" s="72">
        <v>273</v>
      </c>
      <c r="B278" s="93" t="s">
        <v>348</v>
      </c>
      <c r="C278" s="94" t="s">
        <v>349</v>
      </c>
      <c r="D278" s="126" t="s">
        <v>825</v>
      </c>
      <c r="E278" s="68"/>
      <c r="F278" s="96">
        <v>1260000</v>
      </c>
      <c r="G278" s="50">
        <f t="shared" si="4"/>
        <v>72872591</v>
      </c>
      <c r="H278" s="95"/>
    </row>
    <row r="279" spans="1:8" ht="15">
      <c r="A279" s="72">
        <v>274</v>
      </c>
      <c r="B279" s="93" t="s">
        <v>348</v>
      </c>
      <c r="C279" s="94" t="s">
        <v>349</v>
      </c>
      <c r="D279" s="138" t="s">
        <v>826</v>
      </c>
      <c r="E279" s="68"/>
      <c r="F279" s="92">
        <v>9000</v>
      </c>
      <c r="G279" s="50">
        <f t="shared" si="4"/>
        <v>72863591</v>
      </c>
      <c r="H279" s="95"/>
    </row>
    <row r="280" spans="1:8" ht="15">
      <c r="A280" s="72">
        <v>275</v>
      </c>
      <c r="B280" s="93" t="s">
        <v>348</v>
      </c>
      <c r="C280" s="94" t="s">
        <v>349</v>
      </c>
      <c r="D280" s="126" t="s">
        <v>827</v>
      </c>
      <c r="E280" s="68"/>
      <c r="F280" s="92">
        <v>12000</v>
      </c>
      <c r="G280" s="50">
        <f t="shared" si="4"/>
        <v>72851591</v>
      </c>
      <c r="H280" s="95"/>
    </row>
    <row r="281" spans="1:8" ht="15">
      <c r="A281" s="72">
        <v>276</v>
      </c>
      <c r="B281" s="93" t="s">
        <v>348</v>
      </c>
      <c r="C281" s="94" t="s">
        <v>28</v>
      </c>
      <c r="D281" s="126" t="s">
        <v>49</v>
      </c>
      <c r="E281" s="68"/>
      <c r="F281" s="92">
        <v>275000</v>
      </c>
      <c r="G281" s="50">
        <f t="shared" si="4"/>
        <v>72576591</v>
      </c>
      <c r="H281" s="102"/>
    </row>
    <row r="282" spans="1:8" ht="15">
      <c r="A282" s="72">
        <v>277</v>
      </c>
      <c r="B282" s="116"/>
      <c r="C282" s="148"/>
      <c r="D282" s="139"/>
      <c r="E282" s="102"/>
      <c r="F282" s="102"/>
      <c r="G282" s="50">
        <f t="shared" si="4"/>
        <v>72576591</v>
      </c>
      <c r="H282" s="95"/>
    </row>
    <row r="283" spans="1:8" ht="15">
      <c r="A283" s="72">
        <v>278</v>
      </c>
      <c r="B283" s="93" t="s">
        <v>346</v>
      </c>
      <c r="C283" s="94" t="s">
        <v>423</v>
      </c>
      <c r="D283" s="126" t="s">
        <v>347</v>
      </c>
      <c r="E283" s="68">
        <v>50000000</v>
      </c>
      <c r="F283" s="101"/>
      <c r="G283" s="50">
        <f t="shared" si="4"/>
        <v>122576591</v>
      </c>
      <c r="H283" s="95"/>
    </row>
    <row r="284" spans="1:8" ht="15">
      <c r="A284" s="72">
        <v>279</v>
      </c>
      <c r="B284" s="93" t="s">
        <v>348</v>
      </c>
      <c r="C284" s="94" t="s">
        <v>423</v>
      </c>
      <c r="D284" s="126" t="s">
        <v>993</v>
      </c>
      <c r="E284" s="68"/>
      <c r="F284" s="101">
        <v>50000000</v>
      </c>
      <c r="G284" s="50">
        <f t="shared" si="4"/>
        <v>72576591</v>
      </c>
      <c r="H284" s="49"/>
    </row>
    <row r="285" spans="1:8" ht="15">
      <c r="A285" s="72">
        <v>280</v>
      </c>
      <c r="B285" s="48"/>
      <c r="C285" s="94"/>
      <c r="D285" s="123"/>
      <c r="E285" s="50"/>
      <c r="F285" s="50"/>
      <c r="G285" s="50">
        <f t="shared" si="4"/>
        <v>72576591</v>
      </c>
      <c r="H285" s="49"/>
    </row>
    <row r="286" spans="1:8" ht="15">
      <c r="A286" s="72">
        <v>281</v>
      </c>
      <c r="B286" s="48" t="s">
        <v>323</v>
      </c>
      <c r="C286" s="94" t="s">
        <v>349</v>
      </c>
      <c r="D286" s="123" t="s">
        <v>321</v>
      </c>
      <c r="E286" s="50">
        <v>70910000</v>
      </c>
      <c r="F286" s="50"/>
      <c r="G286" s="50">
        <f t="shared" si="4"/>
        <v>143486591</v>
      </c>
      <c r="H286" s="49"/>
    </row>
    <row r="287" spans="1:8" ht="15">
      <c r="A287" s="72">
        <v>282</v>
      </c>
      <c r="B287" s="48" t="s">
        <v>323</v>
      </c>
      <c r="C287" s="94" t="s">
        <v>423</v>
      </c>
      <c r="D287" s="123" t="s">
        <v>322</v>
      </c>
      <c r="E287" s="50">
        <v>31415000</v>
      </c>
      <c r="F287" s="50"/>
      <c r="G287" s="50">
        <f t="shared" si="4"/>
        <v>174901591</v>
      </c>
      <c r="H287" s="49"/>
    </row>
    <row r="288" spans="1:8" ht="15">
      <c r="A288" s="72">
        <v>283</v>
      </c>
      <c r="B288" s="48" t="s">
        <v>324</v>
      </c>
      <c r="C288" s="94" t="s">
        <v>316</v>
      </c>
      <c r="D288" s="123" t="s">
        <v>739</v>
      </c>
      <c r="E288" s="50"/>
      <c r="F288" s="50">
        <v>1050000</v>
      </c>
      <c r="G288" s="50">
        <f t="shared" si="4"/>
        <v>173851591</v>
      </c>
      <c r="H288" s="49"/>
    </row>
    <row r="289" spans="1:8" ht="15">
      <c r="A289" s="72">
        <v>284</v>
      </c>
      <c r="B289" s="48" t="s">
        <v>324</v>
      </c>
      <c r="C289" s="94" t="s">
        <v>316</v>
      </c>
      <c r="D289" s="123" t="s">
        <v>740</v>
      </c>
      <c r="E289" s="50"/>
      <c r="F289" s="50">
        <v>1500000</v>
      </c>
      <c r="G289" s="50">
        <f t="shared" si="4"/>
        <v>172351591</v>
      </c>
      <c r="H289" s="49"/>
    </row>
    <row r="290" spans="1:8" ht="15">
      <c r="A290" s="72">
        <v>285</v>
      </c>
      <c r="B290" s="93" t="s">
        <v>325</v>
      </c>
      <c r="C290" s="94" t="s">
        <v>28</v>
      </c>
      <c r="D290" s="123" t="s">
        <v>328</v>
      </c>
      <c r="E290" s="50"/>
      <c r="F290" s="50">
        <v>2580000</v>
      </c>
      <c r="G290" s="50">
        <f t="shared" si="4"/>
        <v>169771591</v>
      </c>
      <c r="H290" s="49"/>
    </row>
    <row r="291" spans="1:8" ht="15">
      <c r="A291" s="72">
        <v>286</v>
      </c>
      <c r="B291" s="48" t="s">
        <v>326</v>
      </c>
      <c r="C291" s="94" t="s">
        <v>316</v>
      </c>
      <c r="D291" s="123" t="s">
        <v>741</v>
      </c>
      <c r="E291" s="50"/>
      <c r="F291" s="50">
        <v>1750000</v>
      </c>
      <c r="G291" s="50">
        <f t="shared" si="4"/>
        <v>168021591</v>
      </c>
      <c r="H291" s="49"/>
    </row>
    <row r="292" spans="1:8" ht="15">
      <c r="A292" s="72">
        <v>287</v>
      </c>
      <c r="B292" s="48" t="s">
        <v>327</v>
      </c>
      <c r="C292" s="94" t="s">
        <v>28</v>
      </c>
      <c r="D292" s="123" t="s">
        <v>329</v>
      </c>
      <c r="E292" s="50"/>
      <c r="F292" s="50">
        <v>300000</v>
      </c>
      <c r="G292" s="50">
        <f t="shared" si="4"/>
        <v>167721591</v>
      </c>
      <c r="H292" s="49"/>
    </row>
    <row r="293" spans="1:8" ht="15">
      <c r="A293" s="72">
        <v>288</v>
      </c>
      <c r="B293" s="48" t="s">
        <v>327</v>
      </c>
      <c r="C293" s="94" t="s">
        <v>28</v>
      </c>
      <c r="D293" s="123" t="s">
        <v>330</v>
      </c>
      <c r="E293" s="50"/>
      <c r="F293" s="50">
        <v>300000</v>
      </c>
      <c r="G293" s="50">
        <f t="shared" si="4"/>
        <v>167421591</v>
      </c>
      <c r="H293" s="49"/>
    </row>
    <row r="294" spans="1:8" ht="15">
      <c r="A294" s="72">
        <v>289</v>
      </c>
      <c r="B294" s="48" t="s">
        <v>331</v>
      </c>
      <c r="C294" s="94" t="s">
        <v>310</v>
      </c>
      <c r="D294" s="123" t="s">
        <v>742</v>
      </c>
      <c r="E294" s="50"/>
      <c r="F294" s="50">
        <v>3150000</v>
      </c>
      <c r="G294" s="50">
        <f t="shared" si="4"/>
        <v>164271591</v>
      </c>
      <c r="H294" s="49"/>
    </row>
    <row r="295" spans="1:8" ht="15">
      <c r="A295" s="72">
        <v>290</v>
      </c>
      <c r="B295" s="48" t="s">
        <v>332</v>
      </c>
      <c r="C295" s="94" t="s">
        <v>333</v>
      </c>
      <c r="D295" s="123" t="s">
        <v>743</v>
      </c>
      <c r="E295" s="50"/>
      <c r="F295" s="193">
        <v>3900000</v>
      </c>
      <c r="G295" s="50">
        <f t="shared" si="4"/>
        <v>160371591</v>
      </c>
      <c r="H295" s="49"/>
    </row>
    <row r="296" spans="1:8" ht="15">
      <c r="A296" s="72">
        <v>291</v>
      </c>
      <c r="B296" s="48" t="s">
        <v>332</v>
      </c>
      <c r="C296" s="94" t="s">
        <v>333</v>
      </c>
      <c r="D296" s="124" t="s">
        <v>744</v>
      </c>
      <c r="E296" s="50"/>
      <c r="F296" s="198"/>
      <c r="G296" s="50">
        <f t="shared" si="4"/>
        <v>160371591</v>
      </c>
      <c r="H296" s="49"/>
    </row>
    <row r="297" spans="1:8" ht="15">
      <c r="A297" s="72">
        <v>292</v>
      </c>
      <c r="B297" s="48" t="s">
        <v>332</v>
      </c>
      <c r="C297" s="94" t="s">
        <v>333</v>
      </c>
      <c r="D297" s="124" t="s">
        <v>745</v>
      </c>
      <c r="E297" s="50"/>
      <c r="F297" s="198"/>
      <c r="G297" s="50">
        <f t="shared" si="4"/>
        <v>160371591</v>
      </c>
      <c r="H297" s="49"/>
    </row>
    <row r="298" spans="1:8" ht="15">
      <c r="A298" s="72">
        <v>293</v>
      </c>
      <c r="B298" s="48" t="s">
        <v>332</v>
      </c>
      <c r="C298" s="94" t="s">
        <v>333</v>
      </c>
      <c r="D298" s="123" t="s">
        <v>746</v>
      </c>
      <c r="E298" s="50"/>
      <c r="F298" s="194"/>
      <c r="G298" s="50">
        <f t="shared" si="4"/>
        <v>160371591</v>
      </c>
      <c r="H298" s="49"/>
    </row>
    <row r="299" spans="1:8" ht="15">
      <c r="A299" s="72">
        <v>294</v>
      </c>
      <c r="B299" s="48" t="s">
        <v>332</v>
      </c>
      <c r="C299" s="94" t="s">
        <v>31</v>
      </c>
      <c r="D299" s="123" t="s">
        <v>749</v>
      </c>
      <c r="E299" s="50"/>
      <c r="F299" s="50">
        <v>2150000</v>
      </c>
      <c r="G299" s="50">
        <f t="shared" si="4"/>
        <v>158221591</v>
      </c>
      <c r="H299" s="49"/>
    </row>
    <row r="300" spans="1:8" ht="15">
      <c r="A300" s="72">
        <v>295</v>
      </c>
      <c r="B300" s="48" t="s">
        <v>323</v>
      </c>
      <c r="C300" s="94" t="s">
        <v>335</v>
      </c>
      <c r="D300" s="123" t="s">
        <v>747</v>
      </c>
      <c r="E300" s="50"/>
      <c r="F300" s="193">
        <v>115000</v>
      </c>
      <c r="G300" s="50">
        <f t="shared" si="4"/>
        <v>158106591</v>
      </c>
      <c r="H300" s="49"/>
    </row>
    <row r="301" spans="1:8" ht="15">
      <c r="A301" s="72">
        <v>296</v>
      </c>
      <c r="B301" s="48" t="s">
        <v>323</v>
      </c>
      <c r="C301" s="94" t="s">
        <v>335</v>
      </c>
      <c r="D301" s="123" t="s">
        <v>748</v>
      </c>
      <c r="E301" s="50"/>
      <c r="F301" s="194"/>
      <c r="G301" s="50">
        <f t="shared" si="4"/>
        <v>158106591</v>
      </c>
      <c r="H301" s="49"/>
    </row>
    <row r="302" spans="1:8" ht="15">
      <c r="A302" s="72">
        <v>297</v>
      </c>
      <c r="B302" s="48" t="s">
        <v>336</v>
      </c>
      <c r="C302" s="94" t="s">
        <v>698</v>
      </c>
      <c r="D302" s="126" t="s">
        <v>750</v>
      </c>
      <c r="E302" s="50"/>
      <c r="F302" s="193">
        <v>4700000</v>
      </c>
      <c r="G302" s="50">
        <f t="shared" si="4"/>
        <v>153406591</v>
      </c>
      <c r="H302" s="49"/>
    </row>
    <row r="303" spans="1:8" ht="15">
      <c r="A303" s="72">
        <v>298</v>
      </c>
      <c r="B303" s="48" t="s">
        <v>336</v>
      </c>
      <c r="C303" s="94" t="s">
        <v>698</v>
      </c>
      <c r="D303" s="123" t="s">
        <v>751</v>
      </c>
      <c r="E303" s="50"/>
      <c r="F303" s="198"/>
      <c r="G303" s="50">
        <f t="shared" si="4"/>
        <v>153406591</v>
      </c>
      <c r="H303" s="49"/>
    </row>
    <row r="304" spans="1:8" ht="15">
      <c r="A304" s="72">
        <v>299</v>
      </c>
      <c r="B304" s="48" t="s">
        <v>336</v>
      </c>
      <c r="C304" s="94" t="s">
        <v>698</v>
      </c>
      <c r="D304" s="123" t="s">
        <v>752</v>
      </c>
      <c r="E304" s="50"/>
      <c r="F304" s="194"/>
      <c r="G304" s="50">
        <f t="shared" si="4"/>
        <v>153406591</v>
      </c>
      <c r="H304" s="49"/>
    </row>
    <row r="305" spans="1:8" ht="15">
      <c r="A305" s="72">
        <v>300</v>
      </c>
      <c r="B305" s="48" t="s">
        <v>336</v>
      </c>
      <c r="C305" s="94" t="s">
        <v>698</v>
      </c>
      <c r="D305" s="123" t="s">
        <v>753</v>
      </c>
      <c r="E305" s="50"/>
      <c r="F305" s="85">
        <v>340000</v>
      </c>
      <c r="G305" s="50">
        <f t="shared" si="4"/>
        <v>153066591</v>
      </c>
      <c r="H305" s="49"/>
    </row>
    <row r="306" spans="1:8" ht="15">
      <c r="A306" s="72">
        <v>301</v>
      </c>
      <c r="B306" s="48" t="s">
        <v>336</v>
      </c>
      <c r="C306" s="94" t="s">
        <v>698</v>
      </c>
      <c r="D306" s="123" t="s">
        <v>754</v>
      </c>
      <c r="E306" s="50"/>
      <c r="F306" s="88">
        <v>840000</v>
      </c>
      <c r="G306" s="50">
        <f t="shared" si="4"/>
        <v>152226591</v>
      </c>
      <c r="H306" s="49"/>
    </row>
    <row r="307" spans="1:8" ht="15">
      <c r="A307" s="72">
        <v>302</v>
      </c>
      <c r="B307" s="48" t="s">
        <v>336</v>
      </c>
      <c r="C307" s="94" t="s">
        <v>698</v>
      </c>
      <c r="D307" s="123" t="s">
        <v>755</v>
      </c>
      <c r="E307" s="50"/>
      <c r="F307" s="50">
        <v>320000</v>
      </c>
      <c r="G307" s="50">
        <f t="shared" si="4"/>
        <v>151906591</v>
      </c>
      <c r="H307" s="49"/>
    </row>
    <row r="308" spans="1:8" ht="15">
      <c r="A308" s="72">
        <v>303</v>
      </c>
      <c r="B308" s="48" t="s">
        <v>336</v>
      </c>
      <c r="C308" s="94" t="s">
        <v>698</v>
      </c>
      <c r="D308" s="123" t="s">
        <v>756</v>
      </c>
      <c r="E308" s="50"/>
      <c r="F308" s="50">
        <v>420000</v>
      </c>
      <c r="G308" s="50">
        <f t="shared" si="4"/>
        <v>151486591</v>
      </c>
      <c r="H308" s="49"/>
    </row>
    <row r="309" spans="1:8" ht="15">
      <c r="A309" s="72">
        <v>304</v>
      </c>
      <c r="B309" s="48" t="s">
        <v>336</v>
      </c>
      <c r="C309" s="94" t="s">
        <v>698</v>
      </c>
      <c r="D309" s="123" t="s">
        <v>757</v>
      </c>
      <c r="E309" s="50"/>
      <c r="F309" s="50">
        <v>400000</v>
      </c>
      <c r="G309" s="50">
        <f t="shared" si="4"/>
        <v>151086591</v>
      </c>
      <c r="H309" s="49"/>
    </row>
    <row r="310" spans="1:8" ht="15">
      <c r="A310" s="72">
        <v>305</v>
      </c>
      <c r="B310" s="48" t="s">
        <v>336</v>
      </c>
      <c r="C310" s="94" t="s">
        <v>698</v>
      </c>
      <c r="D310" s="123" t="s">
        <v>758</v>
      </c>
      <c r="E310" s="50"/>
      <c r="F310" s="50">
        <v>320000</v>
      </c>
      <c r="G310" s="50">
        <f t="shared" si="4"/>
        <v>150766591</v>
      </c>
      <c r="H310" s="49"/>
    </row>
    <row r="311" spans="1:8" ht="15">
      <c r="A311" s="72">
        <v>306</v>
      </c>
      <c r="B311" s="48" t="s">
        <v>336</v>
      </c>
      <c r="C311" s="94" t="s">
        <v>472</v>
      </c>
      <c r="D311" s="123" t="s">
        <v>759</v>
      </c>
      <c r="E311" s="50"/>
      <c r="F311" s="50">
        <v>390000</v>
      </c>
      <c r="G311" s="50">
        <f t="shared" si="4"/>
        <v>150376591</v>
      </c>
      <c r="H311" s="49"/>
    </row>
    <row r="312" spans="1:8" ht="15">
      <c r="A312" s="72">
        <v>307</v>
      </c>
      <c r="B312" s="48" t="s">
        <v>338</v>
      </c>
      <c r="C312" s="94" t="s">
        <v>698</v>
      </c>
      <c r="D312" s="123" t="s">
        <v>760</v>
      </c>
      <c r="E312" s="50"/>
      <c r="F312" s="50">
        <v>1300000</v>
      </c>
      <c r="G312" s="50">
        <f t="shared" si="4"/>
        <v>149076591</v>
      </c>
      <c r="H312" s="49"/>
    </row>
    <row r="313" spans="1:8" ht="15">
      <c r="A313" s="72">
        <v>308</v>
      </c>
      <c r="B313" s="48" t="s">
        <v>338</v>
      </c>
      <c r="C313" s="94" t="s">
        <v>698</v>
      </c>
      <c r="D313" s="123" t="s">
        <v>761</v>
      </c>
      <c r="E313" s="50"/>
      <c r="F313" s="50">
        <v>660000</v>
      </c>
      <c r="G313" s="50">
        <f t="shared" si="4"/>
        <v>148416591</v>
      </c>
      <c r="H313" s="49"/>
    </row>
    <row r="314" spans="1:8" ht="15">
      <c r="A314" s="72">
        <v>309</v>
      </c>
      <c r="B314" s="48" t="s">
        <v>338</v>
      </c>
      <c r="C314" s="94" t="s">
        <v>698</v>
      </c>
      <c r="D314" s="123" t="s">
        <v>762</v>
      </c>
      <c r="E314" s="50"/>
      <c r="F314" s="50">
        <v>220000</v>
      </c>
      <c r="G314" s="50">
        <f t="shared" si="4"/>
        <v>148196591</v>
      </c>
      <c r="H314" s="49"/>
    </row>
    <row r="315" spans="1:8" ht="15">
      <c r="A315" s="72">
        <v>310</v>
      </c>
      <c r="B315" s="48" t="s">
        <v>338</v>
      </c>
      <c r="C315" s="94" t="s">
        <v>698</v>
      </c>
      <c r="D315" s="123" t="s">
        <v>763</v>
      </c>
      <c r="E315" s="50"/>
      <c r="F315" s="50">
        <v>22000</v>
      </c>
      <c r="G315" s="50">
        <f t="shared" si="4"/>
        <v>148174591</v>
      </c>
      <c r="H315" s="49"/>
    </row>
    <row r="316" spans="1:8" ht="15">
      <c r="A316" s="72">
        <v>311</v>
      </c>
      <c r="B316" s="48" t="s">
        <v>338</v>
      </c>
      <c r="C316" s="94" t="s">
        <v>698</v>
      </c>
      <c r="D316" s="123" t="s">
        <v>764</v>
      </c>
      <c r="E316" s="50"/>
      <c r="F316" s="50">
        <v>140000</v>
      </c>
      <c r="G316" s="50">
        <f t="shared" si="4"/>
        <v>148034591</v>
      </c>
      <c r="H316" s="49"/>
    </row>
    <row r="317" spans="1:8" ht="15">
      <c r="A317" s="72">
        <v>312</v>
      </c>
      <c r="B317" s="48" t="s">
        <v>338</v>
      </c>
      <c r="C317" s="94" t="s">
        <v>698</v>
      </c>
      <c r="D317" s="123" t="s">
        <v>765</v>
      </c>
      <c r="E317" s="50"/>
      <c r="F317" s="50">
        <v>624000</v>
      </c>
      <c r="G317" s="50">
        <f t="shared" si="4"/>
        <v>147410591</v>
      </c>
      <c r="H317" s="49"/>
    </row>
    <row r="318" spans="1:8" ht="15">
      <c r="A318" s="72">
        <v>313</v>
      </c>
      <c r="B318" s="48" t="s">
        <v>338</v>
      </c>
      <c r="C318" s="94" t="s">
        <v>345</v>
      </c>
      <c r="D318" s="126" t="s">
        <v>766</v>
      </c>
      <c r="E318" s="50"/>
      <c r="F318" s="193">
        <v>900000</v>
      </c>
      <c r="G318" s="50">
        <f t="shared" si="4"/>
        <v>146510591</v>
      </c>
      <c r="H318" s="49"/>
    </row>
    <row r="319" spans="1:8" ht="15">
      <c r="A319" s="72">
        <v>314</v>
      </c>
      <c r="B319" s="48" t="s">
        <v>338</v>
      </c>
      <c r="C319" s="94" t="s">
        <v>334</v>
      </c>
      <c r="D319" s="126" t="s">
        <v>767</v>
      </c>
      <c r="E319" s="50"/>
      <c r="F319" s="194"/>
      <c r="G319" s="50">
        <f t="shared" si="4"/>
        <v>146510591</v>
      </c>
      <c r="H319" s="49"/>
    </row>
    <row r="320" spans="1:8" ht="15">
      <c r="A320" s="72">
        <v>315</v>
      </c>
      <c r="B320" s="48" t="s">
        <v>338</v>
      </c>
      <c r="C320" s="94" t="s">
        <v>698</v>
      </c>
      <c r="D320" s="123" t="s">
        <v>768</v>
      </c>
      <c r="E320" s="50"/>
      <c r="F320" s="50">
        <v>768000</v>
      </c>
      <c r="G320" s="50">
        <f t="shared" si="4"/>
        <v>145742591</v>
      </c>
      <c r="H320" s="49"/>
    </row>
    <row r="321" spans="1:8" ht="15">
      <c r="A321" s="72">
        <v>316</v>
      </c>
      <c r="B321" s="48" t="s">
        <v>338</v>
      </c>
      <c r="C321" s="94" t="s">
        <v>698</v>
      </c>
      <c r="D321" s="123" t="s">
        <v>769</v>
      </c>
      <c r="E321" s="50"/>
      <c r="F321" s="50">
        <v>120000</v>
      </c>
      <c r="G321" s="50">
        <f t="shared" si="4"/>
        <v>145622591</v>
      </c>
      <c r="H321" s="49"/>
    </row>
    <row r="322" spans="1:8" ht="15">
      <c r="A322" s="72">
        <v>317</v>
      </c>
      <c r="B322" s="48" t="s">
        <v>338</v>
      </c>
      <c r="C322" s="94" t="s">
        <v>698</v>
      </c>
      <c r="D322" s="126" t="s">
        <v>770</v>
      </c>
      <c r="E322" s="50"/>
      <c r="F322" s="50">
        <v>312000</v>
      </c>
      <c r="G322" s="50">
        <f t="shared" si="4"/>
        <v>145310591</v>
      </c>
      <c r="H322" s="49"/>
    </row>
    <row r="323" spans="1:8" ht="15">
      <c r="A323" s="72">
        <v>318</v>
      </c>
      <c r="B323" s="48" t="s">
        <v>338</v>
      </c>
      <c r="C323" s="94" t="s">
        <v>698</v>
      </c>
      <c r="D323" s="126" t="s">
        <v>771</v>
      </c>
      <c r="E323" s="50"/>
      <c r="F323" s="50">
        <v>450000</v>
      </c>
      <c r="G323" s="50">
        <f t="shared" si="4"/>
        <v>144860591</v>
      </c>
      <c r="H323" s="49"/>
    </row>
    <row r="324" spans="1:8" ht="15">
      <c r="A324" s="72">
        <v>319</v>
      </c>
      <c r="B324" s="48" t="s">
        <v>339</v>
      </c>
      <c r="C324" s="94" t="s">
        <v>340</v>
      </c>
      <c r="D324" s="123" t="s">
        <v>772</v>
      </c>
      <c r="E324" s="50"/>
      <c r="F324" s="50">
        <v>1750000</v>
      </c>
      <c r="G324" s="50">
        <f t="shared" si="4"/>
        <v>143110591</v>
      </c>
      <c r="H324" s="49"/>
    </row>
    <row r="325" spans="1:8" ht="15">
      <c r="A325" s="72">
        <v>320</v>
      </c>
      <c r="B325" s="48" t="s">
        <v>339</v>
      </c>
      <c r="C325" s="94" t="s">
        <v>340</v>
      </c>
      <c r="D325" s="123" t="s">
        <v>773</v>
      </c>
      <c r="E325" s="50"/>
      <c r="F325" s="50">
        <v>4500000</v>
      </c>
      <c r="G325" s="50">
        <f t="shared" si="4"/>
        <v>138610591</v>
      </c>
      <c r="H325" s="49"/>
    </row>
    <row r="326" spans="1:8" ht="15">
      <c r="A326" s="72">
        <v>321</v>
      </c>
      <c r="B326" s="48" t="s">
        <v>339</v>
      </c>
      <c r="C326" s="94" t="s">
        <v>340</v>
      </c>
      <c r="D326" s="126" t="s">
        <v>774</v>
      </c>
      <c r="E326" s="50"/>
      <c r="F326" s="50">
        <v>400000</v>
      </c>
      <c r="G326" s="50">
        <f t="shared" si="4"/>
        <v>138210591</v>
      </c>
      <c r="H326" s="49"/>
    </row>
    <row r="327" spans="1:8" ht="15">
      <c r="A327" s="72">
        <v>322</v>
      </c>
      <c r="B327" s="48" t="s">
        <v>339</v>
      </c>
      <c r="C327" s="94" t="s">
        <v>698</v>
      </c>
      <c r="D327" s="123" t="s">
        <v>775</v>
      </c>
      <c r="E327" s="50"/>
      <c r="F327" s="50">
        <v>3926000</v>
      </c>
      <c r="G327" s="50">
        <f t="shared" si="4"/>
        <v>134284591</v>
      </c>
      <c r="H327" s="49"/>
    </row>
    <row r="328" spans="1:8" ht="15">
      <c r="A328" s="72">
        <v>323</v>
      </c>
      <c r="B328" s="48" t="s">
        <v>339</v>
      </c>
      <c r="C328" s="94" t="s">
        <v>28</v>
      </c>
      <c r="D328" s="123" t="s">
        <v>49</v>
      </c>
      <c r="E328" s="50"/>
      <c r="F328" s="50">
        <v>700000</v>
      </c>
      <c r="G328" s="50">
        <f t="shared" si="4"/>
        <v>133584591</v>
      </c>
      <c r="H328" s="49"/>
    </row>
    <row r="329" spans="1:8" ht="15">
      <c r="A329" s="72">
        <v>324</v>
      </c>
      <c r="B329" s="48" t="s">
        <v>339</v>
      </c>
      <c r="C329" s="94" t="s">
        <v>397</v>
      </c>
      <c r="D329" s="123" t="s">
        <v>776</v>
      </c>
      <c r="E329" s="50"/>
      <c r="F329" s="193">
        <v>1339745</v>
      </c>
      <c r="G329" s="50">
        <f t="shared" si="4"/>
        <v>132244846</v>
      </c>
      <c r="H329" s="49"/>
    </row>
    <row r="330" spans="1:8" ht="15">
      <c r="A330" s="72">
        <v>325</v>
      </c>
      <c r="B330" s="48" t="s">
        <v>339</v>
      </c>
      <c r="C330" s="94" t="s">
        <v>315</v>
      </c>
      <c r="D330" s="123" t="s">
        <v>777</v>
      </c>
      <c r="E330" s="50"/>
      <c r="F330" s="198"/>
      <c r="G330" s="50">
        <f t="shared" ref="G330:G393" si="5">G329+E330-F330</f>
        <v>132244846</v>
      </c>
      <c r="H330" s="49"/>
    </row>
    <row r="331" spans="1:8" ht="15">
      <c r="A331" s="72">
        <v>326</v>
      </c>
      <c r="B331" s="48" t="s">
        <v>339</v>
      </c>
      <c r="C331" s="94" t="s">
        <v>397</v>
      </c>
      <c r="D331" s="123" t="s">
        <v>778</v>
      </c>
      <c r="E331" s="50"/>
      <c r="F331" s="194"/>
      <c r="G331" s="50">
        <f t="shared" si="5"/>
        <v>132244846</v>
      </c>
      <c r="H331" s="49"/>
    </row>
    <row r="332" spans="1:8" ht="15">
      <c r="A332" s="72">
        <v>327</v>
      </c>
      <c r="B332" s="48" t="s">
        <v>341</v>
      </c>
      <c r="C332" s="94" t="s">
        <v>28</v>
      </c>
      <c r="D332" s="123" t="s">
        <v>441</v>
      </c>
      <c r="E332" s="50"/>
      <c r="F332" s="50">
        <v>700000</v>
      </c>
      <c r="G332" s="50">
        <f t="shared" si="5"/>
        <v>131544846</v>
      </c>
      <c r="H332" s="49"/>
    </row>
    <row r="333" spans="1:8" ht="15">
      <c r="A333" s="72">
        <v>328</v>
      </c>
      <c r="B333" s="48" t="s">
        <v>341</v>
      </c>
      <c r="C333" s="94" t="s">
        <v>340</v>
      </c>
      <c r="D333" s="123" t="s">
        <v>779</v>
      </c>
      <c r="E333" s="50"/>
      <c r="F333" s="50">
        <v>2900000</v>
      </c>
      <c r="G333" s="50">
        <f t="shared" si="5"/>
        <v>128644846</v>
      </c>
      <c r="H333" s="49"/>
    </row>
    <row r="334" spans="1:8" ht="15">
      <c r="A334" s="72">
        <v>329</v>
      </c>
      <c r="B334" s="48" t="s">
        <v>341</v>
      </c>
      <c r="C334" s="94" t="s">
        <v>340</v>
      </c>
      <c r="D334" s="123" t="s">
        <v>780</v>
      </c>
      <c r="E334" s="50"/>
      <c r="F334" s="50">
        <v>65000</v>
      </c>
      <c r="G334" s="50">
        <f t="shared" si="5"/>
        <v>128579846</v>
      </c>
      <c r="H334" s="49"/>
    </row>
    <row r="335" spans="1:8" ht="15">
      <c r="A335" s="72">
        <v>330</v>
      </c>
      <c r="B335" s="48" t="s">
        <v>341</v>
      </c>
      <c r="C335" s="94" t="s">
        <v>340</v>
      </c>
      <c r="D335" s="123" t="s">
        <v>781</v>
      </c>
      <c r="E335" s="50"/>
      <c r="F335" s="50">
        <v>80000</v>
      </c>
      <c r="G335" s="50">
        <f t="shared" si="5"/>
        <v>128499846</v>
      </c>
      <c r="H335" s="49"/>
    </row>
    <row r="336" spans="1:8" ht="15">
      <c r="A336" s="72">
        <v>331</v>
      </c>
      <c r="B336" s="48" t="s">
        <v>341</v>
      </c>
      <c r="C336" s="94" t="s">
        <v>698</v>
      </c>
      <c r="D336" s="123" t="s">
        <v>782</v>
      </c>
      <c r="E336" s="50"/>
      <c r="F336" s="50">
        <v>7548000</v>
      </c>
      <c r="G336" s="50">
        <f t="shared" si="5"/>
        <v>120951846</v>
      </c>
      <c r="H336" s="49"/>
    </row>
    <row r="337" spans="1:8" ht="15">
      <c r="A337" s="72">
        <v>332</v>
      </c>
      <c r="B337" s="48" t="s">
        <v>341</v>
      </c>
      <c r="C337" s="94" t="s">
        <v>698</v>
      </c>
      <c r="D337" s="123" t="s">
        <v>783</v>
      </c>
      <c r="E337" s="50"/>
      <c r="F337" s="50">
        <v>2560000</v>
      </c>
      <c r="G337" s="50">
        <f t="shared" si="5"/>
        <v>118391846</v>
      </c>
      <c r="H337" s="49"/>
    </row>
    <row r="338" spans="1:8" ht="15">
      <c r="A338" s="72">
        <v>333</v>
      </c>
      <c r="B338" s="48" t="s">
        <v>341</v>
      </c>
      <c r="C338" s="94" t="s">
        <v>698</v>
      </c>
      <c r="D338" s="123" t="s">
        <v>784</v>
      </c>
      <c r="E338" s="50"/>
      <c r="F338" s="50">
        <v>1500000</v>
      </c>
      <c r="G338" s="50">
        <f t="shared" si="5"/>
        <v>116891846</v>
      </c>
      <c r="H338" s="49"/>
    </row>
    <row r="339" spans="1:8" ht="15">
      <c r="A339" s="72">
        <v>334</v>
      </c>
      <c r="B339" s="48" t="s">
        <v>341</v>
      </c>
      <c r="C339" s="94" t="s">
        <v>698</v>
      </c>
      <c r="D339" s="123" t="s">
        <v>785</v>
      </c>
      <c r="E339" s="50"/>
      <c r="F339" s="50">
        <v>1350000</v>
      </c>
      <c r="G339" s="50">
        <f t="shared" si="5"/>
        <v>115541846</v>
      </c>
      <c r="H339" s="49"/>
    </row>
    <row r="340" spans="1:8" ht="15">
      <c r="A340" s="72">
        <v>335</v>
      </c>
      <c r="B340" s="48" t="s">
        <v>341</v>
      </c>
      <c r="C340" s="94" t="s">
        <v>342</v>
      </c>
      <c r="D340" s="123" t="s">
        <v>786</v>
      </c>
      <c r="E340" s="50"/>
      <c r="F340" s="50">
        <v>950000</v>
      </c>
      <c r="G340" s="50">
        <f t="shared" si="5"/>
        <v>114591846</v>
      </c>
      <c r="H340" s="49"/>
    </row>
    <row r="341" spans="1:8" ht="15">
      <c r="A341" s="72">
        <v>336</v>
      </c>
      <c r="B341" s="48" t="s">
        <v>341</v>
      </c>
      <c r="C341" s="94" t="s">
        <v>340</v>
      </c>
      <c r="D341" s="126" t="s">
        <v>361</v>
      </c>
      <c r="E341" s="50"/>
      <c r="F341" s="50">
        <v>1325000</v>
      </c>
      <c r="G341" s="50">
        <f t="shared" si="5"/>
        <v>113266846</v>
      </c>
      <c r="H341" s="49"/>
    </row>
    <row r="342" spans="1:8" ht="15">
      <c r="A342" s="72">
        <v>337</v>
      </c>
      <c r="B342" s="48" t="s">
        <v>341</v>
      </c>
      <c r="C342" s="94" t="s">
        <v>698</v>
      </c>
      <c r="D342" s="123" t="s">
        <v>787</v>
      </c>
      <c r="E342" s="50"/>
      <c r="F342" s="195">
        <v>20160000</v>
      </c>
      <c r="G342" s="50">
        <f t="shared" si="5"/>
        <v>93106846</v>
      </c>
      <c r="H342" s="49"/>
    </row>
    <row r="343" spans="1:8" ht="15">
      <c r="A343" s="72">
        <v>338</v>
      </c>
      <c r="B343" s="48" t="s">
        <v>341</v>
      </c>
      <c r="C343" s="94" t="s">
        <v>698</v>
      </c>
      <c r="D343" s="123" t="s">
        <v>788</v>
      </c>
      <c r="E343" s="50"/>
      <c r="F343" s="196"/>
      <c r="G343" s="50">
        <f t="shared" si="5"/>
        <v>93106846</v>
      </c>
      <c r="H343" s="49"/>
    </row>
    <row r="344" spans="1:8" ht="15">
      <c r="A344" s="72">
        <v>339</v>
      </c>
      <c r="B344" s="48" t="s">
        <v>341</v>
      </c>
      <c r="C344" s="94" t="s">
        <v>698</v>
      </c>
      <c r="D344" s="123" t="s">
        <v>789</v>
      </c>
      <c r="E344" s="50"/>
      <c r="F344" s="196"/>
      <c r="G344" s="50">
        <f t="shared" si="5"/>
        <v>93106846</v>
      </c>
      <c r="H344" s="49"/>
    </row>
    <row r="345" spans="1:8" ht="15">
      <c r="A345" s="72">
        <v>340</v>
      </c>
      <c r="B345" s="48" t="s">
        <v>341</v>
      </c>
      <c r="C345" s="94" t="s">
        <v>698</v>
      </c>
      <c r="D345" s="123" t="s">
        <v>790</v>
      </c>
      <c r="E345" s="50"/>
      <c r="F345" s="196"/>
      <c r="G345" s="50">
        <f t="shared" si="5"/>
        <v>93106846</v>
      </c>
      <c r="H345" s="49"/>
    </row>
    <row r="346" spans="1:8" ht="15">
      <c r="A346" s="72">
        <v>341</v>
      </c>
      <c r="B346" s="48" t="s">
        <v>341</v>
      </c>
      <c r="C346" s="94" t="s">
        <v>698</v>
      </c>
      <c r="D346" s="123" t="s">
        <v>791</v>
      </c>
      <c r="E346" s="50"/>
      <c r="F346" s="197"/>
      <c r="G346" s="50">
        <f t="shared" si="5"/>
        <v>93106846</v>
      </c>
      <c r="H346" s="49"/>
    </row>
    <row r="347" spans="1:8" ht="15">
      <c r="A347" s="72">
        <v>342</v>
      </c>
      <c r="B347" s="48" t="s">
        <v>341</v>
      </c>
      <c r="C347" s="94" t="s">
        <v>698</v>
      </c>
      <c r="D347" s="126" t="s">
        <v>792</v>
      </c>
      <c r="E347" s="50"/>
      <c r="F347" s="50">
        <v>1326000</v>
      </c>
      <c r="G347" s="50">
        <f t="shared" si="5"/>
        <v>91780846</v>
      </c>
      <c r="H347" s="49"/>
    </row>
    <row r="348" spans="1:8" ht="15">
      <c r="A348" s="72">
        <v>343</v>
      </c>
      <c r="B348" s="48" t="s">
        <v>341</v>
      </c>
      <c r="C348" s="94" t="s">
        <v>698</v>
      </c>
      <c r="D348" s="123" t="s">
        <v>793</v>
      </c>
      <c r="E348" s="50"/>
      <c r="F348" s="50">
        <v>1494000</v>
      </c>
      <c r="G348" s="50">
        <f t="shared" si="5"/>
        <v>90286846</v>
      </c>
      <c r="H348" s="49"/>
    </row>
    <row r="349" spans="1:8" ht="15">
      <c r="A349" s="72">
        <v>344</v>
      </c>
      <c r="B349" s="48" t="s">
        <v>341</v>
      </c>
      <c r="C349" s="94" t="s">
        <v>698</v>
      </c>
      <c r="D349" s="123" t="s">
        <v>794</v>
      </c>
      <c r="E349" s="50"/>
      <c r="F349" s="50">
        <v>650000</v>
      </c>
      <c r="G349" s="50">
        <f t="shared" si="5"/>
        <v>89636846</v>
      </c>
      <c r="H349" s="49"/>
    </row>
    <row r="350" spans="1:8" ht="15">
      <c r="A350" s="72">
        <v>345</v>
      </c>
      <c r="B350" s="48" t="s">
        <v>341</v>
      </c>
      <c r="C350" s="94" t="s">
        <v>698</v>
      </c>
      <c r="D350" s="123" t="s">
        <v>795</v>
      </c>
      <c r="E350" s="50"/>
      <c r="F350" s="50">
        <v>100000</v>
      </c>
      <c r="G350" s="50">
        <f t="shared" si="5"/>
        <v>89536846</v>
      </c>
      <c r="H350" s="49"/>
    </row>
    <row r="351" spans="1:8" ht="15">
      <c r="A351" s="72">
        <v>346</v>
      </c>
      <c r="B351" s="48" t="s">
        <v>341</v>
      </c>
      <c r="C351" s="94" t="s">
        <v>698</v>
      </c>
      <c r="D351" s="126" t="s">
        <v>796</v>
      </c>
      <c r="E351" s="50"/>
      <c r="F351" s="50">
        <v>360000</v>
      </c>
      <c r="G351" s="50">
        <f t="shared" si="5"/>
        <v>89176846</v>
      </c>
      <c r="H351" s="49"/>
    </row>
    <row r="352" spans="1:8" ht="15">
      <c r="A352" s="72">
        <v>347</v>
      </c>
      <c r="B352" s="48" t="s">
        <v>341</v>
      </c>
      <c r="C352" s="94" t="s">
        <v>698</v>
      </c>
      <c r="D352" s="126" t="s">
        <v>797</v>
      </c>
      <c r="E352" s="50"/>
      <c r="F352" s="50">
        <v>220000</v>
      </c>
      <c r="G352" s="50">
        <f t="shared" si="5"/>
        <v>88956846</v>
      </c>
      <c r="H352" s="49"/>
    </row>
    <row r="353" spans="1:8" ht="15">
      <c r="A353" s="72">
        <v>348</v>
      </c>
      <c r="B353" s="48" t="s">
        <v>341</v>
      </c>
      <c r="C353" s="94" t="s">
        <v>698</v>
      </c>
      <c r="D353" s="123" t="s">
        <v>798</v>
      </c>
      <c r="E353" s="50"/>
      <c r="F353" s="50">
        <v>2448000</v>
      </c>
      <c r="G353" s="50">
        <f t="shared" si="5"/>
        <v>86508846</v>
      </c>
      <c r="H353" s="49"/>
    </row>
    <row r="354" spans="1:8" ht="15">
      <c r="A354" s="72">
        <v>349</v>
      </c>
      <c r="B354" s="48" t="s">
        <v>341</v>
      </c>
      <c r="C354" s="94" t="s">
        <v>698</v>
      </c>
      <c r="D354" s="123" t="s">
        <v>799</v>
      </c>
      <c r="E354" s="50"/>
      <c r="F354" s="50">
        <v>1452000</v>
      </c>
      <c r="G354" s="50">
        <f t="shared" si="5"/>
        <v>85056846</v>
      </c>
      <c r="H354" s="49"/>
    </row>
    <row r="355" spans="1:8" ht="15">
      <c r="A355" s="72">
        <v>350</v>
      </c>
      <c r="B355" s="48" t="s">
        <v>341</v>
      </c>
      <c r="C355" s="94" t="s">
        <v>698</v>
      </c>
      <c r="D355" s="123" t="s">
        <v>800</v>
      </c>
      <c r="E355" s="50"/>
      <c r="F355" s="50">
        <v>60000</v>
      </c>
      <c r="G355" s="50">
        <f t="shared" si="5"/>
        <v>84996846</v>
      </c>
      <c r="H355" s="49"/>
    </row>
    <row r="356" spans="1:8" ht="15">
      <c r="A356" s="72">
        <v>351</v>
      </c>
      <c r="B356" s="48" t="s">
        <v>341</v>
      </c>
      <c r="C356" s="94" t="s">
        <v>698</v>
      </c>
      <c r="D356" s="123" t="s">
        <v>801</v>
      </c>
      <c r="E356" s="50"/>
      <c r="F356" s="50">
        <v>40000</v>
      </c>
      <c r="G356" s="50">
        <f t="shared" si="5"/>
        <v>84956846</v>
      </c>
      <c r="H356" s="49"/>
    </row>
    <row r="357" spans="1:8" ht="15">
      <c r="A357" s="72">
        <v>352</v>
      </c>
      <c r="B357" s="48" t="s">
        <v>341</v>
      </c>
      <c r="C357" s="94" t="s">
        <v>698</v>
      </c>
      <c r="D357" s="123" t="s">
        <v>802</v>
      </c>
      <c r="E357" s="50"/>
      <c r="F357" s="50">
        <v>5050000</v>
      </c>
      <c r="G357" s="50">
        <f t="shared" si="5"/>
        <v>79906846</v>
      </c>
      <c r="H357" s="49"/>
    </row>
    <row r="358" spans="1:8" ht="15">
      <c r="A358" s="72">
        <v>353</v>
      </c>
      <c r="B358" s="48" t="s">
        <v>341</v>
      </c>
      <c r="C358" s="94" t="s">
        <v>698</v>
      </c>
      <c r="D358" s="123" t="s">
        <v>803</v>
      </c>
      <c r="E358" s="50"/>
      <c r="F358" s="50">
        <v>90000</v>
      </c>
      <c r="G358" s="50">
        <f t="shared" si="5"/>
        <v>79816846</v>
      </c>
      <c r="H358" s="49"/>
    </row>
    <row r="359" spans="1:8" ht="15">
      <c r="A359" s="72">
        <v>354</v>
      </c>
      <c r="B359" s="48" t="s">
        <v>341</v>
      </c>
      <c r="C359" s="94" t="s">
        <v>698</v>
      </c>
      <c r="D359" s="123" t="s">
        <v>804</v>
      </c>
      <c r="E359" s="50"/>
      <c r="F359" s="50">
        <v>40000</v>
      </c>
      <c r="G359" s="50">
        <f t="shared" si="5"/>
        <v>79776846</v>
      </c>
      <c r="H359" s="49"/>
    </row>
    <row r="360" spans="1:8" ht="15">
      <c r="A360" s="72">
        <v>355</v>
      </c>
      <c r="B360" s="48" t="s">
        <v>341</v>
      </c>
      <c r="C360" s="94" t="s">
        <v>698</v>
      </c>
      <c r="D360" s="123" t="s">
        <v>805</v>
      </c>
      <c r="E360" s="50"/>
      <c r="F360" s="50">
        <v>70000</v>
      </c>
      <c r="G360" s="50">
        <f t="shared" si="5"/>
        <v>79706846</v>
      </c>
      <c r="H360" s="49"/>
    </row>
    <row r="361" spans="1:8" ht="15">
      <c r="A361" s="72">
        <v>356</v>
      </c>
      <c r="B361" s="48" t="s">
        <v>341</v>
      </c>
      <c r="C361" s="94" t="s">
        <v>698</v>
      </c>
      <c r="D361" s="126" t="s">
        <v>806</v>
      </c>
      <c r="E361" s="50"/>
      <c r="F361" s="50">
        <v>187500</v>
      </c>
      <c r="G361" s="50">
        <f t="shared" si="5"/>
        <v>79519346</v>
      </c>
      <c r="H361" s="49"/>
    </row>
    <row r="362" spans="1:8" ht="15">
      <c r="A362" s="72">
        <v>357</v>
      </c>
      <c r="B362" s="48" t="s">
        <v>341</v>
      </c>
      <c r="C362" s="94" t="s">
        <v>698</v>
      </c>
      <c r="D362" s="123" t="s">
        <v>807</v>
      </c>
      <c r="E362" s="50"/>
      <c r="F362" s="50">
        <v>60000</v>
      </c>
      <c r="G362" s="50">
        <f t="shared" si="5"/>
        <v>79459346</v>
      </c>
      <c r="H362" s="49"/>
    </row>
    <row r="363" spans="1:8" ht="15">
      <c r="A363" s="72">
        <v>358</v>
      </c>
      <c r="B363" s="48" t="s">
        <v>341</v>
      </c>
      <c r="C363" s="94" t="s">
        <v>698</v>
      </c>
      <c r="D363" s="123" t="s">
        <v>808</v>
      </c>
      <c r="E363" s="50"/>
      <c r="F363" s="50">
        <v>130000</v>
      </c>
      <c r="G363" s="50">
        <f t="shared" si="5"/>
        <v>79329346</v>
      </c>
      <c r="H363" s="49"/>
    </row>
    <row r="364" spans="1:8" ht="15">
      <c r="A364" s="72">
        <v>359</v>
      </c>
      <c r="B364" s="48" t="s">
        <v>341</v>
      </c>
      <c r="C364" s="94" t="s">
        <v>698</v>
      </c>
      <c r="D364" s="123" t="s">
        <v>809</v>
      </c>
      <c r="E364" s="50"/>
      <c r="F364" s="50">
        <v>150000</v>
      </c>
      <c r="G364" s="50">
        <f t="shared" si="5"/>
        <v>79179346</v>
      </c>
      <c r="H364" s="49"/>
    </row>
    <row r="365" spans="1:8" ht="15">
      <c r="A365" s="72">
        <v>360</v>
      </c>
      <c r="B365" s="48" t="s">
        <v>341</v>
      </c>
      <c r="C365" s="94" t="s">
        <v>698</v>
      </c>
      <c r="D365" s="123" t="s">
        <v>810</v>
      </c>
      <c r="E365" s="50"/>
      <c r="F365" s="50">
        <v>130000</v>
      </c>
      <c r="G365" s="50">
        <f t="shared" si="5"/>
        <v>79049346</v>
      </c>
      <c r="H365" s="49"/>
    </row>
    <row r="366" spans="1:8" ht="15">
      <c r="A366" s="72">
        <v>361</v>
      </c>
      <c r="B366" s="48" t="s">
        <v>341</v>
      </c>
      <c r="C366" s="94" t="s">
        <v>698</v>
      </c>
      <c r="D366" s="123" t="s">
        <v>811</v>
      </c>
      <c r="E366" s="50"/>
      <c r="F366" s="50">
        <v>390000</v>
      </c>
      <c r="G366" s="50">
        <f t="shared" si="5"/>
        <v>78659346</v>
      </c>
      <c r="H366" s="49"/>
    </row>
    <row r="367" spans="1:8" ht="15">
      <c r="A367" s="72">
        <v>362</v>
      </c>
      <c r="B367" s="48" t="s">
        <v>343</v>
      </c>
      <c r="C367" s="94" t="s">
        <v>315</v>
      </c>
      <c r="D367" s="123" t="s">
        <v>819</v>
      </c>
      <c r="E367" s="50"/>
      <c r="F367" s="50">
        <v>2245386</v>
      </c>
      <c r="G367" s="50">
        <f t="shared" si="5"/>
        <v>76413960</v>
      </c>
      <c r="H367" s="49"/>
    </row>
    <row r="368" spans="1:8" ht="15">
      <c r="A368" s="72">
        <v>363</v>
      </c>
      <c r="B368" s="48" t="s">
        <v>343</v>
      </c>
      <c r="C368" s="94" t="s">
        <v>315</v>
      </c>
      <c r="D368" s="123" t="s">
        <v>821</v>
      </c>
      <c r="E368" s="50"/>
      <c r="F368" s="193">
        <v>2003111</v>
      </c>
      <c r="G368" s="50">
        <f t="shared" si="5"/>
        <v>74410849</v>
      </c>
      <c r="H368" s="49"/>
    </row>
    <row r="369" spans="1:8" ht="15">
      <c r="A369" s="72">
        <v>364</v>
      </c>
      <c r="B369" s="48" t="s">
        <v>343</v>
      </c>
      <c r="C369" s="94" t="s">
        <v>315</v>
      </c>
      <c r="D369" s="123" t="s">
        <v>820</v>
      </c>
      <c r="E369" s="50"/>
      <c r="F369" s="194"/>
      <c r="G369" s="50">
        <f t="shared" si="5"/>
        <v>74410849</v>
      </c>
      <c r="H369" s="49"/>
    </row>
    <row r="370" spans="1:8" ht="15">
      <c r="A370" s="72">
        <v>365</v>
      </c>
      <c r="B370" s="48" t="s">
        <v>344</v>
      </c>
      <c r="C370" s="94" t="s">
        <v>698</v>
      </c>
      <c r="D370" s="123" t="s">
        <v>812</v>
      </c>
      <c r="E370" s="50"/>
      <c r="F370" s="50">
        <v>532000</v>
      </c>
      <c r="G370" s="50">
        <f t="shared" si="5"/>
        <v>73878849</v>
      </c>
      <c r="H370" s="49"/>
    </row>
    <row r="371" spans="1:8" ht="15">
      <c r="A371" s="72">
        <v>366</v>
      </c>
      <c r="B371" s="48" t="s">
        <v>344</v>
      </c>
      <c r="C371" s="94" t="s">
        <v>698</v>
      </c>
      <c r="D371" s="123" t="s">
        <v>813</v>
      </c>
      <c r="E371" s="50"/>
      <c r="F371" s="50">
        <v>150000</v>
      </c>
      <c r="G371" s="50">
        <f t="shared" si="5"/>
        <v>73728849</v>
      </c>
      <c r="H371" s="49"/>
    </row>
    <row r="372" spans="1:8" ht="15">
      <c r="A372" s="72">
        <v>367</v>
      </c>
      <c r="B372" s="48" t="s">
        <v>344</v>
      </c>
      <c r="C372" s="94" t="s">
        <v>698</v>
      </c>
      <c r="D372" s="123" t="s">
        <v>814</v>
      </c>
      <c r="E372" s="50"/>
      <c r="F372" s="50">
        <v>265000</v>
      </c>
      <c r="G372" s="50">
        <f t="shared" si="5"/>
        <v>73463849</v>
      </c>
      <c r="H372" s="49"/>
    </row>
    <row r="373" spans="1:8" ht="15">
      <c r="A373" s="72">
        <v>368</v>
      </c>
      <c r="B373" s="48" t="s">
        <v>344</v>
      </c>
      <c r="C373" s="94" t="s">
        <v>698</v>
      </c>
      <c r="D373" s="123" t="s">
        <v>815</v>
      </c>
      <c r="E373" s="50"/>
      <c r="F373" s="50">
        <v>65000</v>
      </c>
      <c r="G373" s="50">
        <f t="shared" si="5"/>
        <v>73398849</v>
      </c>
      <c r="H373" s="49"/>
    </row>
    <row r="374" spans="1:8" ht="15">
      <c r="A374" s="72">
        <v>369</v>
      </c>
      <c r="B374" s="48" t="s">
        <v>344</v>
      </c>
      <c r="C374" s="94" t="s">
        <v>698</v>
      </c>
      <c r="D374" s="123" t="s">
        <v>816</v>
      </c>
      <c r="E374" s="50"/>
      <c r="F374" s="50">
        <v>15000</v>
      </c>
      <c r="G374" s="50">
        <f t="shared" si="5"/>
        <v>73383849</v>
      </c>
      <c r="H374" s="49"/>
    </row>
    <row r="375" spans="1:8" ht="15">
      <c r="A375" s="72">
        <v>370</v>
      </c>
      <c r="B375" s="48" t="s">
        <v>344</v>
      </c>
      <c r="C375" s="94" t="s">
        <v>698</v>
      </c>
      <c r="D375" s="123" t="s">
        <v>817</v>
      </c>
      <c r="E375" s="50"/>
      <c r="F375" s="50">
        <v>125000</v>
      </c>
      <c r="G375" s="50">
        <f t="shared" si="5"/>
        <v>73258849</v>
      </c>
      <c r="H375" s="49"/>
    </row>
    <row r="376" spans="1:8" ht="15">
      <c r="A376" s="72">
        <v>371</v>
      </c>
      <c r="B376" s="48" t="s">
        <v>344</v>
      </c>
      <c r="C376" s="94" t="s">
        <v>698</v>
      </c>
      <c r="D376" s="123" t="s">
        <v>818</v>
      </c>
      <c r="E376" s="50"/>
      <c r="F376" s="50">
        <v>650000</v>
      </c>
      <c r="G376" s="50">
        <f t="shared" si="5"/>
        <v>72608849</v>
      </c>
      <c r="H376" s="49"/>
    </row>
    <row r="377" spans="1:8" ht="15">
      <c r="A377" s="72">
        <v>372</v>
      </c>
      <c r="B377" s="48"/>
      <c r="C377" s="94"/>
      <c r="D377" s="123"/>
      <c r="E377" s="50"/>
      <c r="F377" s="50"/>
      <c r="G377" s="50">
        <f t="shared" si="5"/>
        <v>72608849</v>
      </c>
      <c r="H377" s="49"/>
    </row>
    <row r="378" spans="1:8" ht="15">
      <c r="A378" s="72">
        <v>373</v>
      </c>
      <c r="B378" s="48" t="s">
        <v>362</v>
      </c>
      <c r="C378" s="94" t="s">
        <v>363</v>
      </c>
      <c r="D378" s="123" t="s">
        <v>364</v>
      </c>
      <c r="E378" s="50">
        <v>7300000</v>
      </c>
      <c r="F378" s="50"/>
      <c r="G378" s="50">
        <f t="shared" si="5"/>
        <v>79908849</v>
      </c>
      <c r="H378" s="49"/>
    </row>
    <row r="379" spans="1:8" ht="15">
      <c r="A379" s="72">
        <v>374</v>
      </c>
      <c r="B379" s="48" t="s">
        <v>362</v>
      </c>
      <c r="C379" s="94" t="s">
        <v>363</v>
      </c>
      <c r="D379" s="123" t="s">
        <v>366</v>
      </c>
      <c r="E379" s="50">
        <v>4300000</v>
      </c>
      <c r="F379" s="50"/>
      <c r="G379" s="50">
        <f t="shared" si="5"/>
        <v>84208849</v>
      </c>
      <c r="H379" s="49"/>
    </row>
    <row r="380" spans="1:8" ht="15">
      <c r="A380" s="72">
        <v>375</v>
      </c>
      <c r="B380" s="48" t="s">
        <v>362</v>
      </c>
      <c r="C380" s="94" t="s">
        <v>363</v>
      </c>
      <c r="D380" s="123" t="s">
        <v>367</v>
      </c>
      <c r="E380" s="50">
        <v>3500000</v>
      </c>
      <c r="F380" s="50"/>
      <c r="G380" s="50">
        <f t="shared" si="5"/>
        <v>87708849</v>
      </c>
      <c r="H380" s="49"/>
    </row>
    <row r="381" spans="1:8" ht="15">
      <c r="A381" s="72">
        <v>376</v>
      </c>
      <c r="B381" s="48" t="s">
        <v>362</v>
      </c>
      <c r="C381" s="94" t="s">
        <v>365</v>
      </c>
      <c r="D381" s="123" t="s">
        <v>368</v>
      </c>
      <c r="E381" s="50">
        <v>9000000</v>
      </c>
      <c r="F381" s="50"/>
      <c r="G381" s="50">
        <f t="shared" si="5"/>
        <v>96708849</v>
      </c>
      <c r="H381" s="49"/>
    </row>
    <row r="382" spans="1:8" ht="15">
      <c r="A382" s="72">
        <v>377</v>
      </c>
      <c r="B382" s="48" t="s">
        <v>362</v>
      </c>
      <c r="C382" s="94" t="s">
        <v>363</v>
      </c>
      <c r="D382" s="123" t="s">
        <v>369</v>
      </c>
      <c r="E382" s="50">
        <v>700000</v>
      </c>
      <c r="F382" s="50"/>
      <c r="G382" s="50">
        <f t="shared" si="5"/>
        <v>97408849</v>
      </c>
      <c r="H382" s="49"/>
    </row>
    <row r="383" spans="1:8" ht="15">
      <c r="A383" s="72">
        <v>378</v>
      </c>
      <c r="B383" s="48" t="s">
        <v>362</v>
      </c>
      <c r="C383" s="94" t="s">
        <v>363</v>
      </c>
      <c r="D383" s="123" t="s">
        <v>370</v>
      </c>
      <c r="E383" s="50">
        <v>2280000</v>
      </c>
      <c r="F383" s="50"/>
      <c r="G383" s="50">
        <f t="shared" si="5"/>
        <v>99688849</v>
      </c>
      <c r="H383" s="49"/>
    </row>
    <row r="384" spans="1:8" ht="15">
      <c r="A384" s="72">
        <v>379</v>
      </c>
      <c r="B384" s="48" t="s">
        <v>362</v>
      </c>
      <c r="C384" s="94" t="s">
        <v>363</v>
      </c>
      <c r="D384" s="123" t="s">
        <v>371</v>
      </c>
      <c r="E384" s="50">
        <v>1080000</v>
      </c>
      <c r="F384" s="50"/>
      <c r="G384" s="50">
        <f t="shared" si="5"/>
        <v>100768849</v>
      </c>
      <c r="H384" s="49"/>
    </row>
    <row r="385" spans="1:8" ht="15">
      <c r="A385" s="72">
        <v>380</v>
      </c>
      <c r="B385" s="48" t="s">
        <v>362</v>
      </c>
      <c r="C385" s="94" t="s">
        <v>363</v>
      </c>
      <c r="D385" s="123" t="s">
        <v>382</v>
      </c>
      <c r="E385" s="50">
        <v>875000</v>
      </c>
      <c r="F385" s="50"/>
      <c r="G385" s="50">
        <f t="shared" si="5"/>
        <v>101643849</v>
      </c>
      <c r="H385" s="49"/>
    </row>
    <row r="386" spans="1:8" ht="15">
      <c r="A386" s="72">
        <v>381</v>
      </c>
      <c r="B386" s="48" t="s">
        <v>362</v>
      </c>
      <c r="C386" s="94" t="s">
        <v>363</v>
      </c>
      <c r="D386" s="123" t="s">
        <v>372</v>
      </c>
      <c r="E386" s="50">
        <v>1000000</v>
      </c>
      <c r="F386" s="50"/>
      <c r="G386" s="50">
        <f t="shared" si="5"/>
        <v>102643849</v>
      </c>
      <c r="H386" s="49"/>
    </row>
    <row r="387" spans="1:8" ht="15">
      <c r="A387" s="72">
        <v>382</v>
      </c>
      <c r="B387" s="48" t="s">
        <v>362</v>
      </c>
      <c r="C387" s="94" t="s">
        <v>363</v>
      </c>
      <c r="D387" s="123" t="s">
        <v>373</v>
      </c>
      <c r="E387" s="50">
        <v>600000</v>
      </c>
      <c r="F387" s="50"/>
      <c r="G387" s="50">
        <f t="shared" si="5"/>
        <v>103243849</v>
      </c>
      <c r="H387" s="49"/>
    </row>
    <row r="388" spans="1:8" ht="15">
      <c r="A388" s="72">
        <v>383</v>
      </c>
      <c r="B388" s="48" t="s">
        <v>332</v>
      </c>
      <c r="C388" s="94" t="s">
        <v>349</v>
      </c>
      <c r="D388" s="123" t="s">
        <v>700</v>
      </c>
      <c r="E388" s="50"/>
      <c r="F388" s="50">
        <v>360000</v>
      </c>
      <c r="G388" s="50">
        <f t="shared" si="5"/>
        <v>102883849</v>
      </c>
      <c r="H388" s="49"/>
    </row>
    <row r="389" spans="1:8" ht="15">
      <c r="A389" s="72">
        <v>384</v>
      </c>
      <c r="B389" s="48" t="s">
        <v>332</v>
      </c>
      <c r="C389" s="94" t="s">
        <v>349</v>
      </c>
      <c r="D389" s="123" t="s">
        <v>701</v>
      </c>
      <c r="E389" s="50"/>
      <c r="F389" s="50">
        <v>80000</v>
      </c>
      <c r="G389" s="50">
        <f t="shared" si="5"/>
        <v>102803849</v>
      </c>
      <c r="H389" s="49"/>
    </row>
    <row r="390" spans="1:8" ht="15">
      <c r="A390" s="72">
        <v>385</v>
      </c>
      <c r="B390" s="48" t="s">
        <v>332</v>
      </c>
      <c r="C390" s="94" t="s">
        <v>349</v>
      </c>
      <c r="D390" s="126" t="s">
        <v>702</v>
      </c>
      <c r="E390" s="50"/>
      <c r="F390" s="50">
        <v>50000</v>
      </c>
      <c r="G390" s="50">
        <f t="shared" si="5"/>
        <v>102753849</v>
      </c>
      <c r="H390" s="49"/>
    </row>
    <row r="391" spans="1:8" ht="15">
      <c r="A391" s="72">
        <v>386</v>
      </c>
      <c r="B391" s="48" t="s">
        <v>332</v>
      </c>
      <c r="C391" s="94" t="s">
        <v>349</v>
      </c>
      <c r="D391" s="123" t="s">
        <v>703</v>
      </c>
      <c r="E391" s="50"/>
      <c r="F391" s="50">
        <v>20000</v>
      </c>
      <c r="G391" s="50">
        <f t="shared" si="5"/>
        <v>102733849</v>
      </c>
      <c r="H391" s="49"/>
    </row>
    <row r="392" spans="1:8" ht="15">
      <c r="A392" s="72">
        <v>387</v>
      </c>
      <c r="B392" s="48" t="s">
        <v>332</v>
      </c>
      <c r="C392" s="94" t="s">
        <v>349</v>
      </c>
      <c r="D392" s="123" t="s">
        <v>704</v>
      </c>
      <c r="E392" s="50"/>
      <c r="F392" s="50">
        <v>350000</v>
      </c>
      <c r="G392" s="50">
        <f t="shared" si="5"/>
        <v>102383849</v>
      </c>
      <c r="H392" s="49"/>
    </row>
    <row r="393" spans="1:8" ht="15">
      <c r="A393" s="72">
        <v>388</v>
      </c>
      <c r="B393" s="48" t="s">
        <v>336</v>
      </c>
      <c r="C393" s="94" t="s">
        <v>28</v>
      </c>
      <c r="D393" s="123" t="s">
        <v>383</v>
      </c>
      <c r="E393" s="50"/>
      <c r="F393" s="50">
        <v>80000</v>
      </c>
      <c r="G393" s="50">
        <f t="shared" si="5"/>
        <v>102303849</v>
      </c>
      <c r="H393" s="49"/>
    </row>
    <row r="394" spans="1:8" ht="15">
      <c r="A394" s="72">
        <v>389</v>
      </c>
      <c r="B394" s="48" t="s">
        <v>339</v>
      </c>
      <c r="C394" s="94" t="s">
        <v>698</v>
      </c>
      <c r="D394" s="123" t="s">
        <v>705</v>
      </c>
      <c r="E394" s="50"/>
      <c r="F394" s="50">
        <v>480000</v>
      </c>
      <c r="G394" s="50">
        <f t="shared" ref="G394:G457" si="6">G393+E394-F394</f>
        <v>101823849</v>
      </c>
      <c r="H394" s="49"/>
    </row>
    <row r="395" spans="1:8" ht="15">
      <c r="A395" s="72">
        <v>390</v>
      </c>
      <c r="B395" s="48" t="s">
        <v>339</v>
      </c>
      <c r="C395" s="94" t="s">
        <v>698</v>
      </c>
      <c r="D395" s="123" t="s">
        <v>706</v>
      </c>
      <c r="E395" s="50"/>
      <c r="F395" s="50">
        <v>150000</v>
      </c>
      <c r="G395" s="50">
        <f t="shared" si="6"/>
        <v>101673849</v>
      </c>
      <c r="H395" s="49"/>
    </row>
    <row r="396" spans="1:8" ht="15">
      <c r="A396" s="72">
        <v>391</v>
      </c>
      <c r="B396" s="48" t="s">
        <v>339</v>
      </c>
      <c r="C396" s="94" t="s">
        <v>698</v>
      </c>
      <c r="D396" s="123" t="s">
        <v>707</v>
      </c>
      <c r="E396" s="50"/>
      <c r="F396" s="50">
        <v>375000</v>
      </c>
      <c r="G396" s="50">
        <f t="shared" si="6"/>
        <v>101298849</v>
      </c>
      <c r="H396" s="49"/>
    </row>
    <row r="397" spans="1:8" ht="15">
      <c r="A397" s="72">
        <v>392</v>
      </c>
      <c r="B397" s="48" t="s">
        <v>343</v>
      </c>
      <c r="C397" s="94" t="s">
        <v>709</v>
      </c>
      <c r="D397" s="123" t="s">
        <v>708</v>
      </c>
      <c r="E397" s="50"/>
      <c r="F397" s="50">
        <v>95000</v>
      </c>
      <c r="G397" s="50">
        <f t="shared" si="6"/>
        <v>101203849</v>
      </c>
      <c r="H397" s="49"/>
    </row>
    <row r="398" spans="1:8" ht="15">
      <c r="A398" s="72">
        <v>393</v>
      </c>
      <c r="B398" s="48" t="s">
        <v>384</v>
      </c>
      <c r="C398" s="94" t="s">
        <v>44</v>
      </c>
      <c r="D398" s="126" t="s">
        <v>710</v>
      </c>
      <c r="E398" s="50"/>
      <c r="F398" s="50">
        <v>7000</v>
      </c>
      <c r="G398" s="50">
        <f t="shared" si="6"/>
        <v>101196849</v>
      </c>
      <c r="H398" s="49"/>
    </row>
    <row r="399" spans="1:8" ht="15">
      <c r="A399" s="72">
        <v>394</v>
      </c>
      <c r="B399" s="48" t="s">
        <v>385</v>
      </c>
      <c r="C399" s="94" t="s">
        <v>28</v>
      </c>
      <c r="D399" s="123" t="s">
        <v>386</v>
      </c>
      <c r="E399" s="50"/>
      <c r="F399" s="50">
        <v>100000</v>
      </c>
      <c r="G399" s="50">
        <f t="shared" si="6"/>
        <v>101096849</v>
      </c>
      <c r="H399" s="49"/>
    </row>
    <row r="400" spans="1:8" ht="15">
      <c r="A400" s="72">
        <v>395</v>
      </c>
      <c r="B400" s="48" t="s">
        <v>387</v>
      </c>
      <c r="C400" s="94" t="s">
        <v>424</v>
      </c>
      <c r="D400" s="123" t="s">
        <v>711</v>
      </c>
      <c r="E400" s="50"/>
      <c r="F400" s="50">
        <v>900000</v>
      </c>
      <c r="G400" s="50">
        <f t="shared" si="6"/>
        <v>100196849</v>
      </c>
      <c r="H400" s="49"/>
    </row>
    <row r="401" spans="1:8" ht="15">
      <c r="A401" s="72">
        <v>396</v>
      </c>
      <c r="B401" s="48" t="s">
        <v>387</v>
      </c>
      <c r="C401" s="94" t="s">
        <v>396</v>
      </c>
      <c r="D401" s="123" t="s">
        <v>712</v>
      </c>
      <c r="E401" s="50"/>
      <c r="F401" s="50">
        <v>540000</v>
      </c>
      <c r="G401" s="50">
        <f t="shared" si="6"/>
        <v>99656849</v>
      </c>
      <c r="H401" s="49"/>
    </row>
    <row r="402" spans="1:8" ht="15">
      <c r="A402" s="72">
        <v>397</v>
      </c>
      <c r="B402" s="48" t="s">
        <v>387</v>
      </c>
      <c r="C402" s="94" t="s">
        <v>363</v>
      </c>
      <c r="D402" s="123" t="s">
        <v>713</v>
      </c>
      <c r="E402" s="50"/>
      <c r="F402" s="50">
        <v>45000</v>
      </c>
      <c r="G402" s="50">
        <f t="shared" si="6"/>
        <v>99611849</v>
      </c>
      <c r="H402" s="49"/>
    </row>
    <row r="403" spans="1:8" ht="15">
      <c r="A403" s="72">
        <v>398</v>
      </c>
      <c r="B403" s="48" t="s">
        <v>387</v>
      </c>
      <c r="C403" s="94" t="s">
        <v>363</v>
      </c>
      <c r="D403" s="123" t="s">
        <v>714</v>
      </c>
      <c r="E403" s="50"/>
      <c r="F403" s="50">
        <v>120000</v>
      </c>
      <c r="G403" s="50">
        <f t="shared" si="6"/>
        <v>99491849</v>
      </c>
      <c r="H403" s="49"/>
    </row>
    <row r="404" spans="1:8" ht="15">
      <c r="A404" s="72">
        <v>399</v>
      </c>
      <c r="B404" s="48" t="s">
        <v>387</v>
      </c>
      <c r="C404" s="94" t="s">
        <v>698</v>
      </c>
      <c r="D404" s="123" t="s">
        <v>715</v>
      </c>
      <c r="E404" s="50"/>
      <c r="F404" s="50">
        <v>80000</v>
      </c>
      <c r="G404" s="50">
        <f t="shared" si="6"/>
        <v>99411849</v>
      </c>
      <c r="H404" s="49"/>
    </row>
    <row r="405" spans="1:8" ht="15">
      <c r="A405" s="72">
        <v>400</v>
      </c>
      <c r="B405" s="48" t="s">
        <v>387</v>
      </c>
      <c r="C405" s="94" t="s">
        <v>698</v>
      </c>
      <c r="D405" s="123" t="s">
        <v>716</v>
      </c>
      <c r="E405" s="50"/>
      <c r="F405" s="50">
        <v>82000</v>
      </c>
      <c r="G405" s="50">
        <f t="shared" si="6"/>
        <v>99329849</v>
      </c>
      <c r="H405" s="49"/>
    </row>
    <row r="406" spans="1:8" ht="15">
      <c r="A406" s="72">
        <v>401</v>
      </c>
      <c r="B406" s="48" t="s">
        <v>387</v>
      </c>
      <c r="C406" s="94" t="s">
        <v>363</v>
      </c>
      <c r="D406" s="126" t="s">
        <v>717</v>
      </c>
      <c r="E406" s="50"/>
      <c r="F406" s="50">
        <v>10000</v>
      </c>
      <c r="G406" s="50">
        <f t="shared" si="6"/>
        <v>99319849</v>
      </c>
      <c r="H406" s="49"/>
    </row>
    <row r="407" spans="1:8" ht="15">
      <c r="A407" s="72">
        <v>402</v>
      </c>
      <c r="B407" s="48" t="s">
        <v>387</v>
      </c>
      <c r="C407" s="94" t="s">
        <v>363</v>
      </c>
      <c r="D407" s="123" t="s">
        <v>718</v>
      </c>
      <c r="E407" s="50"/>
      <c r="F407" s="50">
        <v>430000</v>
      </c>
      <c r="G407" s="50">
        <f t="shared" si="6"/>
        <v>98889849</v>
      </c>
      <c r="H407" s="49"/>
    </row>
    <row r="408" spans="1:8" ht="15">
      <c r="A408" s="72">
        <v>403</v>
      </c>
      <c r="B408" s="48" t="s">
        <v>387</v>
      </c>
      <c r="C408" s="94" t="s">
        <v>397</v>
      </c>
      <c r="D408" s="123" t="s">
        <v>719</v>
      </c>
      <c r="E408" s="50"/>
      <c r="F408" s="50">
        <v>75000</v>
      </c>
      <c r="G408" s="50">
        <f t="shared" si="6"/>
        <v>98814849</v>
      </c>
      <c r="H408" s="49"/>
    </row>
    <row r="409" spans="1:8" ht="15">
      <c r="A409" s="72">
        <v>404</v>
      </c>
      <c r="B409" s="48" t="s">
        <v>387</v>
      </c>
      <c r="C409" s="94" t="s">
        <v>363</v>
      </c>
      <c r="D409" s="123" t="s">
        <v>720</v>
      </c>
      <c r="E409" s="50"/>
      <c r="F409" s="50">
        <v>80000</v>
      </c>
      <c r="G409" s="50">
        <f t="shared" si="6"/>
        <v>98734849</v>
      </c>
      <c r="H409" s="49"/>
    </row>
    <row r="410" spans="1:8" ht="15">
      <c r="A410" s="72">
        <v>405</v>
      </c>
      <c r="B410" s="48" t="s">
        <v>387</v>
      </c>
      <c r="C410" s="94" t="s">
        <v>698</v>
      </c>
      <c r="D410" s="126" t="s">
        <v>721</v>
      </c>
      <c r="E410" s="50"/>
      <c r="F410" s="50">
        <v>300000</v>
      </c>
      <c r="G410" s="50">
        <f t="shared" si="6"/>
        <v>98434849</v>
      </c>
      <c r="H410" s="49"/>
    </row>
    <row r="411" spans="1:8" ht="15">
      <c r="A411" s="72">
        <v>406</v>
      </c>
      <c r="B411" s="48" t="s">
        <v>387</v>
      </c>
      <c r="C411" s="94" t="s">
        <v>698</v>
      </c>
      <c r="D411" s="126" t="s">
        <v>722</v>
      </c>
      <c r="E411" s="50"/>
      <c r="F411" s="50">
        <v>80000</v>
      </c>
      <c r="G411" s="50">
        <f t="shared" si="6"/>
        <v>98354849</v>
      </c>
      <c r="H411" s="49"/>
    </row>
    <row r="412" spans="1:8" ht="15">
      <c r="A412" s="72">
        <v>407</v>
      </c>
      <c r="B412" s="48" t="s">
        <v>387</v>
      </c>
      <c r="C412" s="94" t="s">
        <v>698</v>
      </c>
      <c r="D412" s="126" t="s">
        <v>723</v>
      </c>
      <c r="E412" s="50"/>
      <c r="F412" s="50">
        <v>500000</v>
      </c>
      <c r="G412" s="50">
        <f t="shared" si="6"/>
        <v>97854849</v>
      </c>
      <c r="H412" s="49"/>
    </row>
    <row r="413" spans="1:8" ht="15">
      <c r="A413" s="72">
        <v>408</v>
      </c>
      <c r="B413" s="48" t="s">
        <v>387</v>
      </c>
      <c r="C413" s="94" t="s">
        <v>698</v>
      </c>
      <c r="D413" s="126" t="s">
        <v>724</v>
      </c>
      <c r="E413" s="50"/>
      <c r="F413" s="50">
        <v>200000</v>
      </c>
      <c r="G413" s="50">
        <f t="shared" si="6"/>
        <v>97654849</v>
      </c>
      <c r="H413" s="49"/>
    </row>
    <row r="414" spans="1:8" ht="15">
      <c r="A414" s="72">
        <v>409</v>
      </c>
      <c r="B414" s="48" t="s">
        <v>387</v>
      </c>
      <c r="C414" s="94" t="s">
        <v>28</v>
      </c>
      <c r="D414" s="123" t="s">
        <v>388</v>
      </c>
      <c r="E414" s="50"/>
      <c r="F414" s="50">
        <v>100000</v>
      </c>
      <c r="G414" s="50">
        <f t="shared" si="6"/>
        <v>97554849</v>
      </c>
      <c r="H414" s="49"/>
    </row>
    <row r="415" spans="1:8" ht="15">
      <c r="A415" s="72">
        <v>410</v>
      </c>
      <c r="B415" s="48" t="s">
        <v>387</v>
      </c>
      <c r="C415" s="94" t="s">
        <v>698</v>
      </c>
      <c r="D415" s="123" t="s">
        <v>725</v>
      </c>
      <c r="E415" s="50"/>
      <c r="F415" s="193">
        <v>400000</v>
      </c>
      <c r="G415" s="50">
        <f t="shared" si="6"/>
        <v>97154849</v>
      </c>
      <c r="H415" s="49"/>
    </row>
    <row r="416" spans="1:8" ht="15">
      <c r="A416" s="72">
        <v>411</v>
      </c>
      <c r="B416" s="48" t="s">
        <v>387</v>
      </c>
      <c r="C416" s="94" t="s">
        <v>698</v>
      </c>
      <c r="D416" s="123" t="s">
        <v>726</v>
      </c>
      <c r="E416" s="50"/>
      <c r="F416" s="194"/>
      <c r="G416" s="50">
        <f t="shared" si="6"/>
        <v>97154849</v>
      </c>
      <c r="H416" s="49"/>
    </row>
    <row r="417" spans="1:8" ht="15">
      <c r="A417" s="72">
        <v>412</v>
      </c>
      <c r="B417" s="48" t="s">
        <v>387</v>
      </c>
      <c r="C417" s="94" t="s">
        <v>28</v>
      </c>
      <c r="D417" s="123" t="s">
        <v>389</v>
      </c>
      <c r="E417" s="50"/>
      <c r="F417" s="50">
        <v>200000</v>
      </c>
      <c r="G417" s="50">
        <f t="shared" si="6"/>
        <v>96954849</v>
      </c>
      <c r="H417" s="49"/>
    </row>
    <row r="418" spans="1:8" ht="15">
      <c r="A418" s="72">
        <v>413</v>
      </c>
      <c r="B418" s="48" t="s">
        <v>362</v>
      </c>
      <c r="C418" s="94" t="s">
        <v>28</v>
      </c>
      <c r="D418" s="123" t="s">
        <v>49</v>
      </c>
      <c r="E418" s="50"/>
      <c r="F418" s="50">
        <v>220000</v>
      </c>
      <c r="G418" s="50">
        <f t="shared" si="6"/>
        <v>96734849</v>
      </c>
      <c r="H418" s="49"/>
    </row>
    <row r="419" spans="1:8" ht="15.75">
      <c r="A419" s="72">
        <v>414</v>
      </c>
      <c r="B419" s="48" t="s">
        <v>362</v>
      </c>
      <c r="C419" s="94" t="s">
        <v>54</v>
      </c>
      <c r="D419" s="126" t="s">
        <v>991</v>
      </c>
      <c r="E419" s="50"/>
      <c r="F419" s="193">
        <v>11600000</v>
      </c>
      <c r="G419" s="50">
        <f t="shared" si="6"/>
        <v>85134849</v>
      </c>
      <c r="H419" s="49"/>
    </row>
    <row r="420" spans="1:8" ht="15">
      <c r="A420" s="72">
        <v>415</v>
      </c>
      <c r="B420" s="48" t="s">
        <v>362</v>
      </c>
      <c r="C420" s="94" t="s">
        <v>54</v>
      </c>
      <c r="D420" s="126" t="s">
        <v>992</v>
      </c>
      <c r="E420" s="50"/>
      <c r="F420" s="194"/>
      <c r="G420" s="50">
        <f t="shared" si="6"/>
        <v>85134849</v>
      </c>
      <c r="H420" s="49"/>
    </row>
    <row r="421" spans="1:8" ht="15">
      <c r="A421" s="72">
        <v>416</v>
      </c>
      <c r="B421" s="48" t="s">
        <v>362</v>
      </c>
      <c r="C421" s="94" t="s">
        <v>54</v>
      </c>
      <c r="D421" s="123" t="s">
        <v>727</v>
      </c>
      <c r="E421" s="50"/>
      <c r="F421" s="99">
        <v>868000</v>
      </c>
      <c r="G421" s="50">
        <f t="shared" si="6"/>
        <v>84266849</v>
      </c>
      <c r="H421" s="49"/>
    </row>
    <row r="422" spans="1:8" ht="15">
      <c r="A422" s="72">
        <v>417</v>
      </c>
      <c r="B422" s="48" t="s">
        <v>344</v>
      </c>
      <c r="C422" s="94" t="s">
        <v>698</v>
      </c>
      <c r="D422" s="123" t="s">
        <v>728</v>
      </c>
      <c r="E422" s="50"/>
      <c r="F422" s="99">
        <v>975000</v>
      </c>
      <c r="G422" s="50">
        <f t="shared" si="6"/>
        <v>83291849</v>
      </c>
      <c r="H422" s="49"/>
    </row>
    <row r="423" spans="1:8" ht="15">
      <c r="A423" s="72">
        <v>418</v>
      </c>
      <c r="B423" s="48" t="s">
        <v>344</v>
      </c>
      <c r="C423" s="94" t="s">
        <v>54</v>
      </c>
      <c r="D423" s="123" t="s">
        <v>390</v>
      </c>
      <c r="E423" s="50"/>
      <c r="F423" s="99">
        <v>9000000</v>
      </c>
      <c r="G423" s="50">
        <f t="shared" si="6"/>
        <v>74291849</v>
      </c>
      <c r="H423" s="49"/>
    </row>
    <row r="424" spans="1:8" ht="15">
      <c r="A424" s="72">
        <v>419</v>
      </c>
      <c r="B424" s="48" t="s">
        <v>344</v>
      </c>
      <c r="C424" s="94" t="s">
        <v>28</v>
      </c>
      <c r="D424" s="123" t="s">
        <v>49</v>
      </c>
      <c r="E424" s="50"/>
      <c r="F424" s="50">
        <v>275000</v>
      </c>
      <c r="G424" s="50">
        <f t="shared" si="6"/>
        <v>74016849</v>
      </c>
      <c r="H424" s="49"/>
    </row>
    <row r="425" spans="1:8" ht="15">
      <c r="A425" s="72">
        <v>420</v>
      </c>
      <c r="B425" s="48" t="s">
        <v>391</v>
      </c>
      <c r="C425" s="94" t="s">
        <v>398</v>
      </c>
      <c r="D425" s="123" t="s">
        <v>729</v>
      </c>
      <c r="E425" s="50"/>
      <c r="F425" s="50">
        <v>240000</v>
      </c>
      <c r="G425" s="50">
        <f t="shared" si="6"/>
        <v>73776849</v>
      </c>
      <c r="H425" s="49"/>
    </row>
    <row r="426" spans="1:8" ht="15">
      <c r="A426" s="72">
        <v>421</v>
      </c>
      <c r="B426" s="48" t="s">
        <v>391</v>
      </c>
      <c r="C426" s="94" t="s">
        <v>54</v>
      </c>
      <c r="D426" s="123" t="s">
        <v>730</v>
      </c>
      <c r="E426" s="50"/>
      <c r="F426" s="50">
        <v>100000</v>
      </c>
      <c r="G426" s="50">
        <f t="shared" si="6"/>
        <v>73676849</v>
      </c>
      <c r="H426" s="49"/>
    </row>
    <row r="427" spans="1:8" ht="15">
      <c r="A427" s="72">
        <v>422</v>
      </c>
      <c r="B427" s="48" t="s">
        <v>391</v>
      </c>
      <c r="C427" s="94" t="s">
        <v>54</v>
      </c>
      <c r="D427" s="123" t="s">
        <v>731</v>
      </c>
      <c r="E427" s="50"/>
      <c r="F427" s="50">
        <v>120000</v>
      </c>
      <c r="G427" s="50">
        <f t="shared" si="6"/>
        <v>73556849</v>
      </c>
      <c r="H427" s="49"/>
    </row>
    <row r="428" spans="1:8" ht="15">
      <c r="A428" s="72">
        <v>423</v>
      </c>
      <c r="B428" s="48" t="s">
        <v>391</v>
      </c>
      <c r="C428" s="94" t="s">
        <v>363</v>
      </c>
      <c r="D428" s="123" t="s">
        <v>732</v>
      </c>
      <c r="E428" s="50"/>
      <c r="F428" s="50">
        <v>120000</v>
      </c>
      <c r="G428" s="50">
        <f t="shared" si="6"/>
        <v>73436849</v>
      </c>
      <c r="H428" s="49"/>
    </row>
    <row r="429" spans="1:8" ht="15">
      <c r="A429" s="72">
        <v>424</v>
      </c>
      <c r="B429" s="48" t="s">
        <v>391</v>
      </c>
      <c r="C429" s="94" t="s">
        <v>363</v>
      </c>
      <c r="D429" s="123" t="s">
        <v>733</v>
      </c>
      <c r="E429" s="50"/>
      <c r="F429" s="50">
        <v>630000</v>
      </c>
      <c r="G429" s="50">
        <f t="shared" si="6"/>
        <v>72806849</v>
      </c>
      <c r="H429" s="49"/>
    </row>
    <row r="430" spans="1:8" ht="15">
      <c r="A430" s="72">
        <v>425</v>
      </c>
      <c r="B430" s="48" t="s">
        <v>391</v>
      </c>
      <c r="C430" s="94" t="s">
        <v>363</v>
      </c>
      <c r="D430" s="123" t="s">
        <v>734</v>
      </c>
      <c r="E430" s="50"/>
      <c r="F430" s="50">
        <v>8000</v>
      </c>
      <c r="G430" s="50">
        <f t="shared" si="6"/>
        <v>72798849</v>
      </c>
      <c r="H430" s="49"/>
    </row>
    <row r="431" spans="1:8" ht="15">
      <c r="A431" s="72">
        <v>426</v>
      </c>
      <c r="B431" s="48" t="s">
        <v>391</v>
      </c>
      <c r="C431" s="94" t="s">
        <v>363</v>
      </c>
      <c r="D431" s="126" t="s">
        <v>735</v>
      </c>
      <c r="E431" s="50"/>
      <c r="F431" s="50">
        <v>25000</v>
      </c>
      <c r="G431" s="50">
        <f t="shared" si="6"/>
        <v>72773849</v>
      </c>
      <c r="H431" s="49"/>
    </row>
    <row r="432" spans="1:8" ht="15">
      <c r="A432" s="72">
        <v>427</v>
      </c>
      <c r="B432" s="48" t="s">
        <v>391</v>
      </c>
      <c r="C432" s="94" t="s">
        <v>363</v>
      </c>
      <c r="D432" s="126" t="s">
        <v>736</v>
      </c>
      <c r="E432" s="50"/>
      <c r="F432" s="50">
        <v>30000</v>
      </c>
      <c r="G432" s="50">
        <f t="shared" si="6"/>
        <v>72743849</v>
      </c>
      <c r="H432" s="49"/>
    </row>
    <row r="433" spans="1:8" ht="15">
      <c r="A433" s="72">
        <v>428</v>
      </c>
      <c r="B433" s="48" t="s">
        <v>391</v>
      </c>
      <c r="C433" s="94" t="s">
        <v>363</v>
      </c>
      <c r="D433" s="123" t="s">
        <v>737</v>
      </c>
      <c r="E433" s="50"/>
      <c r="F433" s="50">
        <v>120000</v>
      </c>
      <c r="G433" s="50">
        <f t="shared" si="6"/>
        <v>72623849</v>
      </c>
      <c r="H433" s="49"/>
    </row>
    <row r="434" spans="1:8" ht="15">
      <c r="A434" s="72">
        <v>429</v>
      </c>
      <c r="B434" s="48" t="s">
        <v>393</v>
      </c>
      <c r="C434" s="94" t="s">
        <v>363</v>
      </c>
      <c r="D434" s="123" t="s">
        <v>738</v>
      </c>
      <c r="E434" s="50"/>
      <c r="F434" s="50">
        <v>15000</v>
      </c>
      <c r="G434" s="50">
        <f t="shared" si="6"/>
        <v>72608849</v>
      </c>
      <c r="H434" s="49"/>
    </row>
    <row r="435" spans="1:8" ht="15">
      <c r="A435" s="72">
        <v>430</v>
      </c>
      <c r="B435" s="48"/>
      <c r="C435" s="94"/>
      <c r="D435" s="123"/>
      <c r="E435" s="50"/>
      <c r="F435" s="50"/>
      <c r="G435" s="50">
        <f t="shared" si="6"/>
        <v>72608849</v>
      </c>
      <c r="H435" s="49"/>
    </row>
    <row r="436" spans="1:8" ht="15">
      <c r="A436" s="72">
        <v>431</v>
      </c>
      <c r="B436" s="48" t="s">
        <v>374</v>
      </c>
      <c r="C436" s="94" t="s">
        <v>363</v>
      </c>
      <c r="D436" s="123" t="s">
        <v>375</v>
      </c>
      <c r="E436" s="50">
        <v>6200000</v>
      </c>
      <c r="F436" s="50"/>
      <c r="G436" s="50">
        <f t="shared" si="6"/>
        <v>78808849</v>
      </c>
      <c r="H436" s="49"/>
    </row>
    <row r="437" spans="1:8" ht="15">
      <c r="A437" s="72">
        <v>432</v>
      </c>
      <c r="B437" s="48" t="s">
        <v>374</v>
      </c>
      <c r="C437" s="94" t="s">
        <v>363</v>
      </c>
      <c r="D437" s="123" t="s">
        <v>376</v>
      </c>
      <c r="E437" s="50">
        <v>10000000</v>
      </c>
      <c r="F437" s="50"/>
      <c r="G437" s="50">
        <f t="shared" si="6"/>
        <v>88808849</v>
      </c>
      <c r="H437" s="49"/>
    </row>
    <row r="438" spans="1:8" ht="15">
      <c r="A438" s="72">
        <v>433</v>
      </c>
      <c r="B438" s="48" t="s">
        <v>374</v>
      </c>
      <c r="C438" s="94" t="s">
        <v>363</v>
      </c>
      <c r="D438" s="123" t="s">
        <v>377</v>
      </c>
      <c r="E438" s="50">
        <v>7548000</v>
      </c>
      <c r="F438" s="50"/>
      <c r="G438" s="50">
        <f t="shared" si="6"/>
        <v>96356849</v>
      </c>
      <c r="H438" s="49"/>
    </row>
    <row r="439" spans="1:8" ht="15">
      <c r="A439" s="72">
        <v>434</v>
      </c>
      <c r="B439" s="48" t="s">
        <v>374</v>
      </c>
      <c r="C439" s="94" t="s">
        <v>363</v>
      </c>
      <c r="D439" s="123" t="s">
        <v>378</v>
      </c>
      <c r="E439" s="50">
        <v>835000</v>
      </c>
      <c r="F439" s="50"/>
      <c r="G439" s="50">
        <f t="shared" si="6"/>
        <v>97191849</v>
      </c>
      <c r="H439" s="49"/>
    </row>
    <row r="440" spans="1:8" ht="15">
      <c r="A440" s="72">
        <v>435</v>
      </c>
      <c r="B440" s="48" t="s">
        <v>374</v>
      </c>
      <c r="C440" s="94" t="s">
        <v>363</v>
      </c>
      <c r="D440" s="98" t="s">
        <v>379</v>
      </c>
      <c r="E440" s="50">
        <v>1620000</v>
      </c>
      <c r="F440" s="69"/>
      <c r="G440" s="50">
        <f t="shared" si="6"/>
        <v>98811849</v>
      </c>
      <c r="H440" s="49"/>
    </row>
    <row r="441" spans="1:8" ht="15">
      <c r="A441" s="72">
        <v>436</v>
      </c>
      <c r="B441" s="48" t="s">
        <v>374</v>
      </c>
      <c r="C441" s="94" t="s">
        <v>363</v>
      </c>
      <c r="D441" s="98" t="s">
        <v>380</v>
      </c>
      <c r="E441" s="50">
        <v>700000</v>
      </c>
      <c r="F441" s="69"/>
      <c r="G441" s="50">
        <f t="shared" si="6"/>
        <v>99511849</v>
      </c>
      <c r="H441" s="49"/>
    </row>
    <row r="442" spans="1:8" ht="15">
      <c r="A442" s="72">
        <v>437</v>
      </c>
      <c r="B442" s="48" t="s">
        <v>374</v>
      </c>
      <c r="C442" s="94" t="s">
        <v>363</v>
      </c>
      <c r="D442" s="98" t="s">
        <v>381</v>
      </c>
      <c r="E442" s="50">
        <v>1000000</v>
      </c>
      <c r="F442" s="69"/>
      <c r="G442" s="50">
        <f t="shared" si="6"/>
        <v>100511849</v>
      </c>
      <c r="H442" s="49"/>
    </row>
    <row r="443" spans="1:8" ht="15">
      <c r="A443" s="72">
        <v>438</v>
      </c>
      <c r="B443" s="48" t="s">
        <v>374</v>
      </c>
      <c r="C443" s="94" t="s">
        <v>363</v>
      </c>
      <c r="D443" s="98" t="s">
        <v>679</v>
      </c>
      <c r="E443" s="50"/>
      <c r="F443" s="69">
        <v>160000</v>
      </c>
      <c r="G443" s="50">
        <f t="shared" si="6"/>
        <v>100351849</v>
      </c>
      <c r="H443" s="49"/>
    </row>
    <row r="444" spans="1:8" ht="15">
      <c r="A444" s="72">
        <v>439</v>
      </c>
      <c r="B444" s="48" t="s">
        <v>374</v>
      </c>
      <c r="C444" s="94" t="s">
        <v>363</v>
      </c>
      <c r="D444" s="98" t="s">
        <v>680</v>
      </c>
      <c r="E444" s="50"/>
      <c r="F444" s="69">
        <v>20000</v>
      </c>
      <c r="G444" s="50">
        <f t="shared" si="6"/>
        <v>100331849</v>
      </c>
      <c r="H444" s="49"/>
    </row>
    <row r="445" spans="1:8" ht="15">
      <c r="A445" s="72">
        <v>440</v>
      </c>
      <c r="B445" s="48" t="s">
        <v>374</v>
      </c>
      <c r="C445" s="94" t="s">
        <v>363</v>
      </c>
      <c r="D445" s="98" t="s">
        <v>681</v>
      </c>
      <c r="E445" s="50"/>
      <c r="F445" s="69">
        <v>160000</v>
      </c>
      <c r="G445" s="50">
        <f t="shared" si="6"/>
        <v>100171849</v>
      </c>
      <c r="H445" s="49"/>
    </row>
    <row r="446" spans="1:8" ht="15">
      <c r="A446" s="72">
        <v>441</v>
      </c>
      <c r="B446" s="48" t="s">
        <v>374</v>
      </c>
      <c r="C446" s="94" t="s">
        <v>363</v>
      </c>
      <c r="D446" s="98" t="s">
        <v>682</v>
      </c>
      <c r="E446" s="50"/>
      <c r="F446" s="69">
        <v>96600</v>
      </c>
      <c r="G446" s="50">
        <f t="shared" si="6"/>
        <v>100075249</v>
      </c>
      <c r="H446" s="49"/>
    </row>
    <row r="447" spans="1:8" ht="15">
      <c r="A447" s="72">
        <v>442</v>
      </c>
      <c r="B447" s="48" t="s">
        <v>374</v>
      </c>
      <c r="C447" s="94" t="s">
        <v>363</v>
      </c>
      <c r="D447" s="98" t="s">
        <v>683</v>
      </c>
      <c r="E447" s="50"/>
      <c r="F447" s="69">
        <v>424000</v>
      </c>
      <c r="G447" s="50">
        <f t="shared" si="6"/>
        <v>99651249</v>
      </c>
      <c r="H447" s="49"/>
    </row>
    <row r="448" spans="1:8" ht="15">
      <c r="A448" s="72">
        <v>443</v>
      </c>
      <c r="B448" s="48" t="s">
        <v>374</v>
      </c>
      <c r="C448" s="94" t="s">
        <v>363</v>
      </c>
      <c r="D448" s="98" t="s">
        <v>684</v>
      </c>
      <c r="E448" s="50"/>
      <c r="F448" s="69">
        <v>132000</v>
      </c>
      <c r="G448" s="50">
        <f t="shared" si="6"/>
        <v>99519249</v>
      </c>
      <c r="H448" s="49"/>
    </row>
    <row r="449" spans="1:8" ht="15">
      <c r="A449" s="72">
        <v>444</v>
      </c>
      <c r="B449" s="48" t="s">
        <v>374</v>
      </c>
      <c r="C449" s="94" t="s">
        <v>363</v>
      </c>
      <c r="D449" s="98" t="s">
        <v>685</v>
      </c>
      <c r="E449" s="50"/>
      <c r="F449" s="69">
        <v>18000</v>
      </c>
      <c r="G449" s="50">
        <f t="shared" si="6"/>
        <v>99501249</v>
      </c>
      <c r="H449" s="49"/>
    </row>
    <row r="450" spans="1:8" ht="15">
      <c r="A450" s="72">
        <v>445</v>
      </c>
      <c r="B450" s="48" t="s">
        <v>374</v>
      </c>
      <c r="C450" s="94" t="s">
        <v>363</v>
      </c>
      <c r="D450" s="98" t="s">
        <v>686</v>
      </c>
      <c r="E450" s="50"/>
      <c r="F450" s="69">
        <v>13116</v>
      </c>
      <c r="G450" s="50">
        <f t="shared" si="6"/>
        <v>99488133</v>
      </c>
      <c r="H450" s="49"/>
    </row>
    <row r="451" spans="1:8" ht="15">
      <c r="A451" s="72">
        <v>446</v>
      </c>
      <c r="B451" s="48" t="s">
        <v>374</v>
      </c>
      <c r="C451" s="94" t="s">
        <v>363</v>
      </c>
      <c r="D451" s="98" t="s">
        <v>687</v>
      </c>
      <c r="E451" s="50"/>
      <c r="F451" s="69">
        <v>80000</v>
      </c>
      <c r="G451" s="50">
        <f t="shared" si="6"/>
        <v>99408133</v>
      </c>
      <c r="H451" s="49"/>
    </row>
    <row r="452" spans="1:8" ht="15">
      <c r="A452" s="72">
        <v>447</v>
      </c>
      <c r="B452" s="48" t="s">
        <v>374</v>
      </c>
      <c r="C452" s="94" t="s">
        <v>363</v>
      </c>
      <c r="D452" s="98" t="s">
        <v>688</v>
      </c>
      <c r="E452" s="50"/>
      <c r="F452" s="69">
        <v>48750</v>
      </c>
      <c r="G452" s="50">
        <f t="shared" si="6"/>
        <v>99359383</v>
      </c>
      <c r="H452" s="49"/>
    </row>
    <row r="453" spans="1:8" ht="15">
      <c r="A453" s="72">
        <v>448</v>
      </c>
      <c r="B453" s="48" t="s">
        <v>374</v>
      </c>
      <c r="C453" s="94" t="s">
        <v>363</v>
      </c>
      <c r="D453" s="98" t="s">
        <v>689</v>
      </c>
      <c r="E453" s="50"/>
      <c r="F453" s="69">
        <v>30000</v>
      </c>
      <c r="G453" s="50">
        <f t="shared" si="6"/>
        <v>99329383</v>
      </c>
      <c r="H453" s="49"/>
    </row>
    <row r="454" spans="1:8" ht="15">
      <c r="A454" s="72">
        <v>449</v>
      </c>
      <c r="B454" s="48" t="s">
        <v>374</v>
      </c>
      <c r="C454" s="94" t="s">
        <v>363</v>
      </c>
      <c r="D454" s="98" t="s">
        <v>690</v>
      </c>
      <c r="E454" s="50"/>
      <c r="F454" s="69">
        <v>35000</v>
      </c>
      <c r="G454" s="50">
        <f t="shared" si="6"/>
        <v>99294383</v>
      </c>
      <c r="H454" s="49"/>
    </row>
    <row r="455" spans="1:8" ht="15">
      <c r="A455" s="72">
        <v>450</v>
      </c>
      <c r="B455" s="48" t="s">
        <v>374</v>
      </c>
      <c r="C455" s="94" t="s">
        <v>363</v>
      </c>
      <c r="D455" s="98" t="s">
        <v>691</v>
      </c>
      <c r="E455" s="50"/>
      <c r="F455" s="69">
        <v>30000</v>
      </c>
      <c r="G455" s="50">
        <f t="shared" si="6"/>
        <v>99264383</v>
      </c>
      <c r="H455" s="49"/>
    </row>
    <row r="456" spans="1:8" ht="15">
      <c r="A456" s="72">
        <v>451</v>
      </c>
      <c r="B456" s="48" t="s">
        <v>374</v>
      </c>
      <c r="C456" s="94" t="s">
        <v>363</v>
      </c>
      <c r="D456" s="98" t="s">
        <v>692</v>
      </c>
      <c r="E456" s="50"/>
      <c r="F456" s="69">
        <v>75000</v>
      </c>
      <c r="G456" s="50">
        <f t="shared" si="6"/>
        <v>99189383</v>
      </c>
      <c r="H456" s="49"/>
    </row>
    <row r="457" spans="1:8" ht="15">
      <c r="A457" s="72">
        <v>452</v>
      </c>
      <c r="B457" s="48" t="s">
        <v>374</v>
      </c>
      <c r="C457" s="94" t="s">
        <v>363</v>
      </c>
      <c r="D457" s="98" t="s">
        <v>693</v>
      </c>
      <c r="E457" s="50"/>
      <c r="F457" s="69">
        <v>88000</v>
      </c>
      <c r="G457" s="50">
        <f t="shared" si="6"/>
        <v>99101383</v>
      </c>
      <c r="H457" s="49"/>
    </row>
    <row r="458" spans="1:8" ht="15">
      <c r="A458" s="72">
        <v>453</v>
      </c>
      <c r="B458" s="48" t="s">
        <v>374</v>
      </c>
      <c r="C458" s="94" t="s">
        <v>363</v>
      </c>
      <c r="D458" s="103" t="s">
        <v>694</v>
      </c>
      <c r="E458" s="50"/>
      <c r="F458" s="69">
        <v>40000</v>
      </c>
      <c r="G458" s="50">
        <f t="shared" ref="G458:G593" si="7">G457+E458-F458</f>
        <v>99061383</v>
      </c>
      <c r="H458" s="49"/>
    </row>
    <row r="459" spans="1:8" ht="15">
      <c r="A459" s="72">
        <v>454</v>
      </c>
      <c r="B459" s="48" t="s">
        <v>374</v>
      </c>
      <c r="C459" s="94" t="s">
        <v>363</v>
      </c>
      <c r="D459" s="103" t="s">
        <v>695</v>
      </c>
      <c r="E459" s="50"/>
      <c r="F459" s="69">
        <v>42500</v>
      </c>
      <c r="G459" s="50">
        <f t="shared" si="7"/>
        <v>99018883</v>
      </c>
      <c r="H459" s="49"/>
    </row>
    <row r="460" spans="1:8" ht="15">
      <c r="A460" s="72">
        <v>455</v>
      </c>
      <c r="B460" s="48" t="s">
        <v>374</v>
      </c>
      <c r="C460" s="94" t="s">
        <v>698</v>
      </c>
      <c r="D460" s="98" t="s">
        <v>696</v>
      </c>
      <c r="E460" s="69"/>
      <c r="F460" s="69">
        <v>7548000</v>
      </c>
      <c r="G460" s="50">
        <f t="shared" si="7"/>
        <v>91470883</v>
      </c>
      <c r="H460" s="49"/>
    </row>
    <row r="461" spans="1:8" ht="15">
      <c r="A461" s="72">
        <v>456</v>
      </c>
      <c r="B461" s="48" t="s">
        <v>374</v>
      </c>
      <c r="C461" s="94" t="s">
        <v>698</v>
      </c>
      <c r="D461" s="98" t="s">
        <v>699</v>
      </c>
      <c r="E461" s="69"/>
      <c r="F461" s="69">
        <v>838000</v>
      </c>
      <c r="G461" s="50">
        <f t="shared" si="7"/>
        <v>90632883</v>
      </c>
      <c r="H461" s="49"/>
    </row>
    <row r="462" spans="1:8" ht="15">
      <c r="A462" s="72">
        <v>457</v>
      </c>
      <c r="B462" s="48" t="s">
        <v>374</v>
      </c>
      <c r="C462" s="94" t="s">
        <v>698</v>
      </c>
      <c r="D462" s="98" t="s">
        <v>697</v>
      </c>
      <c r="E462" s="69"/>
      <c r="F462" s="69">
        <v>1500000</v>
      </c>
      <c r="G462" s="50">
        <f t="shared" si="7"/>
        <v>89132883</v>
      </c>
      <c r="H462" s="49"/>
    </row>
    <row r="463" spans="1:8" ht="30">
      <c r="A463" s="72">
        <v>458</v>
      </c>
      <c r="B463" s="48" t="s">
        <v>374</v>
      </c>
      <c r="C463" s="94" t="s">
        <v>363</v>
      </c>
      <c r="D463" s="142" t="s">
        <v>990</v>
      </c>
      <c r="E463" s="69"/>
      <c r="F463" s="69">
        <v>17500000</v>
      </c>
      <c r="G463" s="50">
        <f t="shared" si="7"/>
        <v>71632883</v>
      </c>
      <c r="H463" s="49"/>
    </row>
    <row r="464" spans="1:8" ht="15">
      <c r="A464" s="72">
        <v>459</v>
      </c>
      <c r="B464" s="48"/>
      <c r="C464" s="95"/>
      <c r="D464" s="98"/>
      <c r="E464" s="50"/>
      <c r="F464" s="69"/>
      <c r="G464" s="50">
        <f t="shared" si="7"/>
        <v>71632883</v>
      </c>
      <c r="H464" s="49"/>
    </row>
    <row r="465" spans="1:8" ht="15">
      <c r="A465" s="72">
        <v>460</v>
      </c>
      <c r="B465" s="48" t="s">
        <v>399</v>
      </c>
      <c r="C465" s="149" t="s">
        <v>423</v>
      </c>
      <c r="D465" s="123" t="s">
        <v>400</v>
      </c>
      <c r="E465" s="50">
        <v>22161000</v>
      </c>
      <c r="F465" s="69"/>
      <c r="G465" s="50">
        <f t="shared" si="7"/>
        <v>93793883</v>
      </c>
      <c r="H465" s="49"/>
    </row>
    <row r="466" spans="1:8" ht="15">
      <c r="A466" s="72">
        <v>461</v>
      </c>
      <c r="B466" s="48" t="s">
        <v>399</v>
      </c>
      <c r="C466" s="94" t="s">
        <v>401</v>
      </c>
      <c r="D466" s="104" t="s">
        <v>402</v>
      </c>
      <c r="E466" s="50">
        <v>700000</v>
      </c>
      <c r="F466" s="69"/>
      <c r="G466" s="50">
        <f t="shared" si="7"/>
        <v>94493883</v>
      </c>
      <c r="H466" s="49"/>
    </row>
    <row r="467" spans="1:8" ht="15">
      <c r="A467" s="72">
        <v>462</v>
      </c>
      <c r="B467" s="48" t="s">
        <v>399</v>
      </c>
      <c r="C467" s="94" t="s">
        <v>424</v>
      </c>
      <c r="D467" s="104" t="s">
        <v>403</v>
      </c>
      <c r="E467" s="50">
        <v>425000</v>
      </c>
      <c r="F467" s="69"/>
      <c r="G467" s="50">
        <f t="shared" si="7"/>
        <v>94918883</v>
      </c>
      <c r="H467" s="49"/>
    </row>
    <row r="468" spans="1:8" ht="15">
      <c r="A468" s="72">
        <v>463</v>
      </c>
      <c r="B468" s="48" t="s">
        <v>399</v>
      </c>
      <c r="C468" s="94" t="s">
        <v>349</v>
      </c>
      <c r="D468" s="104" t="s">
        <v>404</v>
      </c>
      <c r="E468" s="50">
        <v>1400000</v>
      </c>
      <c r="F468" s="69"/>
      <c r="G468" s="50">
        <f t="shared" si="7"/>
        <v>96318883</v>
      </c>
      <c r="H468" s="95"/>
    </row>
    <row r="469" spans="1:8" ht="15">
      <c r="A469" s="72">
        <v>464</v>
      </c>
      <c r="B469" s="48" t="s">
        <v>399</v>
      </c>
      <c r="C469" s="94" t="s">
        <v>46</v>
      </c>
      <c r="D469" s="105" t="s">
        <v>405</v>
      </c>
      <c r="E469" s="68">
        <v>2460000</v>
      </c>
      <c r="F469" s="101"/>
      <c r="G469" s="50">
        <f t="shared" si="7"/>
        <v>98778883</v>
      </c>
      <c r="H469" s="95"/>
    </row>
    <row r="470" spans="1:8" ht="15">
      <c r="A470" s="72">
        <v>465</v>
      </c>
      <c r="B470" s="48" t="s">
        <v>399</v>
      </c>
      <c r="C470" s="94" t="s">
        <v>342</v>
      </c>
      <c r="D470" s="105" t="s">
        <v>406</v>
      </c>
      <c r="E470" s="68">
        <v>2042000</v>
      </c>
      <c r="F470" s="101"/>
      <c r="G470" s="50">
        <f t="shared" si="7"/>
        <v>100820883</v>
      </c>
      <c r="H470" s="49"/>
    </row>
    <row r="471" spans="1:8" ht="15">
      <c r="A471" s="72">
        <v>466</v>
      </c>
      <c r="B471" s="48" t="s">
        <v>399</v>
      </c>
      <c r="C471" s="94" t="s">
        <v>479</v>
      </c>
      <c r="D471" s="104" t="s">
        <v>407</v>
      </c>
      <c r="E471" s="50">
        <v>255000</v>
      </c>
      <c r="F471" s="69"/>
      <c r="G471" s="50">
        <f t="shared" si="7"/>
        <v>101075883</v>
      </c>
      <c r="H471" s="49"/>
    </row>
    <row r="472" spans="1:8" ht="15">
      <c r="A472" s="72">
        <v>467</v>
      </c>
      <c r="B472" s="48" t="s">
        <v>399</v>
      </c>
      <c r="C472" s="94" t="s">
        <v>363</v>
      </c>
      <c r="D472" s="104" t="s">
        <v>408</v>
      </c>
      <c r="E472" s="50">
        <v>465000</v>
      </c>
      <c r="F472" s="69"/>
      <c r="G472" s="50">
        <f t="shared" si="7"/>
        <v>101540883</v>
      </c>
      <c r="H472" s="49"/>
    </row>
    <row r="473" spans="1:8" ht="15">
      <c r="A473" s="72">
        <v>468</v>
      </c>
      <c r="B473" s="48" t="s">
        <v>399</v>
      </c>
      <c r="C473" s="94" t="s">
        <v>349</v>
      </c>
      <c r="D473" s="104" t="s">
        <v>409</v>
      </c>
      <c r="E473" s="50">
        <v>2155000</v>
      </c>
      <c r="F473" s="69"/>
      <c r="G473" s="50">
        <f t="shared" si="7"/>
        <v>103695883</v>
      </c>
      <c r="H473" s="49"/>
    </row>
    <row r="474" spans="1:8" ht="15">
      <c r="A474" s="72">
        <v>469</v>
      </c>
      <c r="B474" s="48" t="s">
        <v>399</v>
      </c>
      <c r="C474" s="94" t="s">
        <v>54</v>
      </c>
      <c r="D474" s="104" t="s">
        <v>410</v>
      </c>
      <c r="E474" s="50">
        <v>720000</v>
      </c>
      <c r="F474" s="69"/>
      <c r="G474" s="50">
        <f t="shared" si="7"/>
        <v>104415883</v>
      </c>
      <c r="H474" s="49"/>
    </row>
    <row r="475" spans="1:8" ht="15">
      <c r="A475" s="72">
        <v>470</v>
      </c>
      <c r="B475" s="48" t="s">
        <v>399</v>
      </c>
      <c r="C475" s="94" t="s">
        <v>316</v>
      </c>
      <c r="D475" s="104" t="s">
        <v>411</v>
      </c>
      <c r="E475" s="50">
        <v>1000000</v>
      </c>
      <c r="F475" s="69"/>
      <c r="G475" s="50">
        <f t="shared" si="7"/>
        <v>105415883</v>
      </c>
      <c r="H475" s="49"/>
    </row>
    <row r="476" spans="1:8" ht="15">
      <c r="A476" s="72">
        <v>471</v>
      </c>
      <c r="B476" s="48" t="s">
        <v>399</v>
      </c>
      <c r="C476" s="94" t="s">
        <v>413</v>
      </c>
      <c r="D476" s="104" t="s">
        <v>412</v>
      </c>
      <c r="E476" s="50">
        <v>1775000</v>
      </c>
      <c r="F476" s="69"/>
      <c r="G476" s="50">
        <f t="shared" si="7"/>
        <v>107190883</v>
      </c>
      <c r="H476" s="49"/>
    </row>
    <row r="477" spans="1:8" ht="15">
      <c r="A477" s="72">
        <v>472</v>
      </c>
      <c r="B477" s="93">
        <v>42086</v>
      </c>
      <c r="C477" s="94" t="s">
        <v>46</v>
      </c>
      <c r="D477" s="104" t="s">
        <v>631</v>
      </c>
      <c r="E477" s="140"/>
      <c r="F477" s="50">
        <v>1490000</v>
      </c>
      <c r="G477" s="50">
        <f t="shared" si="7"/>
        <v>105700883</v>
      </c>
      <c r="H477" s="49"/>
    </row>
    <row r="478" spans="1:8" ht="15">
      <c r="A478" s="72">
        <v>473</v>
      </c>
      <c r="B478" s="48" t="s">
        <v>484</v>
      </c>
      <c r="C478" s="94" t="s">
        <v>342</v>
      </c>
      <c r="D478" s="104" t="s">
        <v>632</v>
      </c>
      <c r="E478" s="140"/>
      <c r="F478" s="50">
        <v>900000</v>
      </c>
      <c r="G478" s="50">
        <f t="shared" si="7"/>
        <v>104800883</v>
      </c>
      <c r="H478" s="49"/>
    </row>
    <row r="479" spans="1:8" ht="15">
      <c r="A479" s="72">
        <v>474</v>
      </c>
      <c r="B479" s="48" t="s">
        <v>326</v>
      </c>
      <c r="C479" s="94" t="s">
        <v>349</v>
      </c>
      <c r="D479" s="104" t="s">
        <v>633</v>
      </c>
      <c r="E479" s="140"/>
      <c r="F479" s="50">
        <v>149000</v>
      </c>
      <c r="G479" s="50">
        <f t="shared" si="7"/>
        <v>104651883</v>
      </c>
      <c r="H479" s="49"/>
    </row>
    <row r="480" spans="1:8" ht="15">
      <c r="A480" s="72">
        <v>475</v>
      </c>
      <c r="B480" s="48" t="s">
        <v>346</v>
      </c>
      <c r="C480" s="94" t="s">
        <v>342</v>
      </c>
      <c r="D480" s="104" t="s">
        <v>634</v>
      </c>
      <c r="E480" s="140"/>
      <c r="F480" s="50">
        <v>1042000</v>
      </c>
      <c r="G480" s="50">
        <f t="shared" si="7"/>
        <v>103609883</v>
      </c>
      <c r="H480" s="49"/>
    </row>
    <row r="481" spans="1:8" ht="15">
      <c r="A481" s="72">
        <v>476</v>
      </c>
      <c r="B481" s="48" t="s">
        <v>346</v>
      </c>
      <c r="C481" s="94" t="s">
        <v>31</v>
      </c>
      <c r="D481" s="121" t="s">
        <v>663</v>
      </c>
      <c r="E481" s="140"/>
      <c r="F481" s="193">
        <v>395000</v>
      </c>
      <c r="G481" s="50">
        <f t="shared" si="7"/>
        <v>103214883</v>
      </c>
      <c r="H481" s="49"/>
    </row>
    <row r="482" spans="1:8" ht="15">
      <c r="A482" s="72">
        <v>477</v>
      </c>
      <c r="B482" s="48" t="s">
        <v>346</v>
      </c>
      <c r="C482" s="94" t="s">
        <v>31</v>
      </c>
      <c r="D482" s="121" t="s">
        <v>664</v>
      </c>
      <c r="E482" s="140"/>
      <c r="F482" s="198"/>
      <c r="G482" s="50">
        <f t="shared" si="7"/>
        <v>103214883</v>
      </c>
      <c r="H482" s="49"/>
    </row>
    <row r="483" spans="1:8" ht="15">
      <c r="A483" s="72">
        <v>478</v>
      </c>
      <c r="B483" s="48" t="s">
        <v>346</v>
      </c>
      <c r="C483" s="94" t="s">
        <v>31</v>
      </c>
      <c r="D483" s="121" t="s">
        <v>665</v>
      </c>
      <c r="E483" s="140"/>
      <c r="F483" s="198"/>
      <c r="G483" s="50">
        <f t="shared" si="7"/>
        <v>103214883</v>
      </c>
      <c r="H483" s="49"/>
    </row>
    <row r="484" spans="1:8" ht="15">
      <c r="A484" s="72">
        <v>479</v>
      </c>
      <c r="B484" s="48" t="s">
        <v>346</v>
      </c>
      <c r="C484" s="94" t="s">
        <v>31</v>
      </c>
      <c r="D484" s="121" t="s">
        <v>666</v>
      </c>
      <c r="E484" s="140"/>
      <c r="F484" s="194"/>
      <c r="G484" s="50">
        <f t="shared" si="7"/>
        <v>103214883</v>
      </c>
      <c r="H484" s="49"/>
    </row>
    <row r="485" spans="1:8" ht="15">
      <c r="A485" s="72">
        <v>480</v>
      </c>
      <c r="B485" s="48" t="s">
        <v>346</v>
      </c>
      <c r="C485" s="94" t="s">
        <v>485</v>
      </c>
      <c r="D485" s="104" t="s">
        <v>635</v>
      </c>
      <c r="E485" s="140"/>
      <c r="F485" s="193">
        <v>255000</v>
      </c>
      <c r="G485" s="50">
        <f t="shared" si="7"/>
        <v>102959883</v>
      </c>
      <c r="H485" s="49"/>
    </row>
    <row r="486" spans="1:8" ht="15">
      <c r="A486" s="72">
        <v>481</v>
      </c>
      <c r="B486" s="48" t="s">
        <v>346</v>
      </c>
      <c r="C486" s="94" t="s">
        <v>485</v>
      </c>
      <c r="D486" s="121" t="s">
        <v>636</v>
      </c>
      <c r="E486" s="140"/>
      <c r="F486" s="198"/>
      <c r="G486" s="50">
        <f t="shared" si="7"/>
        <v>102959883</v>
      </c>
      <c r="H486" s="49"/>
    </row>
    <row r="487" spans="1:8" ht="15">
      <c r="A487" s="72">
        <v>482</v>
      </c>
      <c r="B487" s="48" t="s">
        <v>346</v>
      </c>
      <c r="C487" s="94" t="s">
        <v>485</v>
      </c>
      <c r="D487" s="121" t="s">
        <v>637</v>
      </c>
      <c r="E487" s="140"/>
      <c r="F487" s="194"/>
      <c r="G487" s="50">
        <f t="shared" si="7"/>
        <v>102959883</v>
      </c>
      <c r="H487" s="49"/>
    </row>
    <row r="488" spans="1:8" ht="15">
      <c r="A488" s="72">
        <v>483</v>
      </c>
      <c r="B488" s="48" t="s">
        <v>346</v>
      </c>
      <c r="C488" s="94" t="s">
        <v>349</v>
      </c>
      <c r="D488" s="104" t="s">
        <v>638</v>
      </c>
      <c r="E488" s="140"/>
      <c r="F488" s="119">
        <v>1072000</v>
      </c>
      <c r="G488" s="50">
        <f t="shared" si="7"/>
        <v>101887883</v>
      </c>
      <c r="H488" s="49"/>
    </row>
    <row r="489" spans="1:8" ht="15">
      <c r="A489" s="72">
        <v>484</v>
      </c>
      <c r="B489" s="48" t="s">
        <v>346</v>
      </c>
      <c r="C489" s="94" t="s">
        <v>363</v>
      </c>
      <c r="D489" s="104" t="s">
        <v>667</v>
      </c>
      <c r="E489" s="140"/>
      <c r="F489" s="119">
        <v>1400000</v>
      </c>
      <c r="G489" s="50">
        <f t="shared" si="7"/>
        <v>100487883</v>
      </c>
      <c r="H489" s="49"/>
    </row>
    <row r="490" spans="1:8" ht="15">
      <c r="A490" s="72">
        <v>485</v>
      </c>
      <c r="B490" s="48" t="s">
        <v>346</v>
      </c>
      <c r="C490" s="94" t="s">
        <v>363</v>
      </c>
      <c r="D490" s="104" t="s">
        <v>639</v>
      </c>
      <c r="E490" s="140"/>
      <c r="F490" s="119">
        <v>960000</v>
      </c>
      <c r="G490" s="50">
        <f t="shared" si="7"/>
        <v>99527883</v>
      </c>
      <c r="H490" s="49"/>
    </row>
    <row r="491" spans="1:8" ht="15">
      <c r="A491" s="72">
        <v>486</v>
      </c>
      <c r="B491" s="48" t="s">
        <v>346</v>
      </c>
      <c r="C491" s="94" t="s">
        <v>363</v>
      </c>
      <c r="D491" s="104" t="s">
        <v>640</v>
      </c>
      <c r="E491" s="140"/>
      <c r="F491" s="119">
        <v>820000</v>
      </c>
      <c r="G491" s="50">
        <f t="shared" si="7"/>
        <v>98707883</v>
      </c>
      <c r="H491" s="49"/>
    </row>
    <row r="492" spans="1:8" ht="15">
      <c r="A492" s="72">
        <v>487</v>
      </c>
      <c r="B492" s="48" t="s">
        <v>346</v>
      </c>
      <c r="C492" s="94" t="s">
        <v>363</v>
      </c>
      <c r="D492" s="104" t="s">
        <v>641</v>
      </c>
      <c r="E492" s="140"/>
      <c r="F492" s="119">
        <v>1500</v>
      </c>
      <c r="G492" s="50">
        <f t="shared" si="7"/>
        <v>98706383</v>
      </c>
      <c r="H492" s="49"/>
    </row>
    <row r="493" spans="1:8" ht="15">
      <c r="A493" s="72">
        <v>488</v>
      </c>
      <c r="B493" s="48" t="s">
        <v>346</v>
      </c>
      <c r="C493" s="94" t="s">
        <v>363</v>
      </c>
      <c r="D493" s="104" t="s">
        <v>642</v>
      </c>
      <c r="E493" s="140"/>
      <c r="F493" s="119">
        <v>7500</v>
      </c>
      <c r="G493" s="50">
        <f t="shared" si="7"/>
        <v>98698883</v>
      </c>
      <c r="H493" s="49"/>
    </row>
    <row r="494" spans="1:8" ht="15">
      <c r="A494" s="72">
        <v>489</v>
      </c>
      <c r="B494" s="48" t="s">
        <v>348</v>
      </c>
      <c r="C494" s="94" t="s">
        <v>54</v>
      </c>
      <c r="D494" s="104" t="s">
        <v>643</v>
      </c>
      <c r="E494" s="140"/>
      <c r="F494" s="69">
        <v>650000</v>
      </c>
      <c r="G494" s="50">
        <f t="shared" si="7"/>
        <v>98048883</v>
      </c>
      <c r="H494" s="49"/>
    </row>
    <row r="495" spans="1:8" ht="15">
      <c r="A495" s="72">
        <v>490</v>
      </c>
      <c r="B495" s="48" t="s">
        <v>348</v>
      </c>
      <c r="C495" s="94" t="s">
        <v>316</v>
      </c>
      <c r="D495" s="104" t="s">
        <v>644</v>
      </c>
      <c r="E495" s="119"/>
      <c r="F495" s="69">
        <v>300000</v>
      </c>
      <c r="G495" s="50">
        <f t="shared" si="7"/>
        <v>97748883</v>
      </c>
      <c r="H495" s="49"/>
    </row>
    <row r="496" spans="1:8" ht="15">
      <c r="A496" s="72">
        <v>491</v>
      </c>
      <c r="B496" s="48" t="s">
        <v>348</v>
      </c>
      <c r="C496" s="94" t="s">
        <v>413</v>
      </c>
      <c r="D496" s="104" t="s">
        <v>645</v>
      </c>
      <c r="E496" s="119"/>
      <c r="F496" s="69">
        <v>1500000</v>
      </c>
      <c r="G496" s="50">
        <f t="shared" si="7"/>
        <v>96248883</v>
      </c>
      <c r="H496" s="49"/>
    </row>
    <row r="497" spans="1:8" ht="15">
      <c r="A497" s="72">
        <v>492</v>
      </c>
      <c r="B497" s="48" t="s">
        <v>348</v>
      </c>
      <c r="C497" s="94" t="s">
        <v>413</v>
      </c>
      <c r="D497" s="104" t="s">
        <v>646</v>
      </c>
      <c r="E497" s="119"/>
      <c r="F497" s="69">
        <v>275000</v>
      </c>
      <c r="G497" s="50">
        <f t="shared" si="7"/>
        <v>95973883</v>
      </c>
      <c r="H497" s="49"/>
    </row>
    <row r="498" spans="1:8" ht="15">
      <c r="A498" s="72">
        <v>493</v>
      </c>
      <c r="B498" s="48" t="s">
        <v>348</v>
      </c>
      <c r="C498" s="94" t="s">
        <v>647</v>
      </c>
      <c r="D498" s="104" t="s">
        <v>648</v>
      </c>
      <c r="E498" s="119"/>
      <c r="F498" s="69">
        <v>200000</v>
      </c>
      <c r="G498" s="50">
        <f t="shared" si="7"/>
        <v>95773883</v>
      </c>
      <c r="H498" s="49"/>
    </row>
    <row r="499" spans="1:8" ht="15">
      <c r="A499" s="72">
        <v>494</v>
      </c>
      <c r="B499" s="48" t="s">
        <v>348</v>
      </c>
      <c r="C499" s="94" t="s">
        <v>647</v>
      </c>
      <c r="D499" s="104" t="s">
        <v>649</v>
      </c>
      <c r="E499" s="119"/>
      <c r="F499" s="69">
        <v>115000</v>
      </c>
      <c r="G499" s="50">
        <f t="shared" si="7"/>
        <v>95658883</v>
      </c>
      <c r="H499" s="49"/>
    </row>
    <row r="500" spans="1:8" ht="15">
      <c r="A500" s="72">
        <v>495</v>
      </c>
      <c r="B500" s="48" t="s">
        <v>348</v>
      </c>
      <c r="C500" s="94" t="s">
        <v>647</v>
      </c>
      <c r="D500" s="104" t="s">
        <v>650</v>
      </c>
      <c r="E500" s="119"/>
      <c r="F500" s="69">
        <v>150000</v>
      </c>
      <c r="G500" s="50">
        <f t="shared" si="7"/>
        <v>95508883</v>
      </c>
      <c r="H500" s="49"/>
    </row>
    <row r="501" spans="1:8" ht="30">
      <c r="A501" s="72">
        <v>496</v>
      </c>
      <c r="B501" s="48" t="s">
        <v>331</v>
      </c>
      <c r="C501" s="94" t="s">
        <v>525</v>
      </c>
      <c r="D501" s="200" t="s">
        <v>668</v>
      </c>
      <c r="E501" s="119"/>
      <c r="F501" s="69">
        <v>209000</v>
      </c>
      <c r="G501" s="50">
        <f t="shared" si="7"/>
        <v>95299883</v>
      </c>
      <c r="H501" s="49"/>
    </row>
    <row r="502" spans="1:8" ht="15">
      <c r="A502" s="72">
        <v>497</v>
      </c>
      <c r="B502" s="48" t="s">
        <v>486</v>
      </c>
      <c r="C502" s="94" t="s">
        <v>468</v>
      </c>
      <c r="D502" s="104" t="s">
        <v>651</v>
      </c>
      <c r="E502" s="119"/>
      <c r="F502" s="69">
        <v>475000</v>
      </c>
      <c r="G502" s="50">
        <f t="shared" si="7"/>
        <v>94824883</v>
      </c>
      <c r="H502" s="49"/>
    </row>
    <row r="503" spans="1:8" ht="15">
      <c r="A503" s="72">
        <v>498</v>
      </c>
      <c r="B503" s="48" t="s">
        <v>486</v>
      </c>
      <c r="C503" s="94" t="s">
        <v>468</v>
      </c>
      <c r="D503" s="104" t="s">
        <v>652</v>
      </c>
      <c r="E503" s="119"/>
      <c r="F503" s="69">
        <v>40000</v>
      </c>
      <c r="G503" s="50">
        <f t="shared" si="7"/>
        <v>94784883</v>
      </c>
      <c r="H503" s="49"/>
    </row>
    <row r="504" spans="1:8" ht="30">
      <c r="A504" s="72">
        <v>499</v>
      </c>
      <c r="B504" s="48" t="s">
        <v>487</v>
      </c>
      <c r="C504" s="94" t="s">
        <v>455</v>
      </c>
      <c r="D504" s="120" t="s">
        <v>653</v>
      </c>
      <c r="E504" s="119"/>
      <c r="F504" s="69">
        <v>2225000</v>
      </c>
      <c r="G504" s="50">
        <f t="shared" si="7"/>
        <v>92559883</v>
      </c>
      <c r="H504" s="49"/>
    </row>
    <row r="505" spans="1:8" ht="15">
      <c r="A505" s="72">
        <v>500</v>
      </c>
      <c r="B505" s="48" t="s">
        <v>488</v>
      </c>
      <c r="C505" s="94" t="s">
        <v>307</v>
      </c>
      <c r="D505" s="104" t="s">
        <v>654</v>
      </c>
      <c r="E505" s="119"/>
      <c r="F505" s="69">
        <v>750000</v>
      </c>
      <c r="G505" s="50">
        <f t="shared" si="7"/>
        <v>91809883</v>
      </c>
      <c r="H505" s="49"/>
    </row>
    <row r="506" spans="1:8" ht="15">
      <c r="A506" s="72">
        <v>501</v>
      </c>
      <c r="B506" s="48" t="s">
        <v>338</v>
      </c>
      <c r="C506" s="94" t="s">
        <v>349</v>
      </c>
      <c r="D506" s="121" t="s">
        <v>655</v>
      </c>
      <c r="E506" s="119"/>
      <c r="F506" s="69">
        <v>746550</v>
      </c>
      <c r="G506" s="50">
        <f t="shared" si="7"/>
        <v>91063333</v>
      </c>
      <c r="H506" s="49"/>
    </row>
    <row r="507" spans="1:8" ht="15">
      <c r="A507" s="72">
        <v>502</v>
      </c>
      <c r="B507" s="48" t="s">
        <v>339</v>
      </c>
      <c r="C507" s="94" t="s">
        <v>1211</v>
      </c>
      <c r="D507" s="121" t="s">
        <v>984</v>
      </c>
      <c r="E507" s="119"/>
      <c r="F507" s="69">
        <v>425000</v>
      </c>
      <c r="G507" s="50">
        <f t="shared" si="7"/>
        <v>90638333</v>
      </c>
      <c r="H507" s="49"/>
    </row>
    <row r="508" spans="1:8" ht="30">
      <c r="A508" s="72">
        <v>503</v>
      </c>
      <c r="B508" s="48" t="s">
        <v>343</v>
      </c>
      <c r="C508" s="94" t="s">
        <v>310</v>
      </c>
      <c r="D508" s="120" t="s">
        <v>656</v>
      </c>
      <c r="E508" s="119"/>
      <c r="F508" s="69">
        <v>4070000</v>
      </c>
      <c r="G508" s="50">
        <f t="shared" si="7"/>
        <v>86568333</v>
      </c>
      <c r="H508" s="49"/>
    </row>
    <row r="509" spans="1:8" ht="15">
      <c r="A509" s="72">
        <v>504</v>
      </c>
      <c r="B509" s="48" t="s">
        <v>344</v>
      </c>
      <c r="C509" s="94" t="s">
        <v>31</v>
      </c>
      <c r="D509" s="121" t="s">
        <v>989</v>
      </c>
      <c r="E509" s="119"/>
      <c r="F509" s="69">
        <v>333900</v>
      </c>
      <c r="G509" s="50">
        <f t="shared" si="7"/>
        <v>86234433</v>
      </c>
      <c r="H509" s="49"/>
    </row>
    <row r="510" spans="1:8" ht="15">
      <c r="A510" s="72">
        <v>505</v>
      </c>
      <c r="B510" s="48" t="s">
        <v>344</v>
      </c>
      <c r="C510" s="94" t="s">
        <v>312</v>
      </c>
      <c r="D510" s="121" t="s">
        <v>988</v>
      </c>
      <c r="E510" s="119"/>
      <c r="F510" s="69">
        <v>214200</v>
      </c>
      <c r="G510" s="50">
        <f t="shared" si="7"/>
        <v>86020233</v>
      </c>
      <c r="H510" s="49"/>
    </row>
    <row r="511" spans="1:8" ht="15">
      <c r="A511" s="72">
        <v>506</v>
      </c>
      <c r="B511" s="48" t="s">
        <v>344</v>
      </c>
      <c r="C511" s="94" t="s">
        <v>54</v>
      </c>
      <c r="D511" s="121" t="s">
        <v>987</v>
      </c>
      <c r="E511" s="119"/>
      <c r="F511" s="69">
        <v>697500</v>
      </c>
      <c r="G511" s="50">
        <f t="shared" si="7"/>
        <v>85322733</v>
      </c>
      <c r="H511" s="49"/>
    </row>
    <row r="512" spans="1:8" ht="15">
      <c r="A512" s="72">
        <v>507</v>
      </c>
      <c r="B512" s="48" t="s">
        <v>489</v>
      </c>
      <c r="C512" s="94" t="s">
        <v>310</v>
      </c>
      <c r="D512" s="104" t="s">
        <v>657</v>
      </c>
      <c r="E512" s="50"/>
      <c r="F512" s="69">
        <v>325000</v>
      </c>
      <c r="G512" s="50">
        <f t="shared" si="7"/>
        <v>84997733</v>
      </c>
      <c r="H512" s="49"/>
    </row>
    <row r="513" spans="1:8" ht="15">
      <c r="A513" s="72">
        <v>508</v>
      </c>
      <c r="B513" s="48" t="s">
        <v>490</v>
      </c>
      <c r="C513" s="94" t="s">
        <v>28</v>
      </c>
      <c r="D513" s="104" t="s">
        <v>491</v>
      </c>
      <c r="E513" s="50"/>
      <c r="F513" s="69">
        <v>30000</v>
      </c>
      <c r="G513" s="50">
        <f t="shared" si="7"/>
        <v>84967733</v>
      </c>
      <c r="H513" s="49"/>
    </row>
    <row r="514" spans="1:8" ht="15">
      <c r="A514" s="72">
        <v>509</v>
      </c>
      <c r="B514" s="48" t="s">
        <v>490</v>
      </c>
      <c r="C514" s="94" t="s">
        <v>316</v>
      </c>
      <c r="D514" s="104" t="s">
        <v>658</v>
      </c>
      <c r="E514" s="50"/>
      <c r="F514" s="69">
        <v>850000</v>
      </c>
      <c r="G514" s="50">
        <f t="shared" si="7"/>
        <v>84117733</v>
      </c>
      <c r="H514" s="49"/>
    </row>
    <row r="515" spans="1:8" ht="15">
      <c r="A515" s="72">
        <v>510</v>
      </c>
      <c r="B515" s="48" t="s">
        <v>399</v>
      </c>
      <c r="C515" s="94" t="s">
        <v>401</v>
      </c>
      <c r="D515" s="104" t="s">
        <v>659</v>
      </c>
      <c r="E515" s="50"/>
      <c r="F515" s="69">
        <v>700000</v>
      </c>
      <c r="G515" s="50">
        <f t="shared" si="7"/>
        <v>83417733</v>
      </c>
      <c r="H515" s="49"/>
    </row>
    <row r="516" spans="1:8" ht="15">
      <c r="A516" s="72">
        <v>511</v>
      </c>
      <c r="B516" s="48" t="s">
        <v>460</v>
      </c>
      <c r="C516" s="94" t="s">
        <v>492</v>
      </c>
      <c r="D516" s="104" t="s">
        <v>660</v>
      </c>
      <c r="E516" s="50"/>
      <c r="F516" s="69">
        <v>6500000</v>
      </c>
      <c r="G516" s="50">
        <f t="shared" si="7"/>
        <v>76917733</v>
      </c>
      <c r="H516" s="49"/>
    </row>
    <row r="517" spans="1:8" ht="15">
      <c r="A517" s="72">
        <v>512</v>
      </c>
      <c r="B517" s="48" t="s">
        <v>460</v>
      </c>
      <c r="C517" s="94" t="s">
        <v>478</v>
      </c>
      <c r="D517" s="104" t="s">
        <v>661</v>
      </c>
      <c r="E517" s="50"/>
      <c r="F517" s="69">
        <v>6500000</v>
      </c>
      <c r="G517" s="50">
        <f t="shared" si="7"/>
        <v>70417733</v>
      </c>
      <c r="H517" s="49"/>
    </row>
    <row r="518" spans="1:8" ht="30">
      <c r="A518" s="72">
        <v>513</v>
      </c>
      <c r="B518" s="48" t="s">
        <v>493</v>
      </c>
      <c r="C518" s="94" t="s">
        <v>451</v>
      </c>
      <c r="D518" s="120" t="s">
        <v>662</v>
      </c>
      <c r="E518" s="50"/>
      <c r="F518" s="69">
        <v>122000</v>
      </c>
      <c r="G518" s="50">
        <f t="shared" si="7"/>
        <v>70295733</v>
      </c>
      <c r="H518" s="49"/>
    </row>
    <row r="519" spans="1:8" ht="15">
      <c r="A519" s="72">
        <v>514</v>
      </c>
      <c r="B519" s="48"/>
      <c r="C519" s="95"/>
      <c r="D519" s="98"/>
      <c r="E519" s="50"/>
      <c r="F519" s="69"/>
      <c r="G519" s="50">
        <f t="shared" si="7"/>
        <v>70295733</v>
      </c>
      <c r="H519" s="49"/>
    </row>
    <row r="520" spans="1:8" ht="15">
      <c r="A520" s="72">
        <v>515</v>
      </c>
      <c r="B520" s="48" t="s">
        <v>460</v>
      </c>
      <c r="C520" s="94" t="s">
        <v>413</v>
      </c>
      <c r="D520" s="104" t="s">
        <v>461</v>
      </c>
      <c r="E520" s="50">
        <v>27630000</v>
      </c>
      <c r="F520" s="69"/>
      <c r="G520" s="50">
        <f t="shared" si="7"/>
        <v>97925733</v>
      </c>
      <c r="H520" s="49"/>
    </row>
    <row r="521" spans="1:8" ht="15">
      <c r="A521" s="72">
        <v>516</v>
      </c>
      <c r="B521" s="48" t="s">
        <v>460</v>
      </c>
      <c r="C521" s="94" t="s">
        <v>28</v>
      </c>
      <c r="D521" s="104" t="s">
        <v>462</v>
      </c>
      <c r="E521" s="50">
        <v>6500000</v>
      </c>
      <c r="F521" s="69"/>
      <c r="G521" s="50">
        <f t="shared" si="7"/>
        <v>104425733</v>
      </c>
      <c r="H521" s="49"/>
    </row>
    <row r="522" spans="1:8" ht="15">
      <c r="A522" s="72">
        <v>517</v>
      </c>
      <c r="B522" s="48" t="s">
        <v>460</v>
      </c>
      <c r="C522" s="94" t="s">
        <v>463</v>
      </c>
      <c r="D522" s="104" t="s">
        <v>464</v>
      </c>
      <c r="E522" s="50">
        <v>1950000</v>
      </c>
      <c r="F522" s="69"/>
      <c r="G522" s="50">
        <f t="shared" si="7"/>
        <v>106375733</v>
      </c>
      <c r="H522" s="49"/>
    </row>
    <row r="523" spans="1:8" ht="15">
      <c r="A523" s="72">
        <v>518</v>
      </c>
      <c r="B523" s="48" t="s">
        <v>460</v>
      </c>
      <c r="C523" s="94" t="s">
        <v>340</v>
      </c>
      <c r="D523" s="104" t="s">
        <v>465</v>
      </c>
      <c r="E523" s="50">
        <v>2300000</v>
      </c>
      <c r="F523" s="69"/>
      <c r="G523" s="50">
        <f t="shared" si="7"/>
        <v>108675733</v>
      </c>
      <c r="H523" s="49"/>
    </row>
    <row r="524" spans="1:8" ht="15">
      <c r="A524" s="72">
        <v>519</v>
      </c>
      <c r="B524" s="48" t="s">
        <v>460</v>
      </c>
      <c r="C524" s="94" t="s">
        <v>349</v>
      </c>
      <c r="D524" s="104" t="s">
        <v>466</v>
      </c>
      <c r="E524" s="50">
        <v>7580000</v>
      </c>
      <c r="F524" s="69"/>
      <c r="G524" s="50">
        <f t="shared" si="7"/>
        <v>116255733</v>
      </c>
      <c r="H524" s="49"/>
    </row>
    <row r="525" spans="1:8" ht="15">
      <c r="A525" s="72">
        <v>520</v>
      </c>
      <c r="B525" s="48" t="s">
        <v>460</v>
      </c>
      <c r="C525" s="94" t="s">
        <v>423</v>
      </c>
      <c r="D525" s="104" t="s">
        <v>467</v>
      </c>
      <c r="E525" s="50">
        <v>10070000</v>
      </c>
      <c r="F525" s="69"/>
      <c r="G525" s="50">
        <f t="shared" si="7"/>
        <v>126325733</v>
      </c>
      <c r="H525" s="49"/>
    </row>
    <row r="526" spans="1:8" ht="15">
      <c r="A526" s="72">
        <v>521</v>
      </c>
      <c r="B526" s="48" t="s">
        <v>327</v>
      </c>
      <c r="C526" s="94" t="s">
        <v>401</v>
      </c>
      <c r="D526" s="104" t="s">
        <v>669</v>
      </c>
      <c r="F526" s="50">
        <v>2380000</v>
      </c>
      <c r="G526" s="50">
        <f t="shared" si="7"/>
        <v>123945733</v>
      </c>
      <c r="H526" s="49"/>
    </row>
    <row r="527" spans="1:8" ht="15">
      <c r="A527" s="72">
        <v>522</v>
      </c>
      <c r="B527" s="48" t="s">
        <v>338</v>
      </c>
      <c r="C527" s="94" t="s">
        <v>492</v>
      </c>
      <c r="D527" s="121" t="s">
        <v>670</v>
      </c>
      <c r="E527" s="50"/>
      <c r="F527" s="69">
        <v>1800000</v>
      </c>
      <c r="G527" s="50">
        <f t="shared" si="7"/>
        <v>122145733</v>
      </c>
      <c r="H527" s="49"/>
    </row>
    <row r="528" spans="1:8" ht="15">
      <c r="A528" s="72">
        <v>523</v>
      </c>
      <c r="B528" s="48" t="s">
        <v>399</v>
      </c>
      <c r="C528" s="94" t="s">
        <v>28</v>
      </c>
      <c r="D528" s="104" t="s">
        <v>494</v>
      </c>
      <c r="E528" s="50"/>
      <c r="F528" s="69">
        <v>100000</v>
      </c>
      <c r="G528" s="50">
        <f t="shared" si="7"/>
        <v>122045733</v>
      </c>
      <c r="H528" s="49"/>
    </row>
    <row r="529" spans="1:8" ht="15">
      <c r="A529" s="72">
        <v>524</v>
      </c>
      <c r="B529" s="48" t="s">
        <v>495</v>
      </c>
      <c r="C529" s="94" t="s">
        <v>28</v>
      </c>
      <c r="D529" s="104" t="s">
        <v>494</v>
      </c>
      <c r="E529" s="50"/>
      <c r="F529" s="69">
        <v>100000</v>
      </c>
      <c r="G529" s="50">
        <f t="shared" si="7"/>
        <v>121945733</v>
      </c>
      <c r="H529" s="49"/>
    </row>
    <row r="530" spans="1:8" ht="15">
      <c r="A530" s="72">
        <v>525</v>
      </c>
      <c r="B530" s="48" t="s">
        <v>460</v>
      </c>
      <c r="C530" s="94" t="s">
        <v>340</v>
      </c>
      <c r="D530" s="104" t="s">
        <v>606</v>
      </c>
      <c r="E530" s="50"/>
      <c r="F530" s="69">
        <v>88000</v>
      </c>
      <c r="G530" s="50">
        <f t="shared" si="7"/>
        <v>121857733</v>
      </c>
      <c r="H530" s="49"/>
    </row>
    <row r="531" spans="1:8" ht="15">
      <c r="A531" s="72">
        <v>526</v>
      </c>
      <c r="B531" s="48" t="s">
        <v>460</v>
      </c>
      <c r="C531" s="94" t="s">
        <v>340</v>
      </c>
      <c r="D531" s="104" t="s">
        <v>607</v>
      </c>
      <c r="E531" s="50"/>
      <c r="F531" s="69">
        <v>70000</v>
      </c>
      <c r="G531" s="50">
        <f t="shared" si="7"/>
        <v>121787733</v>
      </c>
      <c r="H531" s="49"/>
    </row>
    <row r="532" spans="1:8" ht="15">
      <c r="A532" s="72">
        <v>527</v>
      </c>
      <c r="B532" s="48" t="s">
        <v>460</v>
      </c>
      <c r="C532" s="94" t="s">
        <v>340</v>
      </c>
      <c r="D532" s="121" t="s">
        <v>608</v>
      </c>
      <c r="E532" s="50"/>
      <c r="F532" s="69">
        <v>424000</v>
      </c>
      <c r="G532" s="50">
        <f t="shared" si="7"/>
        <v>121363733</v>
      </c>
      <c r="H532" s="49"/>
    </row>
    <row r="533" spans="1:8" ht="15">
      <c r="A533" s="72">
        <v>528</v>
      </c>
      <c r="B533" s="48" t="s">
        <v>460</v>
      </c>
      <c r="C533" s="94" t="s">
        <v>340</v>
      </c>
      <c r="D533" s="121" t="s">
        <v>609</v>
      </c>
      <c r="E533" s="50"/>
      <c r="F533" s="69">
        <v>512000</v>
      </c>
      <c r="G533" s="50">
        <f t="shared" si="7"/>
        <v>120851733</v>
      </c>
      <c r="H533" s="49"/>
    </row>
    <row r="534" spans="1:8" ht="15">
      <c r="A534" s="72">
        <v>529</v>
      </c>
      <c r="B534" s="48" t="s">
        <v>460</v>
      </c>
      <c r="C534" s="94" t="s">
        <v>340</v>
      </c>
      <c r="D534" s="121" t="s">
        <v>610</v>
      </c>
      <c r="E534" s="50"/>
      <c r="F534" s="69">
        <v>450000</v>
      </c>
      <c r="G534" s="50">
        <f t="shared" si="7"/>
        <v>120401733</v>
      </c>
      <c r="H534" s="49"/>
    </row>
    <row r="535" spans="1:8" ht="15.75">
      <c r="A535" s="72">
        <v>530</v>
      </c>
      <c r="B535" s="48" t="s">
        <v>460</v>
      </c>
      <c r="C535" s="94" t="s">
        <v>340</v>
      </c>
      <c r="D535" s="104" t="s">
        <v>613</v>
      </c>
      <c r="E535" s="50"/>
      <c r="F535" s="69">
        <v>350000</v>
      </c>
      <c r="G535" s="50">
        <f t="shared" si="7"/>
        <v>120051733</v>
      </c>
      <c r="H535" s="49"/>
    </row>
    <row r="536" spans="1:8" ht="15">
      <c r="A536" s="72">
        <v>531</v>
      </c>
      <c r="B536" s="48" t="s">
        <v>460</v>
      </c>
      <c r="C536" s="94" t="s">
        <v>340</v>
      </c>
      <c r="D536" s="121" t="s">
        <v>611</v>
      </c>
      <c r="E536" s="50"/>
      <c r="F536" s="69">
        <v>60000</v>
      </c>
      <c r="G536" s="50">
        <f t="shared" si="7"/>
        <v>119991733</v>
      </c>
      <c r="H536" s="49"/>
    </row>
    <row r="537" spans="1:8" ht="15">
      <c r="A537" s="72">
        <v>532</v>
      </c>
      <c r="B537" s="48" t="s">
        <v>460</v>
      </c>
      <c r="C537" s="94" t="s">
        <v>340</v>
      </c>
      <c r="D537" s="104" t="s">
        <v>612</v>
      </c>
      <c r="E537" s="50"/>
      <c r="F537" s="69">
        <v>40000</v>
      </c>
      <c r="G537" s="50">
        <f t="shared" si="7"/>
        <v>119951733</v>
      </c>
      <c r="H537" s="49"/>
    </row>
    <row r="538" spans="1:8" ht="15">
      <c r="A538" s="72">
        <v>533</v>
      </c>
      <c r="B538" s="48" t="s">
        <v>460</v>
      </c>
      <c r="C538" s="94" t="s">
        <v>349</v>
      </c>
      <c r="D538" s="104" t="s">
        <v>614</v>
      </c>
      <c r="E538" s="50"/>
      <c r="F538" s="69">
        <v>125000</v>
      </c>
      <c r="G538" s="50">
        <f t="shared" si="7"/>
        <v>119826733</v>
      </c>
      <c r="H538" s="49"/>
    </row>
    <row r="539" spans="1:8" ht="30">
      <c r="A539" s="72">
        <v>534</v>
      </c>
      <c r="B539" s="48" t="s">
        <v>460</v>
      </c>
      <c r="C539" s="94" t="s">
        <v>28</v>
      </c>
      <c r="D539" s="120" t="s">
        <v>496</v>
      </c>
      <c r="E539" s="50"/>
      <c r="F539" s="69">
        <v>5000000</v>
      </c>
      <c r="G539" s="50">
        <f t="shared" si="7"/>
        <v>114826733</v>
      </c>
      <c r="H539" s="49"/>
    </row>
    <row r="540" spans="1:8" ht="15">
      <c r="A540" s="72">
        <v>535</v>
      </c>
      <c r="B540" s="48" t="s">
        <v>460</v>
      </c>
      <c r="C540" s="94" t="s">
        <v>497</v>
      </c>
      <c r="D540" s="104" t="s">
        <v>671</v>
      </c>
      <c r="E540" s="50"/>
      <c r="F540" s="69">
        <v>24900000</v>
      </c>
      <c r="G540" s="50">
        <f t="shared" si="7"/>
        <v>89926733</v>
      </c>
      <c r="H540" s="49"/>
    </row>
    <row r="541" spans="1:8" ht="15">
      <c r="A541" s="72">
        <v>536</v>
      </c>
      <c r="B541" s="48" t="s">
        <v>460</v>
      </c>
      <c r="C541" s="94" t="s">
        <v>497</v>
      </c>
      <c r="D541" s="104" t="s">
        <v>672</v>
      </c>
      <c r="E541" s="50"/>
      <c r="F541" s="69">
        <v>1650000</v>
      </c>
      <c r="G541" s="50">
        <f t="shared" si="7"/>
        <v>88276733</v>
      </c>
      <c r="H541" s="49"/>
    </row>
    <row r="542" spans="1:8" ht="15">
      <c r="A542" s="72">
        <v>537</v>
      </c>
      <c r="B542" s="48" t="s">
        <v>460</v>
      </c>
      <c r="C542" s="94" t="s">
        <v>497</v>
      </c>
      <c r="D542" s="121" t="s">
        <v>673</v>
      </c>
      <c r="E542" s="50"/>
      <c r="F542" s="69">
        <v>480000</v>
      </c>
      <c r="G542" s="50">
        <f t="shared" si="7"/>
        <v>87796733</v>
      </c>
      <c r="H542" s="49"/>
    </row>
    <row r="543" spans="1:8" ht="15">
      <c r="A543" s="72">
        <v>538</v>
      </c>
      <c r="B543" s="48" t="s">
        <v>481</v>
      </c>
      <c r="C543" s="94" t="s">
        <v>349</v>
      </c>
      <c r="D543" s="104" t="s">
        <v>615</v>
      </c>
      <c r="E543" s="50"/>
      <c r="F543" s="69">
        <v>1200000</v>
      </c>
      <c r="G543" s="50">
        <f t="shared" si="7"/>
        <v>86596733</v>
      </c>
      <c r="H543" s="49"/>
    </row>
    <row r="544" spans="1:8" ht="15">
      <c r="A544" s="72">
        <v>539</v>
      </c>
      <c r="B544" s="48" t="s">
        <v>481</v>
      </c>
      <c r="C544" s="94" t="s">
        <v>349</v>
      </c>
      <c r="D544" s="104" t="s">
        <v>616</v>
      </c>
      <c r="E544" s="50"/>
      <c r="F544" s="69">
        <v>334000</v>
      </c>
      <c r="G544" s="50">
        <f t="shared" si="7"/>
        <v>86262733</v>
      </c>
      <c r="H544" s="49"/>
    </row>
    <row r="545" spans="1:8" ht="15">
      <c r="A545" s="72">
        <v>540</v>
      </c>
      <c r="B545" s="48" t="s">
        <v>498</v>
      </c>
      <c r="C545" s="94" t="s">
        <v>349</v>
      </c>
      <c r="D545" s="104" t="s">
        <v>617</v>
      </c>
      <c r="E545" s="50"/>
      <c r="F545" s="69">
        <v>400000</v>
      </c>
      <c r="G545" s="50">
        <f t="shared" si="7"/>
        <v>85862733</v>
      </c>
      <c r="H545" s="49"/>
    </row>
    <row r="546" spans="1:8" ht="15">
      <c r="A546" s="72">
        <v>541</v>
      </c>
      <c r="B546" s="48" t="s">
        <v>498</v>
      </c>
      <c r="C546" s="94" t="s">
        <v>349</v>
      </c>
      <c r="D546" s="104" t="s">
        <v>618</v>
      </c>
      <c r="E546" s="50"/>
      <c r="F546" s="69">
        <v>1750000</v>
      </c>
      <c r="G546" s="50">
        <f t="shared" si="7"/>
        <v>84112733</v>
      </c>
      <c r="H546" s="49"/>
    </row>
    <row r="547" spans="1:8" ht="15">
      <c r="A547" s="72">
        <v>542</v>
      </c>
      <c r="B547" s="48" t="s">
        <v>498</v>
      </c>
      <c r="C547" s="94" t="s">
        <v>349</v>
      </c>
      <c r="D547" s="104" t="s">
        <v>619</v>
      </c>
      <c r="E547" s="50"/>
      <c r="F547" s="69">
        <v>325000</v>
      </c>
      <c r="G547" s="50">
        <f t="shared" si="7"/>
        <v>83787733</v>
      </c>
      <c r="H547" s="49"/>
    </row>
    <row r="548" spans="1:8" ht="15">
      <c r="A548" s="72">
        <v>543</v>
      </c>
      <c r="B548" s="48" t="s">
        <v>498</v>
      </c>
      <c r="C548" s="94" t="s">
        <v>349</v>
      </c>
      <c r="D548" s="104" t="s">
        <v>620</v>
      </c>
      <c r="E548" s="50"/>
      <c r="F548" s="69">
        <v>104000</v>
      </c>
      <c r="G548" s="50">
        <f t="shared" si="7"/>
        <v>83683733</v>
      </c>
      <c r="H548" s="49"/>
    </row>
    <row r="549" spans="1:8" ht="15">
      <c r="A549" s="72">
        <v>544</v>
      </c>
      <c r="B549" s="48" t="s">
        <v>498</v>
      </c>
      <c r="C549" s="94" t="s">
        <v>349</v>
      </c>
      <c r="D549" s="104" t="s">
        <v>621</v>
      </c>
      <c r="E549" s="50"/>
      <c r="F549" s="69">
        <v>238000</v>
      </c>
      <c r="G549" s="50">
        <f t="shared" si="7"/>
        <v>83445733</v>
      </c>
      <c r="H549" s="49"/>
    </row>
    <row r="550" spans="1:8" ht="15">
      <c r="A550" s="72">
        <v>545</v>
      </c>
      <c r="B550" s="48" t="s">
        <v>498</v>
      </c>
      <c r="C550" s="94" t="s">
        <v>349</v>
      </c>
      <c r="D550" s="104" t="s">
        <v>622</v>
      </c>
      <c r="E550" s="50"/>
      <c r="F550" s="69">
        <v>1400000</v>
      </c>
      <c r="G550" s="50">
        <f t="shared" si="7"/>
        <v>82045733</v>
      </c>
      <c r="H550" s="49"/>
    </row>
    <row r="551" spans="1:8" ht="15">
      <c r="A551" s="72">
        <v>546</v>
      </c>
      <c r="B551" s="48" t="s">
        <v>498</v>
      </c>
      <c r="C551" s="94" t="s">
        <v>349</v>
      </c>
      <c r="D551" s="104" t="s">
        <v>623</v>
      </c>
      <c r="E551" s="50"/>
      <c r="F551" s="69">
        <v>100000</v>
      </c>
      <c r="G551" s="50">
        <f t="shared" si="7"/>
        <v>81945733</v>
      </c>
      <c r="H551" s="49"/>
    </row>
    <row r="552" spans="1:8" ht="15">
      <c r="A552" s="72">
        <v>547</v>
      </c>
      <c r="B552" s="48" t="s">
        <v>499</v>
      </c>
      <c r="C552" s="94" t="s">
        <v>349</v>
      </c>
      <c r="D552" s="104" t="s">
        <v>624</v>
      </c>
      <c r="E552" s="50"/>
      <c r="F552" s="69">
        <v>660000</v>
      </c>
      <c r="G552" s="50">
        <f t="shared" si="7"/>
        <v>81285733</v>
      </c>
      <c r="H552" s="49"/>
    </row>
    <row r="553" spans="1:8" ht="15">
      <c r="A553" s="72">
        <v>548</v>
      </c>
      <c r="B553" s="48" t="s">
        <v>499</v>
      </c>
      <c r="C553" s="94" t="s">
        <v>349</v>
      </c>
      <c r="D553" s="104" t="s">
        <v>625</v>
      </c>
      <c r="E553" s="50"/>
      <c r="F553" s="69">
        <v>1300000</v>
      </c>
      <c r="G553" s="50">
        <f t="shared" si="7"/>
        <v>79985733</v>
      </c>
      <c r="H553" s="49"/>
    </row>
    <row r="554" spans="1:8" ht="15">
      <c r="A554" s="72">
        <v>549</v>
      </c>
      <c r="B554" s="48" t="s">
        <v>499</v>
      </c>
      <c r="C554" s="94" t="s">
        <v>349</v>
      </c>
      <c r="D554" s="104" t="s">
        <v>626</v>
      </c>
      <c r="E554" s="50"/>
      <c r="F554" s="69">
        <v>50000</v>
      </c>
      <c r="G554" s="50">
        <f t="shared" si="7"/>
        <v>79935733</v>
      </c>
      <c r="H554" s="49"/>
    </row>
    <row r="555" spans="1:8" ht="15">
      <c r="A555" s="72">
        <v>550</v>
      </c>
      <c r="B555" s="48" t="s">
        <v>499</v>
      </c>
      <c r="C555" s="94" t="s">
        <v>349</v>
      </c>
      <c r="D555" s="121" t="s">
        <v>627</v>
      </c>
      <c r="E555" s="50"/>
      <c r="F555" s="69">
        <v>400000</v>
      </c>
      <c r="G555" s="50">
        <f t="shared" si="7"/>
        <v>79535733</v>
      </c>
      <c r="H555" s="49"/>
    </row>
    <row r="556" spans="1:8" ht="15">
      <c r="A556" s="72">
        <v>551</v>
      </c>
      <c r="B556" s="48" t="s">
        <v>499</v>
      </c>
      <c r="C556" s="94" t="s">
        <v>349</v>
      </c>
      <c r="D556" s="121" t="s">
        <v>628</v>
      </c>
      <c r="E556" s="50"/>
      <c r="F556" s="69">
        <v>400000</v>
      </c>
      <c r="G556" s="50">
        <f t="shared" si="7"/>
        <v>79135733</v>
      </c>
      <c r="H556" s="49"/>
    </row>
    <row r="557" spans="1:8" ht="15">
      <c r="A557" s="72">
        <v>552</v>
      </c>
      <c r="B557" s="48" t="s">
        <v>499</v>
      </c>
      <c r="C557" s="94" t="s">
        <v>349</v>
      </c>
      <c r="D557" s="121" t="s">
        <v>629</v>
      </c>
      <c r="E557" s="50"/>
      <c r="F557" s="69">
        <v>75000</v>
      </c>
      <c r="G557" s="50">
        <f t="shared" si="7"/>
        <v>79060733</v>
      </c>
      <c r="H557" s="49"/>
    </row>
    <row r="558" spans="1:8" ht="15">
      <c r="A558" s="72">
        <v>553</v>
      </c>
      <c r="B558" s="48" t="s">
        <v>499</v>
      </c>
      <c r="C558" s="94" t="s">
        <v>349</v>
      </c>
      <c r="D558" s="104" t="s">
        <v>630</v>
      </c>
      <c r="E558" s="50"/>
      <c r="F558" s="69">
        <v>720000</v>
      </c>
      <c r="G558" s="50">
        <f t="shared" si="7"/>
        <v>78340733</v>
      </c>
      <c r="H558" s="49"/>
    </row>
    <row r="559" spans="1:8" ht="15">
      <c r="A559" s="72">
        <v>554</v>
      </c>
      <c r="B559" s="48" t="s">
        <v>499</v>
      </c>
      <c r="C559" s="94" t="s">
        <v>485</v>
      </c>
      <c r="D559" s="104" t="s">
        <v>674</v>
      </c>
      <c r="E559" s="50"/>
      <c r="F559" s="69">
        <v>200000</v>
      </c>
      <c r="G559" s="50">
        <f t="shared" si="7"/>
        <v>78140733</v>
      </c>
      <c r="H559" s="49"/>
    </row>
    <row r="560" spans="1:8" ht="15">
      <c r="A560" s="72">
        <v>555</v>
      </c>
      <c r="B560" s="48" t="s">
        <v>499</v>
      </c>
      <c r="C560" s="94" t="s">
        <v>485</v>
      </c>
      <c r="D560" s="104" t="s">
        <v>675</v>
      </c>
      <c r="E560" s="50"/>
      <c r="F560" s="69">
        <v>197000</v>
      </c>
      <c r="G560" s="50">
        <f t="shared" si="7"/>
        <v>77943733</v>
      </c>
      <c r="H560" s="49"/>
    </row>
    <row r="561" spans="1:8" ht="15">
      <c r="A561" s="72">
        <v>556</v>
      </c>
      <c r="B561" s="48" t="s">
        <v>499</v>
      </c>
      <c r="C561" s="94" t="s">
        <v>485</v>
      </c>
      <c r="D561" s="104" t="s">
        <v>676</v>
      </c>
      <c r="E561" s="50"/>
      <c r="F561" s="69">
        <v>58000</v>
      </c>
      <c r="G561" s="50">
        <f t="shared" si="7"/>
        <v>77885733</v>
      </c>
      <c r="H561" s="49"/>
    </row>
    <row r="562" spans="1:8" ht="15">
      <c r="A562" s="72">
        <v>557</v>
      </c>
      <c r="B562" s="48" t="s">
        <v>499</v>
      </c>
      <c r="C562" s="94" t="s">
        <v>485</v>
      </c>
      <c r="D562" s="104" t="s">
        <v>677</v>
      </c>
      <c r="E562" s="50"/>
      <c r="F562" s="69">
        <v>520000</v>
      </c>
      <c r="G562" s="50">
        <f t="shared" si="7"/>
        <v>77365733</v>
      </c>
      <c r="H562" s="49"/>
    </row>
    <row r="563" spans="1:8" ht="15">
      <c r="A563" s="72">
        <v>558</v>
      </c>
      <c r="B563" s="48" t="s">
        <v>499</v>
      </c>
      <c r="C563" s="94" t="s">
        <v>500</v>
      </c>
      <c r="D563" s="104" t="s">
        <v>678</v>
      </c>
      <c r="E563" s="50"/>
      <c r="F563" s="69">
        <v>3000000</v>
      </c>
      <c r="G563" s="50">
        <f t="shared" si="7"/>
        <v>74365733</v>
      </c>
      <c r="H563" s="49"/>
    </row>
    <row r="564" spans="1:8" ht="15">
      <c r="A564" s="72">
        <v>559</v>
      </c>
      <c r="B564" s="48" t="s">
        <v>499</v>
      </c>
      <c r="C564" s="94" t="s">
        <v>31</v>
      </c>
      <c r="D564" s="104" t="s">
        <v>501</v>
      </c>
      <c r="E564" s="50"/>
      <c r="F564" s="69">
        <v>5510000</v>
      </c>
      <c r="G564" s="50">
        <f t="shared" si="7"/>
        <v>68855733</v>
      </c>
      <c r="H564" s="49"/>
    </row>
    <row r="565" spans="1:8" ht="15">
      <c r="A565" s="72">
        <v>560</v>
      </c>
      <c r="B565" s="48"/>
      <c r="C565" s="94"/>
      <c r="D565" s="104"/>
      <c r="E565" s="50"/>
      <c r="F565" s="69"/>
      <c r="G565" s="50">
        <f t="shared" si="7"/>
        <v>68855733</v>
      </c>
      <c r="H565" s="49"/>
    </row>
    <row r="566" spans="1:8" ht="15">
      <c r="A566" s="72">
        <v>561</v>
      </c>
      <c r="B566" s="48" t="s">
        <v>524</v>
      </c>
      <c r="C566" s="94" t="s">
        <v>1020</v>
      </c>
      <c r="D566" s="104" t="s">
        <v>1022</v>
      </c>
      <c r="E566" s="50">
        <v>1750000</v>
      </c>
      <c r="F566" s="69"/>
      <c r="G566" s="50">
        <f t="shared" si="7"/>
        <v>70605733</v>
      </c>
      <c r="H566" s="49"/>
    </row>
    <row r="567" spans="1:8" ht="15">
      <c r="A567" s="72">
        <v>562</v>
      </c>
      <c r="B567" s="48" t="s">
        <v>524</v>
      </c>
      <c r="C567" s="94" t="s">
        <v>438</v>
      </c>
      <c r="D567" s="104" t="s">
        <v>1021</v>
      </c>
      <c r="E567" s="50">
        <v>3100000</v>
      </c>
      <c r="F567" s="69"/>
      <c r="G567" s="50">
        <f t="shared" si="7"/>
        <v>73705733</v>
      </c>
      <c r="H567" s="49"/>
    </row>
    <row r="568" spans="1:8" ht="15">
      <c r="A568" s="72">
        <v>563</v>
      </c>
      <c r="B568" s="48" t="s">
        <v>524</v>
      </c>
      <c r="C568" s="94" t="s">
        <v>335</v>
      </c>
      <c r="D568" s="104" t="s">
        <v>1023</v>
      </c>
      <c r="E568" s="50">
        <v>2700000</v>
      </c>
      <c r="F568" s="69"/>
      <c r="G568" s="50">
        <f t="shared" si="7"/>
        <v>76405733</v>
      </c>
      <c r="H568" s="49"/>
    </row>
    <row r="569" spans="1:8" ht="15">
      <c r="A569" s="72">
        <v>564</v>
      </c>
      <c r="B569" s="48" t="s">
        <v>524</v>
      </c>
      <c r="C569" s="94" t="s">
        <v>438</v>
      </c>
      <c r="D569" s="104" t="s">
        <v>1024</v>
      </c>
      <c r="E569" s="50">
        <v>2000000</v>
      </c>
      <c r="F569" s="69"/>
      <c r="G569" s="50">
        <f t="shared" si="7"/>
        <v>78405733</v>
      </c>
      <c r="H569" s="49"/>
    </row>
    <row r="570" spans="1:8" ht="15">
      <c r="A570" s="72">
        <v>565</v>
      </c>
      <c r="B570" s="48" t="s">
        <v>524</v>
      </c>
      <c r="C570" s="94" t="s">
        <v>54</v>
      </c>
      <c r="D570" s="104" t="s">
        <v>1025</v>
      </c>
      <c r="E570" s="50">
        <v>1250000</v>
      </c>
      <c r="F570" s="69"/>
      <c r="G570" s="50">
        <f t="shared" si="7"/>
        <v>79655733</v>
      </c>
      <c r="H570" s="49"/>
    </row>
    <row r="571" spans="1:8" ht="15">
      <c r="A571" s="72">
        <v>566</v>
      </c>
      <c r="B571" s="48" t="s">
        <v>524</v>
      </c>
      <c r="C571" s="94" t="s">
        <v>438</v>
      </c>
      <c r="D571" s="121" t="s">
        <v>1026</v>
      </c>
      <c r="E571" s="68">
        <v>5000000</v>
      </c>
      <c r="F571" s="69"/>
      <c r="G571" s="50">
        <f t="shared" si="7"/>
        <v>84655733</v>
      </c>
      <c r="H571" s="49"/>
    </row>
    <row r="572" spans="1:8" ht="15">
      <c r="A572" s="72">
        <v>567</v>
      </c>
      <c r="B572" s="48" t="s">
        <v>457</v>
      </c>
      <c r="C572" s="94" t="s">
        <v>335</v>
      </c>
      <c r="D572" s="104" t="s">
        <v>1031</v>
      </c>
      <c r="E572" s="50"/>
      <c r="F572" s="69">
        <v>2300000</v>
      </c>
      <c r="G572" s="50">
        <f t="shared" si="7"/>
        <v>82355733</v>
      </c>
      <c r="H572" s="49"/>
    </row>
    <row r="573" spans="1:8" ht="15">
      <c r="A573" s="72">
        <v>568</v>
      </c>
      <c r="B573" s="48" t="s">
        <v>457</v>
      </c>
      <c r="C573" s="94" t="s">
        <v>335</v>
      </c>
      <c r="D573" s="104" t="s">
        <v>1032</v>
      </c>
      <c r="E573" s="50"/>
      <c r="F573" s="69">
        <v>320000</v>
      </c>
      <c r="G573" s="50">
        <f t="shared" si="7"/>
        <v>82035733</v>
      </c>
      <c r="H573" s="49"/>
    </row>
    <row r="574" spans="1:8" ht="15">
      <c r="A574" s="72">
        <v>569</v>
      </c>
      <c r="B574" s="48" t="s">
        <v>457</v>
      </c>
      <c r="C574" s="94" t="s">
        <v>335</v>
      </c>
      <c r="D574" s="104" t="s">
        <v>1033</v>
      </c>
      <c r="E574" s="50"/>
      <c r="F574" s="69">
        <v>80000</v>
      </c>
      <c r="G574" s="50">
        <f t="shared" si="7"/>
        <v>81955733</v>
      </c>
      <c r="H574" s="49"/>
    </row>
    <row r="575" spans="1:8" ht="15">
      <c r="A575" s="72">
        <v>570</v>
      </c>
      <c r="B575" s="48" t="s">
        <v>495</v>
      </c>
      <c r="C575" s="94" t="s">
        <v>1027</v>
      </c>
      <c r="D575" s="104" t="s">
        <v>1034</v>
      </c>
      <c r="E575" s="50"/>
      <c r="F575" s="69">
        <v>1400000</v>
      </c>
      <c r="G575" s="50">
        <f t="shared" si="7"/>
        <v>80555733</v>
      </c>
      <c r="H575" s="49"/>
    </row>
    <row r="576" spans="1:8" ht="15">
      <c r="A576" s="72">
        <v>571</v>
      </c>
      <c r="B576" s="48" t="s">
        <v>509</v>
      </c>
      <c r="C576" s="94" t="s">
        <v>1020</v>
      </c>
      <c r="D576" s="104" t="s">
        <v>1035</v>
      </c>
      <c r="E576" s="50"/>
      <c r="F576" s="69">
        <v>490000</v>
      </c>
      <c r="G576" s="50">
        <f t="shared" si="7"/>
        <v>80065733</v>
      </c>
      <c r="H576" s="49"/>
    </row>
    <row r="577" spans="1:8" ht="15">
      <c r="A577" s="72">
        <v>572</v>
      </c>
      <c r="B577" s="48" t="s">
        <v>514</v>
      </c>
      <c r="C577" s="94" t="s">
        <v>349</v>
      </c>
      <c r="D577" s="104" t="s">
        <v>1028</v>
      </c>
      <c r="E577" s="50"/>
      <c r="F577" s="69">
        <v>840000</v>
      </c>
      <c r="G577" s="50">
        <f t="shared" si="7"/>
        <v>79225733</v>
      </c>
      <c r="H577" s="49"/>
    </row>
    <row r="578" spans="1:8" ht="15">
      <c r="A578" s="72">
        <v>573</v>
      </c>
      <c r="B578" s="48" t="s">
        <v>498</v>
      </c>
      <c r="C578" s="94" t="s">
        <v>349</v>
      </c>
      <c r="D578" s="104" t="s">
        <v>1029</v>
      </c>
      <c r="E578" s="50"/>
      <c r="F578" s="69">
        <v>310500</v>
      </c>
      <c r="G578" s="50">
        <f t="shared" si="7"/>
        <v>78915233</v>
      </c>
      <c r="H578" s="49"/>
    </row>
    <row r="579" spans="1:8" ht="15">
      <c r="A579" s="72">
        <v>574</v>
      </c>
      <c r="B579" s="48" t="s">
        <v>498</v>
      </c>
      <c r="C579" s="94" t="s">
        <v>1020</v>
      </c>
      <c r="D579" s="104" t="s">
        <v>1036</v>
      </c>
      <c r="E579" s="50"/>
      <c r="F579" s="69">
        <v>1750000</v>
      </c>
      <c r="G579" s="50">
        <f t="shared" si="7"/>
        <v>77165233</v>
      </c>
      <c r="H579" s="49"/>
    </row>
    <row r="580" spans="1:8" ht="15">
      <c r="A580" s="72">
        <v>575</v>
      </c>
      <c r="B580" s="48" t="s">
        <v>499</v>
      </c>
      <c r="C580" s="94" t="s">
        <v>349</v>
      </c>
      <c r="D580" s="104" t="s">
        <v>1030</v>
      </c>
      <c r="E580" s="50"/>
      <c r="F580" s="69">
        <v>720000</v>
      </c>
      <c r="G580" s="50">
        <f t="shared" si="7"/>
        <v>76445233</v>
      </c>
      <c r="H580" s="49"/>
    </row>
    <row r="581" spans="1:8" ht="15">
      <c r="A581" s="72">
        <v>576</v>
      </c>
      <c r="B581" s="48" t="s">
        <v>499</v>
      </c>
      <c r="C581" s="94" t="s">
        <v>349</v>
      </c>
      <c r="D581" s="104" t="s">
        <v>1037</v>
      </c>
      <c r="E581" s="50"/>
      <c r="F581" s="69">
        <v>200000</v>
      </c>
      <c r="G581" s="50">
        <f t="shared" si="7"/>
        <v>76245233</v>
      </c>
      <c r="H581" s="49"/>
    </row>
    <row r="582" spans="1:8" ht="15">
      <c r="A582" s="72">
        <v>577</v>
      </c>
      <c r="B582" s="48" t="s">
        <v>499</v>
      </c>
      <c r="C582" s="94" t="s">
        <v>349</v>
      </c>
      <c r="D582" s="104" t="s">
        <v>1038</v>
      </c>
      <c r="E582" s="50"/>
      <c r="F582" s="69">
        <v>15000</v>
      </c>
      <c r="G582" s="50">
        <f t="shared" si="7"/>
        <v>76230233</v>
      </c>
      <c r="H582" s="49"/>
    </row>
    <row r="583" spans="1:8" ht="15">
      <c r="A583" s="72">
        <v>578</v>
      </c>
      <c r="B583" s="48" t="s">
        <v>499</v>
      </c>
      <c r="C583" s="94" t="s">
        <v>342</v>
      </c>
      <c r="D583" s="121" t="s">
        <v>1043</v>
      </c>
      <c r="E583" s="50"/>
      <c r="F583" s="69">
        <v>740000</v>
      </c>
      <c r="G583" s="50">
        <f t="shared" si="7"/>
        <v>75490233</v>
      </c>
      <c r="H583" s="49"/>
    </row>
    <row r="584" spans="1:8" ht="15">
      <c r="A584" s="72">
        <v>579</v>
      </c>
      <c r="B584" s="48" t="s">
        <v>518</v>
      </c>
      <c r="C584" s="94" t="s">
        <v>438</v>
      </c>
      <c r="D584" s="104" t="s">
        <v>1040</v>
      </c>
      <c r="E584" s="50"/>
      <c r="F584" s="69">
        <v>100000</v>
      </c>
      <c r="G584" s="50">
        <f t="shared" si="7"/>
        <v>75390233</v>
      </c>
      <c r="H584" s="49"/>
    </row>
    <row r="585" spans="1:8" ht="15">
      <c r="A585" s="72">
        <v>580</v>
      </c>
      <c r="B585" s="48" t="s">
        <v>518</v>
      </c>
      <c r="C585" s="94" t="s">
        <v>438</v>
      </c>
      <c r="D585" s="104" t="s">
        <v>1041</v>
      </c>
      <c r="E585" s="50"/>
      <c r="F585" s="69">
        <v>3100000</v>
      </c>
      <c r="G585" s="50">
        <f t="shared" si="7"/>
        <v>72290233</v>
      </c>
      <c r="H585" s="49"/>
    </row>
    <row r="586" spans="1:8" ht="15">
      <c r="A586" s="72">
        <v>581</v>
      </c>
      <c r="B586" s="48" t="s">
        <v>519</v>
      </c>
      <c r="C586" s="94" t="s">
        <v>438</v>
      </c>
      <c r="D586" s="104" t="s">
        <v>1042</v>
      </c>
      <c r="E586" s="50"/>
      <c r="F586" s="69">
        <v>2000000</v>
      </c>
      <c r="G586" s="50">
        <f t="shared" si="7"/>
        <v>70290233</v>
      </c>
      <c r="H586" s="49"/>
    </row>
    <row r="587" spans="1:8" ht="15">
      <c r="A587" s="72">
        <v>582</v>
      </c>
      <c r="B587" s="48" t="s">
        <v>523</v>
      </c>
      <c r="C587" s="94" t="s">
        <v>54</v>
      </c>
      <c r="D587" s="121" t="s">
        <v>1044</v>
      </c>
      <c r="E587" s="50"/>
      <c r="F587" s="69">
        <v>1250000</v>
      </c>
      <c r="G587" s="50">
        <f t="shared" si="7"/>
        <v>69040233</v>
      </c>
      <c r="H587" s="49"/>
    </row>
    <row r="588" spans="1:8" ht="15">
      <c r="A588" s="72">
        <v>583</v>
      </c>
      <c r="B588" s="93" t="s">
        <v>1045</v>
      </c>
      <c r="C588" s="94" t="s">
        <v>438</v>
      </c>
      <c r="D588" s="104" t="s">
        <v>1341</v>
      </c>
      <c r="E588" s="50"/>
      <c r="F588" s="69">
        <v>150000</v>
      </c>
      <c r="G588" s="50">
        <f t="shared" si="7"/>
        <v>68890233</v>
      </c>
      <c r="H588" s="49"/>
    </row>
    <row r="589" spans="1:8" ht="15">
      <c r="A589" s="72">
        <v>584</v>
      </c>
      <c r="B589" s="48"/>
      <c r="C589" s="94"/>
      <c r="D589" s="104"/>
      <c r="E589" s="50"/>
      <c r="F589" s="69"/>
      <c r="G589" s="50">
        <f t="shared" si="7"/>
        <v>68890233</v>
      </c>
      <c r="H589" s="49"/>
    </row>
    <row r="590" spans="1:8" ht="15">
      <c r="A590" s="72">
        <v>585</v>
      </c>
      <c r="B590" s="48" t="s">
        <v>480</v>
      </c>
      <c r="C590" s="94" t="s">
        <v>28</v>
      </c>
      <c r="D590" s="98" t="s">
        <v>482</v>
      </c>
      <c r="E590" s="50">
        <v>5000000</v>
      </c>
      <c r="F590" s="69"/>
      <c r="G590" s="50">
        <f t="shared" si="7"/>
        <v>73890233</v>
      </c>
      <c r="H590" s="49"/>
    </row>
    <row r="591" spans="1:8" ht="15">
      <c r="A591" s="72">
        <v>586</v>
      </c>
      <c r="B591" s="48" t="s">
        <v>481</v>
      </c>
      <c r="C591" s="94" t="s">
        <v>28</v>
      </c>
      <c r="D591" s="98" t="s">
        <v>482</v>
      </c>
      <c r="E591" s="50">
        <v>5000000</v>
      </c>
      <c r="F591" s="69"/>
      <c r="G591" s="50">
        <f t="shared" si="7"/>
        <v>78890233</v>
      </c>
      <c r="H591" s="49"/>
    </row>
    <row r="592" spans="1:8" ht="15">
      <c r="A592" s="72">
        <v>587</v>
      </c>
      <c r="B592" s="48" t="s">
        <v>483</v>
      </c>
      <c r="C592" s="94" t="s">
        <v>28</v>
      </c>
      <c r="D592" s="98" t="s">
        <v>482</v>
      </c>
      <c r="E592" s="50">
        <v>5000000</v>
      </c>
      <c r="F592" s="69"/>
      <c r="G592" s="50">
        <f t="shared" si="7"/>
        <v>83890233</v>
      </c>
      <c r="H592" s="49"/>
    </row>
    <row r="593" spans="1:8" ht="15">
      <c r="A593" s="72">
        <v>588</v>
      </c>
      <c r="B593" s="48" t="s">
        <v>484</v>
      </c>
      <c r="C593" s="94" t="s">
        <v>54</v>
      </c>
      <c r="D593" s="98" t="s">
        <v>1102</v>
      </c>
      <c r="F593" s="50">
        <v>980000</v>
      </c>
      <c r="G593" s="50">
        <f t="shared" si="7"/>
        <v>82910233</v>
      </c>
      <c r="H593" s="49"/>
    </row>
    <row r="594" spans="1:8" ht="15">
      <c r="A594" s="72">
        <v>589</v>
      </c>
      <c r="B594" s="48" t="s">
        <v>346</v>
      </c>
      <c r="C594" s="94" t="s">
        <v>334</v>
      </c>
      <c r="D594" s="103" t="s">
        <v>534</v>
      </c>
      <c r="E594" s="50"/>
      <c r="F594" s="69">
        <v>275000</v>
      </c>
      <c r="G594" s="50">
        <f t="shared" ref="G594:G657" si="8">G593+E594-F594</f>
        <v>82635233</v>
      </c>
      <c r="H594" s="49"/>
    </row>
    <row r="595" spans="1:8" ht="15">
      <c r="A595" s="72">
        <v>590</v>
      </c>
      <c r="B595" s="48" t="s">
        <v>332</v>
      </c>
      <c r="C595" s="94" t="s">
        <v>312</v>
      </c>
      <c r="D595" s="103" t="s">
        <v>535</v>
      </c>
      <c r="E595" s="50"/>
      <c r="F595" s="69">
        <v>300000</v>
      </c>
      <c r="G595" s="50">
        <f t="shared" si="8"/>
        <v>82335233</v>
      </c>
      <c r="H595" s="49"/>
    </row>
    <row r="596" spans="1:8" ht="15">
      <c r="A596" s="72">
        <v>591</v>
      </c>
      <c r="B596" s="48" t="s">
        <v>332</v>
      </c>
      <c r="C596" s="94" t="s">
        <v>312</v>
      </c>
      <c r="D596" s="103" t="s">
        <v>536</v>
      </c>
      <c r="E596" s="50"/>
      <c r="F596" s="69">
        <v>450000</v>
      </c>
      <c r="G596" s="50">
        <f t="shared" si="8"/>
        <v>81885233</v>
      </c>
      <c r="H596" s="49"/>
    </row>
    <row r="597" spans="1:8" ht="15">
      <c r="A597" s="72">
        <v>592</v>
      </c>
      <c r="B597" s="48" t="s">
        <v>487</v>
      </c>
      <c r="C597" s="94" t="s">
        <v>485</v>
      </c>
      <c r="D597" s="103" t="s">
        <v>537</v>
      </c>
      <c r="E597" s="50"/>
      <c r="F597" s="69">
        <v>500000</v>
      </c>
      <c r="G597" s="50">
        <f t="shared" si="8"/>
        <v>81385233</v>
      </c>
      <c r="H597" s="49"/>
    </row>
    <row r="598" spans="1:8" ht="15">
      <c r="A598" s="72">
        <v>593</v>
      </c>
      <c r="B598" s="48" t="s">
        <v>341</v>
      </c>
      <c r="C598" s="94" t="s">
        <v>349</v>
      </c>
      <c r="D598" s="98" t="s">
        <v>538</v>
      </c>
      <c r="E598" s="50"/>
      <c r="F598" s="69">
        <v>270000</v>
      </c>
      <c r="G598" s="50">
        <f t="shared" si="8"/>
        <v>81115233</v>
      </c>
      <c r="H598" s="49"/>
    </row>
    <row r="599" spans="1:8" ht="15">
      <c r="A599" s="72">
        <v>594</v>
      </c>
      <c r="B599" s="48" t="s">
        <v>384</v>
      </c>
      <c r="C599" s="94" t="s">
        <v>28</v>
      </c>
      <c r="D599" s="98" t="s">
        <v>502</v>
      </c>
      <c r="E599" s="50"/>
      <c r="F599" s="69">
        <v>7000000</v>
      </c>
      <c r="G599" s="50">
        <f t="shared" si="8"/>
        <v>74115233</v>
      </c>
      <c r="H599" s="49"/>
    </row>
    <row r="600" spans="1:8" ht="15">
      <c r="A600" s="72">
        <v>595</v>
      </c>
      <c r="B600" s="48" t="s">
        <v>362</v>
      </c>
      <c r="C600" s="94" t="s">
        <v>401</v>
      </c>
      <c r="D600" s="98" t="s">
        <v>503</v>
      </c>
      <c r="E600" s="50"/>
      <c r="F600" s="69">
        <v>85000</v>
      </c>
      <c r="G600" s="50">
        <f t="shared" si="8"/>
        <v>74030233</v>
      </c>
      <c r="H600" s="49"/>
    </row>
    <row r="601" spans="1:8" ht="15">
      <c r="A601" s="72">
        <v>596</v>
      </c>
      <c r="B601" s="48" t="s">
        <v>374</v>
      </c>
      <c r="C601" s="94" t="s">
        <v>437</v>
      </c>
      <c r="D601" s="98" t="s">
        <v>539</v>
      </c>
      <c r="E601" s="50"/>
      <c r="F601" s="69">
        <v>8000</v>
      </c>
      <c r="G601" s="50">
        <f t="shared" si="8"/>
        <v>74022233</v>
      </c>
      <c r="H601" s="49"/>
    </row>
    <row r="602" spans="1:8" ht="15">
      <c r="A602" s="72">
        <v>597</v>
      </c>
      <c r="B602" s="48" t="s">
        <v>456</v>
      </c>
      <c r="C602" s="94" t="s">
        <v>510</v>
      </c>
      <c r="D602" s="98" t="s">
        <v>504</v>
      </c>
      <c r="E602" s="50"/>
      <c r="F602" s="69">
        <v>20000</v>
      </c>
      <c r="G602" s="50">
        <f t="shared" si="8"/>
        <v>74002233</v>
      </c>
      <c r="H602" s="49"/>
    </row>
    <row r="603" spans="1:8" ht="15">
      <c r="A603" s="72">
        <v>598</v>
      </c>
      <c r="B603" s="48" t="s">
        <v>456</v>
      </c>
      <c r="C603" s="94" t="s">
        <v>342</v>
      </c>
      <c r="D603" s="98" t="s">
        <v>540</v>
      </c>
      <c r="E603" s="50"/>
      <c r="F603" s="69">
        <v>30000</v>
      </c>
      <c r="G603" s="50">
        <f t="shared" si="8"/>
        <v>73972233</v>
      </c>
      <c r="H603" s="49"/>
    </row>
    <row r="604" spans="1:8" ht="15">
      <c r="A604" s="72">
        <v>599</v>
      </c>
      <c r="B604" s="48" t="s">
        <v>457</v>
      </c>
      <c r="C604" s="94" t="s">
        <v>342</v>
      </c>
      <c r="D604" s="103" t="s">
        <v>541</v>
      </c>
      <c r="E604" s="50"/>
      <c r="F604" s="69">
        <v>240000</v>
      </c>
      <c r="G604" s="50">
        <f t="shared" si="8"/>
        <v>73732233</v>
      </c>
      <c r="H604" s="49"/>
    </row>
    <row r="605" spans="1:8" ht="15">
      <c r="A605" s="72">
        <v>600</v>
      </c>
      <c r="B605" s="48" t="s">
        <v>457</v>
      </c>
      <c r="C605" s="94" t="s">
        <v>470</v>
      </c>
      <c r="D605" s="103" t="s">
        <v>986</v>
      </c>
      <c r="E605" s="50"/>
      <c r="F605" s="69">
        <v>30000</v>
      </c>
      <c r="G605" s="50">
        <f t="shared" si="8"/>
        <v>73702233</v>
      </c>
      <c r="H605" s="49"/>
    </row>
    <row r="606" spans="1:8" ht="30">
      <c r="A606" s="72">
        <v>601</v>
      </c>
      <c r="B606" s="48" t="s">
        <v>526</v>
      </c>
      <c r="C606" s="94" t="s">
        <v>525</v>
      </c>
      <c r="D606" s="142" t="s">
        <v>985</v>
      </c>
      <c r="E606" s="50"/>
      <c r="F606" s="69">
        <v>298000</v>
      </c>
      <c r="G606" s="50">
        <f t="shared" si="8"/>
        <v>73404233</v>
      </c>
      <c r="H606" s="49"/>
    </row>
    <row r="607" spans="1:8" ht="15">
      <c r="A607" s="72">
        <v>602</v>
      </c>
      <c r="B607" s="48" t="s">
        <v>459</v>
      </c>
      <c r="C607" s="94" t="s">
        <v>505</v>
      </c>
      <c r="D607" s="103" t="s">
        <v>542</v>
      </c>
      <c r="E607" s="50"/>
      <c r="F607" s="69">
        <v>140000</v>
      </c>
      <c r="G607" s="50">
        <f t="shared" si="8"/>
        <v>73264233</v>
      </c>
      <c r="H607" s="49"/>
    </row>
    <row r="608" spans="1:8" ht="15">
      <c r="A608" s="72">
        <v>603</v>
      </c>
      <c r="B608" s="48" t="s">
        <v>489</v>
      </c>
      <c r="C608" s="94" t="s">
        <v>311</v>
      </c>
      <c r="D608" s="103" t="s">
        <v>543</v>
      </c>
      <c r="E608" s="50"/>
      <c r="F608" s="69">
        <v>60000</v>
      </c>
      <c r="G608" s="50">
        <f t="shared" si="8"/>
        <v>73204233</v>
      </c>
      <c r="H608" s="49"/>
    </row>
    <row r="609" spans="1:8" ht="15">
      <c r="A609" s="72">
        <v>604</v>
      </c>
      <c r="B609" s="48" t="s">
        <v>490</v>
      </c>
      <c r="C609" s="94" t="s">
        <v>506</v>
      </c>
      <c r="D609" s="103" t="s">
        <v>544</v>
      </c>
      <c r="E609" s="50"/>
      <c r="F609" s="69">
        <v>48000</v>
      </c>
      <c r="G609" s="50">
        <f t="shared" si="8"/>
        <v>73156233</v>
      </c>
      <c r="H609" s="49"/>
    </row>
    <row r="610" spans="1:8" ht="15">
      <c r="A610" s="72">
        <v>605</v>
      </c>
      <c r="B610" s="48" t="s">
        <v>490</v>
      </c>
      <c r="C610" s="94" t="s">
        <v>316</v>
      </c>
      <c r="D610" s="103" t="s">
        <v>549</v>
      </c>
      <c r="E610" s="50"/>
      <c r="F610" s="69">
        <v>25000</v>
      </c>
      <c r="G610" s="50">
        <f t="shared" si="8"/>
        <v>73131233</v>
      </c>
      <c r="H610" s="49"/>
    </row>
    <row r="611" spans="1:8" ht="15">
      <c r="A611" s="72">
        <v>606</v>
      </c>
      <c r="B611" s="48" t="s">
        <v>399</v>
      </c>
      <c r="C611" s="94" t="s">
        <v>507</v>
      </c>
      <c r="D611" s="103" t="s">
        <v>545</v>
      </c>
      <c r="E611" s="50"/>
      <c r="F611" s="69">
        <v>15000</v>
      </c>
      <c r="G611" s="50">
        <f t="shared" si="8"/>
        <v>73116233</v>
      </c>
      <c r="H611" s="49"/>
    </row>
    <row r="612" spans="1:8" ht="15">
      <c r="A612" s="72">
        <v>607</v>
      </c>
      <c r="B612" s="48" t="s">
        <v>399</v>
      </c>
      <c r="C612" s="94" t="s">
        <v>527</v>
      </c>
      <c r="D612" s="103" t="s">
        <v>546</v>
      </c>
      <c r="E612" s="50"/>
      <c r="F612" s="69">
        <v>48000</v>
      </c>
      <c r="G612" s="50">
        <f t="shared" si="8"/>
        <v>73068233</v>
      </c>
      <c r="H612" s="49"/>
    </row>
    <row r="613" spans="1:8" ht="15">
      <c r="A613" s="72">
        <v>608</v>
      </c>
      <c r="B613" s="48" t="s">
        <v>399</v>
      </c>
      <c r="C613" s="94" t="s">
        <v>45</v>
      </c>
      <c r="D613" s="103" t="s">
        <v>547</v>
      </c>
      <c r="E613" s="50"/>
      <c r="F613" s="69">
        <v>125000</v>
      </c>
      <c r="G613" s="50">
        <f t="shared" si="8"/>
        <v>72943233</v>
      </c>
      <c r="H613" s="49"/>
    </row>
    <row r="614" spans="1:8" ht="15">
      <c r="A614" s="72">
        <v>609</v>
      </c>
      <c r="B614" s="48" t="s">
        <v>495</v>
      </c>
      <c r="C614" s="94" t="s">
        <v>316</v>
      </c>
      <c r="D614" s="103" t="s">
        <v>548</v>
      </c>
      <c r="E614" s="50"/>
      <c r="F614" s="69">
        <v>40000</v>
      </c>
      <c r="G614" s="50">
        <f t="shared" si="8"/>
        <v>72903233</v>
      </c>
      <c r="H614" s="49"/>
    </row>
    <row r="615" spans="1:8" ht="15">
      <c r="A615" s="72">
        <v>610</v>
      </c>
      <c r="B615" s="48" t="s">
        <v>495</v>
      </c>
      <c r="C615" s="94" t="s">
        <v>316</v>
      </c>
      <c r="D615" s="103" t="s">
        <v>550</v>
      </c>
      <c r="E615" s="50"/>
      <c r="F615" s="69">
        <v>20000</v>
      </c>
      <c r="G615" s="50">
        <f t="shared" si="8"/>
        <v>72883233</v>
      </c>
      <c r="H615" s="49"/>
    </row>
    <row r="616" spans="1:8" ht="15">
      <c r="A616" s="72">
        <v>611</v>
      </c>
      <c r="B616" s="48" t="s">
        <v>495</v>
      </c>
      <c r="C616" s="94" t="s">
        <v>316</v>
      </c>
      <c r="D616" s="103" t="s">
        <v>551</v>
      </c>
      <c r="E616" s="50"/>
      <c r="F616" s="69">
        <v>20000</v>
      </c>
      <c r="G616" s="50">
        <f t="shared" si="8"/>
        <v>72863233</v>
      </c>
      <c r="H616" s="49"/>
    </row>
    <row r="617" spans="1:8" ht="15">
      <c r="A617" s="72">
        <v>612</v>
      </c>
      <c r="B617" s="48" t="s">
        <v>495</v>
      </c>
      <c r="C617" s="94" t="s">
        <v>444</v>
      </c>
      <c r="D617" s="103" t="s">
        <v>552</v>
      </c>
      <c r="E617" s="50"/>
      <c r="F617" s="69">
        <v>60000</v>
      </c>
      <c r="G617" s="50">
        <f t="shared" si="8"/>
        <v>72803233</v>
      </c>
      <c r="H617" s="49"/>
    </row>
    <row r="618" spans="1:8" ht="15">
      <c r="A618" s="72">
        <v>613</v>
      </c>
      <c r="B618" s="48" t="s">
        <v>495</v>
      </c>
      <c r="C618" s="94" t="s">
        <v>349</v>
      </c>
      <c r="D618" s="103" t="s">
        <v>553</v>
      </c>
      <c r="E618" s="50"/>
      <c r="F618" s="69">
        <v>20000</v>
      </c>
      <c r="G618" s="50">
        <f t="shared" si="8"/>
        <v>72783233</v>
      </c>
      <c r="H618" s="49"/>
    </row>
    <row r="619" spans="1:8" ht="15">
      <c r="A619" s="72">
        <v>614</v>
      </c>
      <c r="B619" s="48" t="s">
        <v>495</v>
      </c>
      <c r="C619" s="94" t="s">
        <v>46</v>
      </c>
      <c r="D619" s="103" t="s">
        <v>533</v>
      </c>
      <c r="E619" s="50"/>
      <c r="F619" s="69">
        <v>980000</v>
      </c>
      <c r="G619" s="50">
        <f t="shared" si="8"/>
        <v>71803233</v>
      </c>
      <c r="H619" s="49"/>
    </row>
    <row r="620" spans="1:8" ht="15">
      <c r="A620" s="72">
        <v>615</v>
      </c>
      <c r="B620" s="48" t="s">
        <v>495</v>
      </c>
      <c r="C620" s="94" t="s">
        <v>46</v>
      </c>
      <c r="D620" s="103" t="s">
        <v>554</v>
      </c>
      <c r="E620" s="50"/>
      <c r="F620" s="69">
        <v>800000</v>
      </c>
      <c r="G620" s="50">
        <f t="shared" si="8"/>
        <v>71003233</v>
      </c>
      <c r="H620" s="49"/>
    </row>
    <row r="621" spans="1:8" ht="15">
      <c r="A621" s="72">
        <v>616</v>
      </c>
      <c r="B621" s="48" t="s">
        <v>495</v>
      </c>
      <c r="C621" s="94" t="s">
        <v>349</v>
      </c>
      <c r="D621" s="103" t="s">
        <v>555</v>
      </c>
      <c r="E621" s="50"/>
      <c r="F621" s="69">
        <v>4000</v>
      </c>
      <c r="G621" s="50">
        <f t="shared" si="8"/>
        <v>70999233</v>
      </c>
      <c r="H621" s="49"/>
    </row>
    <row r="622" spans="1:8" ht="15">
      <c r="A622" s="72">
        <v>617</v>
      </c>
      <c r="B622" s="48" t="s">
        <v>495</v>
      </c>
      <c r="C622" s="94" t="s">
        <v>349</v>
      </c>
      <c r="D622" s="103" t="s">
        <v>556</v>
      </c>
      <c r="E622" s="50"/>
      <c r="F622" s="69">
        <v>12000</v>
      </c>
      <c r="G622" s="50">
        <f t="shared" si="8"/>
        <v>70987233</v>
      </c>
      <c r="H622" s="49"/>
    </row>
    <row r="623" spans="1:8" ht="15">
      <c r="A623" s="72">
        <v>618</v>
      </c>
      <c r="B623" s="48" t="s">
        <v>495</v>
      </c>
      <c r="C623" s="94" t="s">
        <v>349</v>
      </c>
      <c r="D623" s="103" t="s">
        <v>557</v>
      </c>
      <c r="E623" s="50"/>
      <c r="F623" s="69">
        <v>2200000</v>
      </c>
      <c r="G623" s="50">
        <f t="shared" si="8"/>
        <v>68787233</v>
      </c>
      <c r="H623" s="49"/>
    </row>
    <row r="624" spans="1:8" ht="15">
      <c r="A624" s="72">
        <v>619</v>
      </c>
      <c r="B624" s="48" t="s">
        <v>508</v>
      </c>
      <c r="C624" s="94" t="s">
        <v>455</v>
      </c>
      <c r="D624" s="103" t="s">
        <v>558</v>
      </c>
      <c r="E624" s="50"/>
      <c r="F624" s="69">
        <v>270000</v>
      </c>
      <c r="G624" s="50">
        <f t="shared" si="8"/>
        <v>68517233</v>
      </c>
      <c r="H624" s="49"/>
    </row>
    <row r="625" spans="1:8" ht="15">
      <c r="A625" s="72">
        <v>620</v>
      </c>
      <c r="B625" s="48" t="s">
        <v>508</v>
      </c>
      <c r="C625" s="94" t="s">
        <v>444</v>
      </c>
      <c r="D625" s="103" t="s">
        <v>559</v>
      </c>
      <c r="E625" s="50"/>
      <c r="F625" s="69">
        <v>30000</v>
      </c>
      <c r="G625" s="50">
        <f t="shared" si="8"/>
        <v>68487233</v>
      </c>
      <c r="H625" s="49"/>
    </row>
    <row r="626" spans="1:8" ht="15">
      <c r="A626" s="72">
        <v>621</v>
      </c>
      <c r="B626" s="48" t="s">
        <v>508</v>
      </c>
      <c r="C626" s="94" t="s">
        <v>349</v>
      </c>
      <c r="D626" s="103" t="s">
        <v>560</v>
      </c>
      <c r="E626" s="50"/>
      <c r="F626" s="69">
        <v>18000</v>
      </c>
      <c r="G626" s="50">
        <f t="shared" si="8"/>
        <v>68469233</v>
      </c>
      <c r="H626" s="49"/>
    </row>
    <row r="627" spans="1:8" ht="15">
      <c r="A627" s="72">
        <v>622</v>
      </c>
      <c r="B627" s="48" t="s">
        <v>508</v>
      </c>
      <c r="C627" s="94" t="s">
        <v>28</v>
      </c>
      <c r="D627" s="103" t="s">
        <v>449</v>
      </c>
      <c r="E627" s="50"/>
      <c r="F627" s="69">
        <v>30000</v>
      </c>
      <c r="G627" s="50">
        <f t="shared" si="8"/>
        <v>68439233</v>
      </c>
      <c r="H627" s="49"/>
    </row>
    <row r="628" spans="1:8" ht="15">
      <c r="A628" s="72">
        <v>623</v>
      </c>
      <c r="B628" s="48" t="s">
        <v>509</v>
      </c>
      <c r="C628" s="94" t="s">
        <v>310</v>
      </c>
      <c r="D628" s="103" t="s">
        <v>561</v>
      </c>
      <c r="E628" s="50"/>
      <c r="F628" s="69">
        <v>150000</v>
      </c>
      <c r="G628" s="50">
        <f t="shared" si="8"/>
        <v>68289233</v>
      </c>
      <c r="H628" s="49"/>
    </row>
    <row r="629" spans="1:8" ht="15">
      <c r="A629" s="72">
        <v>624</v>
      </c>
      <c r="B629" s="48" t="s">
        <v>509</v>
      </c>
      <c r="C629" s="94" t="s">
        <v>335</v>
      </c>
      <c r="D629" s="103" t="s">
        <v>562</v>
      </c>
      <c r="E629" s="50"/>
      <c r="F629" s="69">
        <v>49000</v>
      </c>
      <c r="G629" s="50">
        <f t="shared" si="8"/>
        <v>68240233</v>
      </c>
      <c r="H629" s="49"/>
    </row>
    <row r="630" spans="1:8" ht="15">
      <c r="A630" s="72">
        <v>625</v>
      </c>
      <c r="B630" s="48" t="s">
        <v>509</v>
      </c>
      <c r="C630" s="94" t="s">
        <v>511</v>
      </c>
      <c r="D630" s="103" t="s">
        <v>563</v>
      </c>
      <c r="E630" s="50"/>
      <c r="F630" s="69">
        <v>100000</v>
      </c>
      <c r="G630" s="50">
        <f t="shared" si="8"/>
        <v>68140233</v>
      </c>
      <c r="H630" s="49"/>
    </row>
    <row r="631" spans="1:8" ht="15">
      <c r="A631" s="72">
        <v>626</v>
      </c>
      <c r="B631" s="48" t="s">
        <v>509</v>
      </c>
      <c r="C631" s="94" t="s">
        <v>430</v>
      </c>
      <c r="D631" s="103" t="s">
        <v>564</v>
      </c>
      <c r="E631" s="50"/>
      <c r="F631" s="69">
        <v>44000</v>
      </c>
      <c r="G631" s="50">
        <f t="shared" si="8"/>
        <v>68096233</v>
      </c>
      <c r="H631" s="49"/>
    </row>
    <row r="632" spans="1:8" ht="15">
      <c r="A632" s="72">
        <v>627</v>
      </c>
      <c r="B632" s="48" t="s">
        <v>509</v>
      </c>
      <c r="C632" s="94" t="s">
        <v>28</v>
      </c>
      <c r="D632" s="103" t="s">
        <v>512</v>
      </c>
      <c r="E632" s="50"/>
      <c r="F632" s="69">
        <v>20000</v>
      </c>
      <c r="G632" s="50">
        <f t="shared" si="8"/>
        <v>68076233</v>
      </c>
      <c r="H632" s="49"/>
    </row>
    <row r="633" spans="1:8" ht="15">
      <c r="A633" s="72">
        <v>628</v>
      </c>
      <c r="B633" s="48" t="s">
        <v>460</v>
      </c>
      <c r="C633" s="94" t="s">
        <v>437</v>
      </c>
      <c r="D633" s="103" t="s">
        <v>565</v>
      </c>
      <c r="E633" s="50"/>
      <c r="F633" s="69">
        <v>150000</v>
      </c>
      <c r="G633" s="50">
        <f t="shared" si="8"/>
        <v>67926233</v>
      </c>
      <c r="H633" s="49"/>
    </row>
    <row r="634" spans="1:8" ht="30">
      <c r="A634" s="72">
        <v>629</v>
      </c>
      <c r="B634" s="48" t="s">
        <v>460</v>
      </c>
      <c r="C634" s="94" t="s">
        <v>492</v>
      </c>
      <c r="D634" s="142" t="s">
        <v>566</v>
      </c>
      <c r="E634" s="50"/>
      <c r="F634" s="69">
        <v>70000</v>
      </c>
      <c r="G634" s="50">
        <f t="shared" si="8"/>
        <v>67856233</v>
      </c>
      <c r="H634" s="49"/>
    </row>
    <row r="635" spans="1:8" ht="15">
      <c r="A635" s="72">
        <v>630</v>
      </c>
      <c r="B635" s="48" t="s">
        <v>480</v>
      </c>
      <c r="C635" s="94" t="s">
        <v>1211</v>
      </c>
      <c r="D635" s="103" t="s">
        <v>567</v>
      </c>
      <c r="E635" s="50"/>
      <c r="F635" s="69">
        <v>55000</v>
      </c>
      <c r="G635" s="50">
        <f t="shared" si="8"/>
        <v>67801233</v>
      </c>
      <c r="H635" s="49"/>
    </row>
    <row r="636" spans="1:8" ht="15">
      <c r="A636" s="72">
        <v>631</v>
      </c>
      <c r="B636" s="48" t="s">
        <v>480</v>
      </c>
      <c r="C636" s="94" t="s">
        <v>1211</v>
      </c>
      <c r="D636" s="103" t="s">
        <v>568</v>
      </c>
      <c r="E636" s="50"/>
      <c r="F636" s="69">
        <v>170000</v>
      </c>
      <c r="G636" s="50">
        <f t="shared" si="8"/>
        <v>67631233</v>
      </c>
      <c r="H636" s="49"/>
    </row>
    <row r="637" spans="1:8" ht="15">
      <c r="A637" s="72">
        <v>632</v>
      </c>
      <c r="B637" s="48" t="s">
        <v>480</v>
      </c>
      <c r="C637" s="94" t="s">
        <v>513</v>
      </c>
      <c r="D637" s="103" t="s">
        <v>569</v>
      </c>
      <c r="E637" s="50"/>
      <c r="F637" s="69">
        <v>15000</v>
      </c>
      <c r="G637" s="50">
        <f t="shared" si="8"/>
        <v>67616233</v>
      </c>
      <c r="H637" s="49"/>
    </row>
    <row r="638" spans="1:8" ht="15">
      <c r="A638" s="72">
        <v>633</v>
      </c>
      <c r="B638" s="48" t="s">
        <v>481</v>
      </c>
      <c r="C638" s="94" t="s">
        <v>505</v>
      </c>
      <c r="D638" s="103" t="s">
        <v>570</v>
      </c>
      <c r="E638" s="50"/>
      <c r="F638" s="69">
        <v>84000</v>
      </c>
      <c r="G638" s="50">
        <f t="shared" si="8"/>
        <v>67532233</v>
      </c>
      <c r="H638" s="49"/>
    </row>
    <row r="639" spans="1:8" ht="15">
      <c r="A639" s="72">
        <v>634</v>
      </c>
      <c r="B639" s="48" t="s">
        <v>481</v>
      </c>
      <c r="C639" s="94" t="s">
        <v>437</v>
      </c>
      <c r="D639" s="103" t="s">
        <v>571</v>
      </c>
      <c r="E639" s="50"/>
      <c r="F639" s="69">
        <v>45000</v>
      </c>
      <c r="G639" s="50">
        <f t="shared" si="8"/>
        <v>67487233</v>
      </c>
      <c r="H639" s="49"/>
    </row>
    <row r="640" spans="1:8" ht="15">
      <c r="A640" s="72">
        <v>635</v>
      </c>
      <c r="B640" s="48" t="s">
        <v>481</v>
      </c>
      <c r="C640" s="94" t="s">
        <v>444</v>
      </c>
      <c r="D640" s="103" t="s">
        <v>572</v>
      </c>
      <c r="E640" s="50"/>
      <c r="F640" s="69">
        <v>25000</v>
      </c>
      <c r="G640" s="50">
        <f t="shared" si="8"/>
        <v>67462233</v>
      </c>
      <c r="H640" s="49"/>
    </row>
    <row r="641" spans="1:8" ht="15">
      <c r="A641" s="72">
        <v>636</v>
      </c>
      <c r="B641" s="48" t="s">
        <v>481</v>
      </c>
      <c r="C641" s="94" t="s">
        <v>475</v>
      </c>
      <c r="D641" s="103" t="s">
        <v>573</v>
      </c>
      <c r="E641" s="50"/>
      <c r="F641" s="69">
        <v>300000</v>
      </c>
      <c r="G641" s="50">
        <f t="shared" si="8"/>
        <v>67162233</v>
      </c>
      <c r="H641" s="49"/>
    </row>
    <row r="642" spans="1:8" ht="15">
      <c r="A642" s="72">
        <v>637</v>
      </c>
      <c r="B642" s="48" t="s">
        <v>514</v>
      </c>
      <c r="C642" s="94" t="s">
        <v>445</v>
      </c>
      <c r="D642" s="103" t="s">
        <v>574</v>
      </c>
      <c r="E642" s="50"/>
      <c r="F642" s="69">
        <v>60000</v>
      </c>
      <c r="G642" s="50">
        <f t="shared" si="8"/>
        <v>67102233</v>
      </c>
      <c r="H642" s="49"/>
    </row>
    <row r="643" spans="1:8" ht="15">
      <c r="A643" s="72">
        <v>638</v>
      </c>
      <c r="B643" s="48" t="s">
        <v>514</v>
      </c>
      <c r="C643" s="94" t="s">
        <v>445</v>
      </c>
      <c r="D643" s="103" t="s">
        <v>575</v>
      </c>
      <c r="E643" s="50"/>
      <c r="F643" s="69">
        <v>55000</v>
      </c>
      <c r="G643" s="50">
        <f t="shared" si="8"/>
        <v>67047233</v>
      </c>
      <c r="H643" s="49"/>
    </row>
    <row r="644" spans="1:8" ht="15">
      <c r="A644" s="72">
        <v>639</v>
      </c>
      <c r="B644" s="48" t="s">
        <v>514</v>
      </c>
      <c r="C644" s="94" t="s">
        <v>311</v>
      </c>
      <c r="D644" s="103" t="s">
        <v>576</v>
      </c>
      <c r="E644" s="50"/>
      <c r="F644" s="69">
        <v>255000</v>
      </c>
      <c r="G644" s="50">
        <f t="shared" si="8"/>
        <v>66792233</v>
      </c>
      <c r="H644" s="49"/>
    </row>
    <row r="645" spans="1:8" ht="15">
      <c r="A645" s="72">
        <v>640</v>
      </c>
      <c r="B645" s="48" t="s">
        <v>514</v>
      </c>
      <c r="C645" s="94" t="s">
        <v>445</v>
      </c>
      <c r="D645" s="103" t="s">
        <v>577</v>
      </c>
      <c r="E645" s="50"/>
      <c r="F645" s="69">
        <v>48000</v>
      </c>
      <c r="G645" s="50">
        <f t="shared" si="8"/>
        <v>66744233</v>
      </c>
      <c r="H645" s="49"/>
    </row>
    <row r="646" spans="1:8" ht="15">
      <c r="A646" s="72">
        <v>641</v>
      </c>
      <c r="B646" s="48" t="s">
        <v>498</v>
      </c>
      <c r="C646" s="94" t="s">
        <v>506</v>
      </c>
      <c r="D646" s="103" t="s">
        <v>578</v>
      </c>
      <c r="E646" s="50"/>
      <c r="F646" s="69">
        <v>45000</v>
      </c>
      <c r="G646" s="50">
        <f t="shared" si="8"/>
        <v>66699233</v>
      </c>
      <c r="H646" s="49"/>
    </row>
    <row r="647" spans="1:8" ht="15">
      <c r="A647" s="72">
        <v>642</v>
      </c>
      <c r="B647" s="48" t="s">
        <v>498</v>
      </c>
      <c r="C647" s="94" t="s">
        <v>401</v>
      </c>
      <c r="D647" s="103" t="s">
        <v>579</v>
      </c>
      <c r="E647" s="50"/>
      <c r="F647" s="69">
        <v>20000</v>
      </c>
      <c r="G647" s="50">
        <f t="shared" si="8"/>
        <v>66679233</v>
      </c>
      <c r="H647" s="49"/>
    </row>
    <row r="648" spans="1:8" ht="15">
      <c r="A648" s="72">
        <v>643</v>
      </c>
      <c r="B648" s="48" t="s">
        <v>499</v>
      </c>
      <c r="C648" s="94" t="s">
        <v>337</v>
      </c>
      <c r="D648" s="103" t="s">
        <v>580</v>
      </c>
      <c r="E648" s="50"/>
      <c r="F648" s="69">
        <v>488250</v>
      </c>
      <c r="G648" s="50">
        <f t="shared" si="8"/>
        <v>66190983</v>
      </c>
      <c r="H648" s="49"/>
    </row>
    <row r="649" spans="1:8" ht="15">
      <c r="A649" s="72">
        <v>644</v>
      </c>
      <c r="B649" s="48" t="s">
        <v>499</v>
      </c>
      <c r="C649" s="94" t="s">
        <v>337</v>
      </c>
      <c r="D649" s="103" t="s">
        <v>581</v>
      </c>
      <c r="E649" s="50"/>
      <c r="F649" s="69">
        <v>78000</v>
      </c>
      <c r="G649" s="50">
        <f t="shared" si="8"/>
        <v>66112983</v>
      </c>
      <c r="H649" s="49"/>
    </row>
    <row r="650" spans="1:8" ht="15">
      <c r="A650" s="72">
        <v>645</v>
      </c>
      <c r="B650" s="48" t="s">
        <v>499</v>
      </c>
      <c r="C650" s="94" t="s">
        <v>337</v>
      </c>
      <c r="D650" s="103" t="s">
        <v>582</v>
      </c>
      <c r="E650" s="50"/>
      <c r="F650" s="69">
        <v>3000</v>
      </c>
      <c r="G650" s="50">
        <f t="shared" si="8"/>
        <v>66109983</v>
      </c>
      <c r="H650" s="49"/>
    </row>
    <row r="651" spans="1:8" ht="15">
      <c r="A651" s="72">
        <v>646</v>
      </c>
      <c r="B651" s="48" t="s">
        <v>499</v>
      </c>
      <c r="C651" s="94" t="s">
        <v>337</v>
      </c>
      <c r="D651" s="103" t="s">
        <v>583</v>
      </c>
      <c r="E651" s="50"/>
      <c r="F651" s="69">
        <v>15000</v>
      </c>
      <c r="G651" s="50">
        <f t="shared" si="8"/>
        <v>66094983</v>
      </c>
      <c r="H651" s="49"/>
    </row>
    <row r="652" spans="1:8" ht="15">
      <c r="A652" s="72">
        <v>647</v>
      </c>
      <c r="B652" s="48" t="s">
        <v>499</v>
      </c>
      <c r="C652" s="94" t="s">
        <v>337</v>
      </c>
      <c r="D652" s="103" t="s">
        <v>533</v>
      </c>
      <c r="E652" s="50"/>
      <c r="F652" s="69">
        <v>980000</v>
      </c>
      <c r="G652" s="50">
        <f t="shared" si="8"/>
        <v>65114983</v>
      </c>
      <c r="H652" s="49"/>
    </row>
    <row r="653" spans="1:8" ht="15">
      <c r="A653" s="72">
        <v>648</v>
      </c>
      <c r="B653" s="48" t="s">
        <v>499</v>
      </c>
      <c r="C653" s="94" t="s">
        <v>337</v>
      </c>
      <c r="D653" s="103" t="s">
        <v>584</v>
      </c>
      <c r="E653" s="50"/>
      <c r="F653" s="69">
        <v>405000</v>
      </c>
      <c r="G653" s="50">
        <f t="shared" si="8"/>
        <v>64709983</v>
      </c>
      <c r="H653" s="49"/>
    </row>
    <row r="654" spans="1:8" ht="15">
      <c r="A654" s="72">
        <v>649</v>
      </c>
      <c r="B654" s="48" t="s">
        <v>499</v>
      </c>
      <c r="C654" s="94" t="s">
        <v>430</v>
      </c>
      <c r="D654" s="103" t="s">
        <v>585</v>
      </c>
      <c r="E654" s="50"/>
      <c r="F654" s="69">
        <v>17000</v>
      </c>
      <c r="G654" s="50">
        <f t="shared" si="8"/>
        <v>64692983</v>
      </c>
      <c r="H654" s="49"/>
    </row>
    <row r="655" spans="1:8" ht="15">
      <c r="A655" s="72">
        <v>650</v>
      </c>
      <c r="B655" s="48" t="s">
        <v>499</v>
      </c>
      <c r="C655" s="94" t="s">
        <v>349</v>
      </c>
      <c r="D655" s="103" t="s">
        <v>586</v>
      </c>
      <c r="E655" s="50"/>
      <c r="F655" s="69">
        <v>97500</v>
      </c>
      <c r="G655" s="50">
        <f t="shared" si="8"/>
        <v>64595483</v>
      </c>
      <c r="H655" s="49"/>
    </row>
    <row r="656" spans="1:8" ht="15">
      <c r="A656" s="72">
        <v>651</v>
      </c>
      <c r="B656" s="48" t="s">
        <v>499</v>
      </c>
      <c r="C656" s="94" t="s">
        <v>397</v>
      </c>
      <c r="D656" s="103" t="s">
        <v>587</v>
      </c>
      <c r="E656" s="50"/>
      <c r="F656" s="69">
        <v>340000</v>
      </c>
      <c r="G656" s="50">
        <f t="shared" si="8"/>
        <v>64255483</v>
      </c>
      <c r="H656" s="49"/>
    </row>
    <row r="657" spans="1:8" ht="15">
      <c r="A657" s="72">
        <v>652</v>
      </c>
      <c r="B657" s="48" t="s">
        <v>499</v>
      </c>
      <c r="C657" s="94" t="s">
        <v>468</v>
      </c>
      <c r="D657" s="103" t="s">
        <v>588</v>
      </c>
      <c r="E657" s="50"/>
      <c r="F657" s="69">
        <v>50000</v>
      </c>
      <c r="G657" s="50">
        <f t="shared" si="8"/>
        <v>64205483</v>
      </c>
      <c r="H657" s="49"/>
    </row>
    <row r="658" spans="1:8" ht="15">
      <c r="A658" s="72">
        <v>653</v>
      </c>
      <c r="B658" s="48" t="s">
        <v>515</v>
      </c>
      <c r="C658" s="94" t="s">
        <v>516</v>
      </c>
      <c r="D658" s="103" t="s">
        <v>589</v>
      </c>
      <c r="E658" s="50"/>
      <c r="F658" s="69">
        <v>35000</v>
      </c>
      <c r="G658" s="50">
        <f t="shared" ref="G658:G721" si="9">G657+E658-F658</f>
        <v>64170483</v>
      </c>
      <c r="H658" s="49"/>
    </row>
    <row r="659" spans="1:8" ht="30">
      <c r="A659" s="72">
        <v>654</v>
      </c>
      <c r="B659" s="48" t="s">
        <v>515</v>
      </c>
      <c r="C659" s="94" t="s">
        <v>516</v>
      </c>
      <c r="D659" s="142" t="s">
        <v>590</v>
      </c>
      <c r="E659" s="50"/>
      <c r="F659" s="69">
        <v>139000</v>
      </c>
      <c r="G659" s="50">
        <f t="shared" si="9"/>
        <v>64031483</v>
      </c>
      <c r="H659" s="49"/>
    </row>
    <row r="660" spans="1:8" ht="15">
      <c r="A660" s="72">
        <v>655</v>
      </c>
      <c r="B660" s="48" t="s">
        <v>515</v>
      </c>
      <c r="C660" s="94" t="s">
        <v>516</v>
      </c>
      <c r="D660" s="103" t="s">
        <v>591</v>
      </c>
      <c r="E660" s="50"/>
      <c r="F660" s="69">
        <v>6000</v>
      </c>
      <c r="G660" s="50">
        <f t="shared" si="9"/>
        <v>64025483</v>
      </c>
      <c r="H660" s="49"/>
    </row>
    <row r="661" spans="1:8" ht="15">
      <c r="A661" s="72">
        <v>656</v>
      </c>
      <c r="B661" s="48" t="s">
        <v>515</v>
      </c>
      <c r="C661" s="94" t="s">
        <v>516</v>
      </c>
      <c r="D661" s="103" t="s">
        <v>592</v>
      </c>
      <c r="E661" s="50"/>
      <c r="F661" s="69">
        <v>24000</v>
      </c>
      <c r="G661" s="50">
        <f t="shared" si="9"/>
        <v>64001483</v>
      </c>
      <c r="H661" s="49"/>
    </row>
    <row r="662" spans="1:8" ht="15">
      <c r="A662" s="72">
        <v>657</v>
      </c>
      <c r="B662" s="48" t="s">
        <v>515</v>
      </c>
      <c r="C662" s="94" t="s">
        <v>310</v>
      </c>
      <c r="D662" s="103" t="s">
        <v>593</v>
      </c>
      <c r="E662" s="50"/>
      <c r="F662" s="69">
        <v>80000</v>
      </c>
      <c r="G662" s="50">
        <f t="shared" si="9"/>
        <v>63921483</v>
      </c>
      <c r="H662" s="49"/>
    </row>
    <row r="663" spans="1:8" ht="15">
      <c r="A663" s="72">
        <v>658</v>
      </c>
      <c r="B663" s="48" t="s">
        <v>515</v>
      </c>
      <c r="C663" s="94" t="s">
        <v>413</v>
      </c>
      <c r="D663" s="103" t="s">
        <v>517</v>
      </c>
      <c r="E663" s="50"/>
      <c r="F663" s="69">
        <v>225000</v>
      </c>
      <c r="G663" s="50">
        <f t="shared" si="9"/>
        <v>63696483</v>
      </c>
      <c r="H663" s="49"/>
    </row>
    <row r="664" spans="1:8" ht="15">
      <c r="A664" s="72">
        <v>659</v>
      </c>
      <c r="B664" s="48" t="s">
        <v>518</v>
      </c>
      <c r="C664" s="94" t="s">
        <v>342</v>
      </c>
      <c r="D664" s="103" t="s">
        <v>594</v>
      </c>
      <c r="E664" s="50"/>
      <c r="F664" s="69">
        <v>6000</v>
      </c>
      <c r="G664" s="50">
        <f t="shared" si="9"/>
        <v>63690483</v>
      </c>
      <c r="H664" s="49"/>
    </row>
    <row r="665" spans="1:8" ht="15">
      <c r="A665" s="72">
        <v>660</v>
      </c>
      <c r="B665" s="48" t="s">
        <v>519</v>
      </c>
      <c r="C665" s="94" t="s">
        <v>349</v>
      </c>
      <c r="D665" s="103" t="s">
        <v>595</v>
      </c>
      <c r="E665" s="50"/>
      <c r="F665" s="69">
        <v>75000</v>
      </c>
      <c r="G665" s="50">
        <f t="shared" si="9"/>
        <v>63615483</v>
      </c>
      <c r="H665" s="49"/>
    </row>
    <row r="666" spans="1:8" ht="15">
      <c r="A666" s="72">
        <v>661</v>
      </c>
      <c r="B666" s="48" t="s">
        <v>519</v>
      </c>
      <c r="C666" s="94" t="s">
        <v>349</v>
      </c>
      <c r="D666" s="103" t="s">
        <v>596</v>
      </c>
      <c r="E666" s="50"/>
      <c r="F666" s="69">
        <v>13000</v>
      </c>
      <c r="G666" s="50">
        <f t="shared" si="9"/>
        <v>63602483</v>
      </c>
      <c r="H666" s="49"/>
    </row>
    <row r="667" spans="1:8" ht="15">
      <c r="A667" s="72">
        <v>662</v>
      </c>
      <c r="B667" s="48" t="s">
        <v>520</v>
      </c>
      <c r="C667" s="94" t="s">
        <v>333</v>
      </c>
      <c r="D667" s="103" t="s">
        <v>597</v>
      </c>
      <c r="E667" s="50"/>
      <c r="F667" s="69">
        <v>17000</v>
      </c>
      <c r="G667" s="50">
        <f t="shared" si="9"/>
        <v>63585483</v>
      </c>
      <c r="H667" s="49"/>
    </row>
    <row r="668" spans="1:8" ht="15">
      <c r="A668" s="72">
        <v>663</v>
      </c>
      <c r="B668" s="48" t="s">
        <v>520</v>
      </c>
      <c r="C668" s="94" t="s">
        <v>451</v>
      </c>
      <c r="D668" s="103" t="s">
        <v>598</v>
      </c>
      <c r="E668" s="50"/>
      <c r="F668" s="69">
        <v>10000</v>
      </c>
      <c r="G668" s="50">
        <f t="shared" si="9"/>
        <v>63575483</v>
      </c>
      <c r="H668" s="49"/>
    </row>
    <row r="669" spans="1:8" ht="15">
      <c r="A669" s="72">
        <v>664</v>
      </c>
      <c r="B669" s="48" t="s">
        <v>520</v>
      </c>
      <c r="C669" s="94" t="s">
        <v>28</v>
      </c>
      <c r="D669" s="103" t="s">
        <v>449</v>
      </c>
      <c r="E669" s="50"/>
      <c r="F669" s="69">
        <v>250000</v>
      </c>
      <c r="G669" s="50">
        <f t="shared" si="9"/>
        <v>63325483</v>
      </c>
      <c r="H669" s="49"/>
    </row>
    <row r="670" spans="1:8" ht="15">
      <c r="A670" s="72">
        <v>665</v>
      </c>
      <c r="B670" s="48" t="s">
        <v>521</v>
      </c>
      <c r="C670" s="94" t="s">
        <v>522</v>
      </c>
      <c r="D670" s="103" t="s">
        <v>599</v>
      </c>
      <c r="E670" s="50"/>
      <c r="F670" s="69">
        <v>250000</v>
      </c>
      <c r="G670" s="50">
        <f t="shared" si="9"/>
        <v>63075483</v>
      </c>
      <c r="H670" s="49"/>
    </row>
    <row r="671" spans="1:8" ht="15">
      <c r="A671" s="72">
        <v>666</v>
      </c>
      <c r="B671" s="48" t="s">
        <v>521</v>
      </c>
      <c r="C671" s="94" t="s">
        <v>516</v>
      </c>
      <c r="D671" s="103" t="s">
        <v>600</v>
      </c>
      <c r="E671" s="50"/>
      <c r="F671" s="69">
        <v>20000</v>
      </c>
      <c r="G671" s="50">
        <f t="shared" si="9"/>
        <v>63055483</v>
      </c>
      <c r="H671" s="49"/>
    </row>
    <row r="672" spans="1:8" ht="15">
      <c r="A672" s="72">
        <v>667</v>
      </c>
      <c r="B672" s="48" t="s">
        <v>523</v>
      </c>
      <c r="C672" s="94" t="s">
        <v>28</v>
      </c>
      <c r="D672" s="103" t="s">
        <v>491</v>
      </c>
      <c r="E672" s="50"/>
      <c r="F672" s="69">
        <v>30000</v>
      </c>
      <c r="G672" s="50">
        <f t="shared" si="9"/>
        <v>63025483</v>
      </c>
      <c r="H672" s="49"/>
    </row>
    <row r="673" spans="1:8" ht="15">
      <c r="A673" s="72">
        <v>668</v>
      </c>
      <c r="B673" s="48" t="s">
        <v>523</v>
      </c>
      <c r="C673" s="94" t="s">
        <v>492</v>
      </c>
      <c r="D673" s="103" t="s">
        <v>601</v>
      </c>
      <c r="E673" s="50"/>
      <c r="F673" s="69">
        <v>15000</v>
      </c>
      <c r="G673" s="50">
        <f t="shared" si="9"/>
        <v>63010483</v>
      </c>
      <c r="H673" s="49"/>
    </row>
    <row r="674" spans="1:8" ht="15">
      <c r="A674" s="72">
        <v>669</v>
      </c>
      <c r="B674" s="48" t="s">
        <v>483</v>
      </c>
      <c r="C674" s="94" t="s">
        <v>397</v>
      </c>
      <c r="D674" s="103" t="s">
        <v>602</v>
      </c>
      <c r="E674" s="50"/>
      <c r="F674" s="69">
        <v>125000</v>
      </c>
      <c r="G674" s="50">
        <f t="shared" si="9"/>
        <v>62885483</v>
      </c>
      <c r="H674" s="49"/>
    </row>
    <row r="675" spans="1:8" ht="15">
      <c r="A675" s="72">
        <v>670</v>
      </c>
      <c r="B675" s="48" t="s">
        <v>524</v>
      </c>
      <c r="C675" s="94" t="s">
        <v>46</v>
      </c>
      <c r="D675" s="103" t="s">
        <v>603</v>
      </c>
      <c r="E675" s="50"/>
      <c r="F675" s="69">
        <v>195000</v>
      </c>
      <c r="G675" s="50">
        <f t="shared" si="9"/>
        <v>62690483</v>
      </c>
      <c r="H675" s="49"/>
    </row>
    <row r="676" spans="1:8" ht="15">
      <c r="A676" s="72">
        <v>671</v>
      </c>
      <c r="B676" s="48" t="s">
        <v>524</v>
      </c>
      <c r="C676" s="94" t="s">
        <v>451</v>
      </c>
      <c r="D676" s="103" t="s">
        <v>604</v>
      </c>
      <c r="E676" s="50"/>
      <c r="F676" s="69">
        <v>47000</v>
      </c>
      <c r="G676" s="50">
        <f t="shared" si="9"/>
        <v>62643483</v>
      </c>
      <c r="H676" s="49"/>
    </row>
    <row r="677" spans="1:8" ht="15">
      <c r="A677" s="72">
        <v>672</v>
      </c>
      <c r="B677" s="93" t="s">
        <v>528</v>
      </c>
      <c r="C677" s="94" t="s">
        <v>444</v>
      </c>
      <c r="D677" s="103" t="s">
        <v>605</v>
      </c>
      <c r="E677" s="50"/>
      <c r="F677" s="69">
        <v>30000</v>
      </c>
      <c r="G677" s="50">
        <f t="shared" si="9"/>
        <v>62613483</v>
      </c>
      <c r="H677" s="49"/>
    </row>
    <row r="678" spans="1:8" ht="15">
      <c r="A678" s="72">
        <v>673</v>
      </c>
      <c r="B678" s="48"/>
      <c r="C678" s="94"/>
      <c r="D678" s="103"/>
      <c r="E678" s="50"/>
      <c r="F678" s="69"/>
      <c r="G678" s="50">
        <f t="shared" si="9"/>
        <v>62613483</v>
      </c>
      <c r="H678" s="49"/>
    </row>
    <row r="679" spans="1:8" ht="15">
      <c r="A679" s="72">
        <v>674</v>
      </c>
      <c r="B679" s="48" t="s">
        <v>1054</v>
      </c>
      <c r="C679" s="94" t="s">
        <v>492</v>
      </c>
      <c r="D679" s="103" t="s">
        <v>1048</v>
      </c>
      <c r="E679" s="69">
        <v>12785000</v>
      </c>
      <c r="F679" s="69"/>
      <c r="G679" s="50">
        <f t="shared" si="9"/>
        <v>75398483</v>
      </c>
      <c r="H679" s="49"/>
    </row>
    <row r="680" spans="1:8" ht="15">
      <c r="A680" s="72">
        <v>675</v>
      </c>
      <c r="B680" s="48" t="s">
        <v>1054</v>
      </c>
      <c r="C680" s="94" t="s">
        <v>1050</v>
      </c>
      <c r="D680" s="103" t="s">
        <v>1049</v>
      </c>
      <c r="E680" s="69">
        <v>7360000</v>
      </c>
      <c r="F680" s="69"/>
      <c r="G680" s="50">
        <f t="shared" si="9"/>
        <v>82758483</v>
      </c>
      <c r="H680" s="49"/>
    </row>
    <row r="681" spans="1:8" ht="15">
      <c r="A681" s="72">
        <v>676</v>
      </c>
      <c r="B681" s="48" t="s">
        <v>1054</v>
      </c>
      <c r="C681" s="94" t="s">
        <v>474</v>
      </c>
      <c r="D681" s="98" t="s">
        <v>1051</v>
      </c>
      <c r="E681" s="69">
        <v>650000</v>
      </c>
      <c r="F681" s="69"/>
      <c r="G681" s="50">
        <f t="shared" si="9"/>
        <v>83408483</v>
      </c>
      <c r="H681" s="49"/>
    </row>
    <row r="682" spans="1:8" ht="15">
      <c r="A682" s="72">
        <v>677</v>
      </c>
      <c r="B682" s="48" t="s">
        <v>1054</v>
      </c>
      <c r="C682" s="94" t="s">
        <v>1052</v>
      </c>
      <c r="D682" s="103" t="s">
        <v>1053</v>
      </c>
      <c r="E682" s="69">
        <v>8950000</v>
      </c>
      <c r="F682" s="69"/>
      <c r="G682" s="50">
        <f t="shared" si="9"/>
        <v>92358483</v>
      </c>
      <c r="H682" s="49"/>
    </row>
    <row r="683" spans="1:8" ht="15">
      <c r="A683" s="72">
        <v>678</v>
      </c>
      <c r="B683" s="48" t="s">
        <v>362</v>
      </c>
      <c r="C683" s="94" t="s">
        <v>437</v>
      </c>
      <c r="D683" s="98" t="s">
        <v>1055</v>
      </c>
      <c r="E683" s="50"/>
      <c r="F683" s="69">
        <v>3400000</v>
      </c>
      <c r="G683" s="50">
        <f t="shared" si="9"/>
        <v>88958483</v>
      </c>
      <c r="H683" s="49"/>
    </row>
    <row r="684" spans="1:8" ht="15">
      <c r="A684" s="72">
        <v>679</v>
      </c>
      <c r="B684" s="48" t="s">
        <v>362</v>
      </c>
      <c r="C684" s="94" t="s">
        <v>437</v>
      </c>
      <c r="D684" s="98" t="s">
        <v>1056</v>
      </c>
      <c r="E684" s="50"/>
      <c r="F684" s="69">
        <v>550000</v>
      </c>
      <c r="G684" s="50">
        <f t="shared" si="9"/>
        <v>88408483</v>
      </c>
      <c r="H684" s="49"/>
    </row>
    <row r="685" spans="1:8" ht="15">
      <c r="A685" s="72">
        <v>680</v>
      </c>
      <c r="B685" s="48" t="s">
        <v>362</v>
      </c>
      <c r="C685" s="94" t="s">
        <v>492</v>
      </c>
      <c r="D685" s="103" t="s">
        <v>1057</v>
      </c>
      <c r="E685" s="50"/>
      <c r="F685" s="69">
        <v>570000</v>
      </c>
      <c r="G685" s="50">
        <f t="shared" si="9"/>
        <v>87838483</v>
      </c>
      <c r="H685" s="49"/>
    </row>
    <row r="686" spans="1:8" ht="15">
      <c r="A686" s="72">
        <v>681</v>
      </c>
      <c r="B686" s="48" t="s">
        <v>362</v>
      </c>
      <c r="C686" s="94" t="s">
        <v>437</v>
      </c>
      <c r="D686" s="98" t="s">
        <v>1058</v>
      </c>
      <c r="E686" s="50"/>
      <c r="F686" s="69">
        <v>380000</v>
      </c>
      <c r="G686" s="50">
        <f t="shared" si="9"/>
        <v>87458483</v>
      </c>
      <c r="H686" s="49"/>
    </row>
    <row r="687" spans="1:8" ht="15">
      <c r="A687" s="72">
        <v>682</v>
      </c>
      <c r="B687" s="48" t="s">
        <v>362</v>
      </c>
      <c r="C687" s="94" t="s">
        <v>310</v>
      </c>
      <c r="D687" s="98" t="s">
        <v>1059</v>
      </c>
      <c r="E687" s="50"/>
      <c r="F687" s="69">
        <v>270000</v>
      </c>
      <c r="G687" s="50">
        <f t="shared" si="9"/>
        <v>87188483</v>
      </c>
      <c r="H687" s="49"/>
    </row>
    <row r="688" spans="1:8" ht="15">
      <c r="A688" s="72">
        <v>683</v>
      </c>
      <c r="B688" s="48" t="s">
        <v>480</v>
      </c>
      <c r="C688" s="94" t="s">
        <v>337</v>
      </c>
      <c r="D688" s="103" t="s">
        <v>1060</v>
      </c>
      <c r="E688" s="50"/>
      <c r="F688" s="69">
        <v>550000</v>
      </c>
      <c r="G688" s="50">
        <f t="shared" si="9"/>
        <v>86638483</v>
      </c>
      <c r="H688" s="49"/>
    </row>
    <row r="689" spans="1:8" ht="15">
      <c r="A689" s="72">
        <v>684</v>
      </c>
      <c r="B689" s="48" t="s">
        <v>519</v>
      </c>
      <c r="C689" s="94" t="s">
        <v>492</v>
      </c>
      <c r="D689" s="98" t="s">
        <v>1061</v>
      </c>
      <c r="E689" s="50"/>
      <c r="F689" s="69">
        <v>760000</v>
      </c>
      <c r="G689" s="50">
        <f t="shared" si="9"/>
        <v>85878483</v>
      </c>
      <c r="H689" s="49"/>
    </row>
    <row r="690" spans="1:8" ht="15">
      <c r="A690" s="72">
        <v>685</v>
      </c>
      <c r="B690" s="48" t="s">
        <v>519</v>
      </c>
      <c r="C690" s="94" t="s">
        <v>492</v>
      </c>
      <c r="D690" s="98" t="s">
        <v>1062</v>
      </c>
      <c r="E690" s="50"/>
      <c r="F690" s="69">
        <v>200000</v>
      </c>
      <c r="G690" s="50">
        <f t="shared" si="9"/>
        <v>85678483</v>
      </c>
      <c r="H690" s="49"/>
    </row>
    <row r="691" spans="1:8" ht="15">
      <c r="A691" s="72">
        <v>686</v>
      </c>
      <c r="B691" s="48" t="s">
        <v>519</v>
      </c>
      <c r="C691" s="94" t="s">
        <v>492</v>
      </c>
      <c r="D691" s="103" t="s">
        <v>1063</v>
      </c>
      <c r="E691" s="50"/>
      <c r="F691" s="69">
        <v>2250000</v>
      </c>
      <c r="G691" s="50">
        <f t="shared" si="9"/>
        <v>83428483</v>
      </c>
      <c r="H691" s="49"/>
    </row>
    <row r="692" spans="1:8" ht="15">
      <c r="A692" s="72">
        <v>687</v>
      </c>
      <c r="B692" s="48" t="s">
        <v>519</v>
      </c>
      <c r="C692" s="94" t="s">
        <v>492</v>
      </c>
      <c r="D692" s="98" t="s">
        <v>1064</v>
      </c>
      <c r="E692" s="50"/>
      <c r="F692" s="69">
        <v>2750000</v>
      </c>
      <c r="G692" s="50">
        <f t="shared" si="9"/>
        <v>80678483</v>
      </c>
      <c r="H692" s="49"/>
    </row>
    <row r="693" spans="1:8" ht="15">
      <c r="A693" s="72">
        <v>688</v>
      </c>
      <c r="B693" s="48" t="s">
        <v>519</v>
      </c>
      <c r="C693" s="94" t="s">
        <v>492</v>
      </c>
      <c r="D693" s="103" t="s">
        <v>1065</v>
      </c>
      <c r="E693" s="50"/>
      <c r="F693" s="69">
        <v>450000</v>
      </c>
      <c r="G693" s="50">
        <f t="shared" si="9"/>
        <v>80228483</v>
      </c>
      <c r="H693" s="49"/>
    </row>
    <row r="694" spans="1:8" ht="15">
      <c r="A694" s="72">
        <v>689</v>
      </c>
      <c r="B694" s="48" t="s">
        <v>519</v>
      </c>
      <c r="C694" s="94" t="s">
        <v>492</v>
      </c>
      <c r="D694" s="98" t="s">
        <v>1066</v>
      </c>
      <c r="E694" s="50"/>
      <c r="F694" s="69">
        <v>170000</v>
      </c>
      <c r="G694" s="50">
        <f t="shared" si="9"/>
        <v>80058483</v>
      </c>
      <c r="H694" s="49"/>
    </row>
    <row r="695" spans="1:8" ht="15">
      <c r="A695" s="72">
        <v>690</v>
      </c>
      <c r="B695" s="48" t="s">
        <v>519</v>
      </c>
      <c r="C695" s="94" t="s">
        <v>492</v>
      </c>
      <c r="D695" s="98" t="s">
        <v>1067</v>
      </c>
      <c r="E695" s="50"/>
      <c r="F695" s="69">
        <v>370000</v>
      </c>
      <c r="G695" s="50">
        <f t="shared" si="9"/>
        <v>79688483</v>
      </c>
      <c r="H695" s="49"/>
    </row>
    <row r="696" spans="1:8" ht="15">
      <c r="A696" s="72">
        <v>691</v>
      </c>
      <c r="B696" s="48" t="s">
        <v>519</v>
      </c>
      <c r="C696" s="94" t="s">
        <v>492</v>
      </c>
      <c r="D696" s="103" t="s">
        <v>1068</v>
      </c>
      <c r="E696" s="50"/>
      <c r="F696" s="69">
        <v>50000</v>
      </c>
      <c r="G696" s="50">
        <f t="shared" si="9"/>
        <v>79638483</v>
      </c>
      <c r="H696" s="49"/>
    </row>
    <row r="697" spans="1:8" ht="15">
      <c r="A697" s="72">
        <v>692</v>
      </c>
      <c r="B697" s="48" t="s">
        <v>519</v>
      </c>
      <c r="C697" s="94" t="s">
        <v>492</v>
      </c>
      <c r="D697" s="98" t="s">
        <v>1069</v>
      </c>
      <c r="E697" s="50"/>
      <c r="F697" s="69">
        <v>17500</v>
      </c>
      <c r="G697" s="50">
        <f t="shared" si="9"/>
        <v>79620983</v>
      </c>
      <c r="H697" s="49"/>
    </row>
    <row r="698" spans="1:8" ht="15">
      <c r="A698" s="72">
        <v>693</v>
      </c>
      <c r="B698" s="48" t="s">
        <v>519</v>
      </c>
      <c r="C698" s="94" t="s">
        <v>492</v>
      </c>
      <c r="D698" s="98" t="s">
        <v>1070</v>
      </c>
      <c r="E698" s="50"/>
      <c r="F698" s="69">
        <v>1650000</v>
      </c>
      <c r="G698" s="50">
        <f t="shared" si="9"/>
        <v>77970983</v>
      </c>
      <c r="H698" s="49"/>
    </row>
    <row r="699" spans="1:8" ht="15">
      <c r="A699" s="72">
        <v>694</v>
      </c>
      <c r="B699" s="48" t="s">
        <v>519</v>
      </c>
      <c r="C699" s="94" t="s">
        <v>492</v>
      </c>
      <c r="D699" s="103" t="s">
        <v>1071</v>
      </c>
      <c r="E699" s="50"/>
      <c r="F699" s="69">
        <v>80000</v>
      </c>
      <c r="G699" s="50">
        <f t="shared" si="9"/>
        <v>77890983</v>
      </c>
      <c r="H699" s="49"/>
    </row>
    <row r="700" spans="1:8" ht="15">
      <c r="A700" s="72">
        <v>695</v>
      </c>
      <c r="B700" s="48" t="s">
        <v>519</v>
      </c>
      <c r="C700" s="94" t="s">
        <v>492</v>
      </c>
      <c r="D700" s="98" t="s">
        <v>1072</v>
      </c>
      <c r="E700" s="50"/>
      <c r="F700" s="69">
        <v>50000</v>
      </c>
      <c r="G700" s="50">
        <f t="shared" si="9"/>
        <v>77840983</v>
      </c>
      <c r="H700" s="49"/>
    </row>
    <row r="701" spans="1:8" ht="15">
      <c r="A701" s="72">
        <v>696</v>
      </c>
      <c r="B701" s="48" t="s">
        <v>519</v>
      </c>
      <c r="C701" s="94" t="s">
        <v>492</v>
      </c>
      <c r="D701" s="103" t="s">
        <v>1073</v>
      </c>
      <c r="E701" s="50"/>
      <c r="F701" s="69">
        <v>110000</v>
      </c>
      <c r="G701" s="50">
        <f t="shared" si="9"/>
        <v>77730983</v>
      </c>
      <c r="H701" s="49"/>
    </row>
    <row r="702" spans="1:8" ht="15">
      <c r="A702" s="72">
        <v>697</v>
      </c>
      <c r="B702" s="48" t="s">
        <v>519</v>
      </c>
      <c r="C702" s="94" t="s">
        <v>492</v>
      </c>
      <c r="D702" s="98" t="s">
        <v>1074</v>
      </c>
      <c r="E702" s="50"/>
      <c r="F702" s="69">
        <v>50000</v>
      </c>
      <c r="G702" s="50">
        <f t="shared" si="9"/>
        <v>77680983</v>
      </c>
      <c r="H702" s="49"/>
    </row>
    <row r="703" spans="1:8" ht="15">
      <c r="A703" s="72">
        <v>698</v>
      </c>
      <c r="B703" s="48" t="s">
        <v>519</v>
      </c>
      <c r="C703" s="94" t="s">
        <v>492</v>
      </c>
      <c r="D703" s="103" t="s">
        <v>1075</v>
      </c>
      <c r="E703" s="50"/>
      <c r="F703" s="69">
        <v>190000</v>
      </c>
      <c r="G703" s="50">
        <f t="shared" si="9"/>
        <v>77490983</v>
      </c>
      <c r="H703" s="49"/>
    </row>
    <row r="704" spans="1:8" ht="15">
      <c r="A704" s="72">
        <v>699</v>
      </c>
      <c r="B704" s="48" t="s">
        <v>519</v>
      </c>
      <c r="C704" s="94" t="s">
        <v>492</v>
      </c>
      <c r="D704" s="98" t="s">
        <v>1076</v>
      </c>
      <c r="E704" s="50"/>
      <c r="F704" s="69">
        <v>18000</v>
      </c>
      <c r="G704" s="50">
        <f t="shared" si="9"/>
        <v>77472983</v>
      </c>
      <c r="H704" s="49"/>
    </row>
    <row r="705" spans="1:8" ht="15">
      <c r="A705" s="72">
        <v>700</v>
      </c>
      <c r="B705" s="48" t="s">
        <v>519</v>
      </c>
      <c r="C705" s="94" t="s">
        <v>492</v>
      </c>
      <c r="D705" s="103" t="s">
        <v>1077</v>
      </c>
      <c r="E705" s="50"/>
      <c r="F705" s="69">
        <v>520000</v>
      </c>
      <c r="G705" s="50">
        <f t="shared" si="9"/>
        <v>76952983</v>
      </c>
      <c r="H705" s="49"/>
    </row>
    <row r="706" spans="1:8" ht="15">
      <c r="A706" s="72">
        <v>701</v>
      </c>
      <c r="B706" s="48" t="s">
        <v>519</v>
      </c>
      <c r="C706" s="94" t="s">
        <v>492</v>
      </c>
      <c r="D706" s="98" t="s">
        <v>1078</v>
      </c>
      <c r="E706" s="50"/>
      <c r="F706" s="69">
        <v>85000</v>
      </c>
      <c r="G706" s="50">
        <f t="shared" si="9"/>
        <v>76867983</v>
      </c>
      <c r="H706" s="49"/>
    </row>
    <row r="707" spans="1:8" ht="15">
      <c r="A707" s="72">
        <v>702</v>
      </c>
      <c r="B707" s="48" t="s">
        <v>519</v>
      </c>
      <c r="C707" s="94" t="s">
        <v>492</v>
      </c>
      <c r="D707" s="103" t="s">
        <v>1079</v>
      </c>
      <c r="E707" s="50"/>
      <c r="F707" s="69">
        <v>45000</v>
      </c>
      <c r="G707" s="50">
        <f t="shared" si="9"/>
        <v>76822983</v>
      </c>
      <c r="H707" s="49"/>
    </row>
    <row r="708" spans="1:8" ht="15">
      <c r="A708" s="72">
        <v>703</v>
      </c>
      <c r="B708" s="48" t="s">
        <v>519</v>
      </c>
      <c r="C708" s="94" t="s">
        <v>333</v>
      </c>
      <c r="D708" s="103" t="s">
        <v>1080</v>
      </c>
      <c r="E708" s="50"/>
      <c r="F708" s="193">
        <v>1235000</v>
      </c>
      <c r="G708" s="50">
        <f t="shared" si="9"/>
        <v>75587983</v>
      </c>
      <c r="H708" s="49"/>
    </row>
    <row r="709" spans="1:8" ht="15">
      <c r="A709" s="72">
        <v>704</v>
      </c>
      <c r="B709" s="48" t="s">
        <v>519</v>
      </c>
      <c r="C709" s="94" t="s">
        <v>333</v>
      </c>
      <c r="D709" s="103" t="s">
        <v>1081</v>
      </c>
      <c r="E709" s="50"/>
      <c r="F709" s="194"/>
      <c r="G709" s="50">
        <f t="shared" si="9"/>
        <v>75587983</v>
      </c>
      <c r="H709" s="49"/>
    </row>
    <row r="710" spans="1:8" ht="15">
      <c r="A710" s="72">
        <v>705</v>
      </c>
      <c r="B710" s="48" t="s">
        <v>1082</v>
      </c>
      <c r="C710" s="94" t="s">
        <v>54</v>
      </c>
      <c r="D710" s="103" t="s">
        <v>1083</v>
      </c>
      <c r="E710" s="50"/>
      <c r="F710" s="69">
        <v>6300000</v>
      </c>
      <c r="G710" s="50">
        <f t="shared" si="9"/>
        <v>69287983</v>
      </c>
      <c r="H710" s="49"/>
    </row>
    <row r="711" spans="1:8" ht="15">
      <c r="A711" s="72">
        <v>706</v>
      </c>
      <c r="B711" s="48" t="s">
        <v>1082</v>
      </c>
      <c r="C711" s="94" t="s">
        <v>438</v>
      </c>
      <c r="D711" s="103" t="s">
        <v>491</v>
      </c>
      <c r="E711" s="50"/>
      <c r="F711" s="69">
        <v>50000</v>
      </c>
      <c r="G711" s="50">
        <f t="shared" si="9"/>
        <v>69237983</v>
      </c>
      <c r="H711" s="49"/>
    </row>
    <row r="712" spans="1:8" ht="15">
      <c r="A712" s="72">
        <v>707</v>
      </c>
      <c r="B712" s="48" t="s">
        <v>1084</v>
      </c>
      <c r="C712" s="94" t="s">
        <v>1085</v>
      </c>
      <c r="D712" s="103" t="s">
        <v>1086</v>
      </c>
      <c r="E712" s="50"/>
      <c r="F712" s="69">
        <v>350000</v>
      </c>
      <c r="G712" s="50">
        <f t="shared" si="9"/>
        <v>68887983</v>
      </c>
      <c r="H712" s="49"/>
    </row>
    <row r="713" spans="1:8" ht="15">
      <c r="A713" s="72">
        <v>708</v>
      </c>
      <c r="B713" s="48" t="s">
        <v>1087</v>
      </c>
      <c r="C713" s="94" t="s">
        <v>438</v>
      </c>
      <c r="D713" s="103" t="s">
        <v>49</v>
      </c>
      <c r="E713" s="50"/>
      <c r="F713" s="69">
        <v>275000</v>
      </c>
      <c r="G713" s="50">
        <f t="shared" si="9"/>
        <v>68612983</v>
      </c>
      <c r="H713" s="49"/>
    </row>
    <row r="714" spans="1:8" ht="15">
      <c r="A714" s="72">
        <v>709</v>
      </c>
      <c r="B714" s="48" t="s">
        <v>1087</v>
      </c>
      <c r="C714" s="94" t="s">
        <v>333</v>
      </c>
      <c r="D714" s="103" t="s">
        <v>1088</v>
      </c>
      <c r="E714" s="50"/>
      <c r="F714" s="69">
        <v>700000</v>
      </c>
      <c r="G714" s="50">
        <f t="shared" si="9"/>
        <v>67912983</v>
      </c>
      <c r="H714" s="49"/>
    </row>
    <row r="715" spans="1:8" ht="15">
      <c r="A715" s="72">
        <v>710</v>
      </c>
      <c r="B715" s="48" t="s">
        <v>1087</v>
      </c>
      <c r="C715" s="94" t="s">
        <v>46</v>
      </c>
      <c r="D715" s="103" t="s">
        <v>1089</v>
      </c>
      <c r="E715" s="50"/>
      <c r="F715" s="69">
        <v>1200000</v>
      </c>
      <c r="G715" s="50">
        <f t="shared" si="9"/>
        <v>66712983</v>
      </c>
      <c r="H715" s="49"/>
    </row>
    <row r="716" spans="1:8" ht="15">
      <c r="A716" s="72">
        <v>711</v>
      </c>
      <c r="B716" s="48" t="s">
        <v>1087</v>
      </c>
      <c r="C716" s="94" t="s">
        <v>46</v>
      </c>
      <c r="D716" s="103" t="s">
        <v>1090</v>
      </c>
      <c r="E716" s="50"/>
      <c r="F716" s="69">
        <v>270000</v>
      </c>
      <c r="G716" s="50">
        <f t="shared" si="9"/>
        <v>66442983</v>
      </c>
      <c r="H716" s="49"/>
    </row>
    <row r="717" spans="1:8" ht="15">
      <c r="A717" s="72">
        <v>712</v>
      </c>
      <c r="B717" s="48" t="s">
        <v>1087</v>
      </c>
      <c r="C717" s="94" t="s">
        <v>46</v>
      </c>
      <c r="D717" s="103" t="s">
        <v>1091</v>
      </c>
      <c r="E717" s="50"/>
      <c r="F717" s="69">
        <v>270000</v>
      </c>
      <c r="G717" s="50">
        <f t="shared" si="9"/>
        <v>66172983</v>
      </c>
      <c r="H717" s="49"/>
    </row>
    <row r="718" spans="1:8" ht="15">
      <c r="A718" s="72">
        <v>713</v>
      </c>
      <c r="B718" s="48" t="s">
        <v>1087</v>
      </c>
      <c r="C718" s="94" t="s">
        <v>392</v>
      </c>
      <c r="D718" s="103" t="s">
        <v>1092</v>
      </c>
      <c r="E718" s="50"/>
      <c r="F718" s="69">
        <v>488250</v>
      </c>
      <c r="G718" s="50">
        <f t="shared" si="9"/>
        <v>65684733</v>
      </c>
      <c r="H718" s="49"/>
    </row>
    <row r="719" spans="1:8" ht="15">
      <c r="A719" s="72">
        <v>714</v>
      </c>
      <c r="B719" s="48" t="s">
        <v>1087</v>
      </c>
      <c r="C719" s="94" t="s">
        <v>46</v>
      </c>
      <c r="D719" s="103" t="s">
        <v>1093</v>
      </c>
      <c r="E719" s="50"/>
      <c r="F719" s="69">
        <v>70000</v>
      </c>
      <c r="G719" s="50">
        <f t="shared" si="9"/>
        <v>65614733</v>
      </c>
      <c r="H719" s="49"/>
    </row>
    <row r="720" spans="1:8" ht="15">
      <c r="A720" s="72">
        <v>715</v>
      </c>
      <c r="B720" s="48" t="s">
        <v>1087</v>
      </c>
      <c r="C720" s="94" t="s">
        <v>392</v>
      </c>
      <c r="D720" s="103" t="s">
        <v>1094</v>
      </c>
      <c r="E720" s="50"/>
      <c r="F720" s="69">
        <v>106500</v>
      </c>
      <c r="G720" s="50">
        <f t="shared" si="9"/>
        <v>65508233</v>
      </c>
      <c r="H720" s="49"/>
    </row>
    <row r="721" spans="1:8" ht="15">
      <c r="A721" s="72">
        <v>716</v>
      </c>
      <c r="B721" s="48" t="s">
        <v>1087</v>
      </c>
      <c r="C721" s="94" t="s">
        <v>392</v>
      </c>
      <c r="D721" s="103" t="s">
        <v>1095</v>
      </c>
      <c r="E721" s="50"/>
      <c r="F721" s="69">
        <v>17600</v>
      </c>
      <c r="G721" s="50">
        <f t="shared" si="9"/>
        <v>65490633</v>
      </c>
      <c r="H721" s="49"/>
    </row>
    <row r="722" spans="1:8" ht="15">
      <c r="A722" s="72">
        <v>717</v>
      </c>
      <c r="B722" s="48" t="s">
        <v>1087</v>
      </c>
      <c r="C722" s="94" t="s">
        <v>392</v>
      </c>
      <c r="D722" s="103" t="s">
        <v>1236</v>
      </c>
      <c r="E722" s="50"/>
      <c r="F722" s="69">
        <v>19400</v>
      </c>
      <c r="G722" s="50">
        <f t="shared" ref="G722:G753" si="10">G721+E722-F722</f>
        <v>65471233</v>
      </c>
      <c r="H722" s="49"/>
    </row>
    <row r="723" spans="1:8" ht="15">
      <c r="A723" s="72">
        <v>718</v>
      </c>
      <c r="B723" s="48" t="s">
        <v>1087</v>
      </c>
      <c r="C723" s="94" t="s">
        <v>392</v>
      </c>
      <c r="D723" s="103" t="s">
        <v>1096</v>
      </c>
      <c r="E723" s="50"/>
      <c r="F723" s="69">
        <v>140000</v>
      </c>
      <c r="G723" s="50">
        <f t="shared" si="10"/>
        <v>65331233</v>
      </c>
      <c r="H723" s="49"/>
    </row>
    <row r="724" spans="1:8" ht="15">
      <c r="A724" s="72">
        <v>719</v>
      </c>
      <c r="B724" s="48" t="s">
        <v>1087</v>
      </c>
      <c r="C724" s="94" t="s">
        <v>46</v>
      </c>
      <c r="D724" s="103" t="s">
        <v>1097</v>
      </c>
      <c r="E724" s="50"/>
      <c r="F724" s="69">
        <v>490000</v>
      </c>
      <c r="G724" s="50">
        <f t="shared" si="10"/>
        <v>64841233</v>
      </c>
      <c r="H724" s="49"/>
    </row>
    <row r="725" spans="1:8" ht="15">
      <c r="A725" s="72">
        <v>720</v>
      </c>
      <c r="B725" s="48" t="s">
        <v>1087</v>
      </c>
      <c r="C725" s="94" t="s">
        <v>437</v>
      </c>
      <c r="D725" s="103" t="s">
        <v>1098</v>
      </c>
      <c r="E725" s="50"/>
      <c r="F725" s="69">
        <v>377000</v>
      </c>
      <c r="G725" s="50">
        <f t="shared" si="10"/>
        <v>64464233</v>
      </c>
      <c r="H725" s="49"/>
    </row>
    <row r="726" spans="1:8" ht="15">
      <c r="A726" s="72">
        <v>721</v>
      </c>
      <c r="B726" s="48" t="s">
        <v>1099</v>
      </c>
      <c r="C726" s="94" t="s">
        <v>438</v>
      </c>
      <c r="D726" s="103" t="s">
        <v>449</v>
      </c>
      <c r="E726" s="50"/>
      <c r="F726" s="69">
        <v>120000</v>
      </c>
      <c r="G726" s="50">
        <f t="shared" si="10"/>
        <v>64344233</v>
      </c>
      <c r="H726" s="49"/>
    </row>
    <row r="727" spans="1:8" ht="15">
      <c r="A727" s="72">
        <v>722</v>
      </c>
      <c r="B727" s="48" t="s">
        <v>1100</v>
      </c>
      <c r="C727" s="94" t="s">
        <v>333</v>
      </c>
      <c r="D727" s="103" t="s">
        <v>1101</v>
      </c>
      <c r="E727" s="50"/>
      <c r="F727" s="69">
        <v>89000</v>
      </c>
      <c r="G727" s="50">
        <f t="shared" si="10"/>
        <v>64255233</v>
      </c>
      <c r="H727" s="49"/>
    </row>
    <row r="728" spans="1:8" ht="15">
      <c r="A728" s="72">
        <v>723</v>
      </c>
      <c r="B728" s="48"/>
      <c r="C728" s="94"/>
      <c r="D728" s="103"/>
      <c r="E728" s="50"/>
      <c r="F728" s="69"/>
      <c r="G728" s="50">
        <f t="shared" si="10"/>
        <v>64255233</v>
      </c>
      <c r="H728" s="49"/>
    </row>
    <row r="729" spans="1:8" ht="15">
      <c r="A729" s="72">
        <v>724</v>
      </c>
      <c r="B729" s="48" t="s">
        <v>1103</v>
      </c>
      <c r="C729" s="94" t="s">
        <v>423</v>
      </c>
      <c r="D729" s="103" t="s">
        <v>467</v>
      </c>
      <c r="E729" s="50">
        <v>6570000</v>
      </c>
      <c r="F729" s="69"/>
      <c r="G729" s="50">
        <f t="shared" si="10"/>
        <v>70825233</v>
      </c>
      <c r="H729" s="49"/>
    </row>
    <row r="730" spans="1:8" ht="15">
      <c r="A730" s="72">
        <v>725</v>
      </c>
      <c r="B730" s="48" t="s">
        <v>1103</v>
      </c>
      <c r="C730" s="94" t="s">
        <v>54</v>
      </c>
      <c r="D730" s="103" t="s">
        <v>1104</v>
      </c>
      <c r="E730" s="50">
        <v>5632000</v>
      </c>
      <c r="F730" s="69"/>
      <c r="G730" s="50">
        <f t="shared" si="10"/>
        <v>76457233</v>
      </c>
      <c r="H730" s="49"/>
    </row>
    <row r="731" spans="1:8" ht="15">
      <c r="A731" s="72">
        <v>726</v>
      </c>
      <c r="B731" s="48" t="s">
        <v>1103</v>
      </c>
      <c r="C731" s="94" t="s">
        <v>31</v>
      </c>
      <c r="D731" s="103" t="s">
        <v>1105</v>
      </c>
      <c r="E731" s="50">
        <v>16037000</v>
      </c>
      <c r="F731" s="69"/>
      <c r="G731" s="50">
        <f t="shared" si="10"/>
        <v>92494233</v>
      </c>
      <c r="H731" s="49"/>
    </row>
    <row r="732" spans="1:8" ht="15">
      <c r="A732" s="72">
        <v>727</v>
      </c>
      <c r="B732" s="48" t="s">
        <v>1103</v>
      </c>
      <c r="C732" s="94" t="s">
        <v>438</v>
      </c>
      <c r="D732" s="103" t="s">
        <v>1106</v>
      </c>
      <c r="E732" s="50">
        <v>2000000</v>
      </c>
      <c r="F732" s="69"/>
      <c r="G732" s="50">
        <f t="shared" si="10"/>
        <v>94494233</v>
      </c>
      <c r="H732" s="49"/>
    </row>
    <row r="733" spans="1:8" ht="15">
      <c r="A733" s="72">
        <v>728</v>
      </c>
      <c r="B733" s="48" t="s">
        <v>1103</v>
      </c>
      <c r="C733" s="94" t="s">
        <v>438</v>
      </c>
      <c r="D733" s="103" t="s">
        <v>1107</v>
      </c>
      <c r="E733" s="50">
        <v>4000000</v>
      </c>
      <c r="F733" s="69"/>
      <c r="G733" s="50">
        <f t="shared" si="10"/>
        <v>98494233</v>
      </c>
      <c r="H733" s="49"/>
    </row>
    <row r="734" spans="1:8" ht="15">
      <c r="A734" s="72">
        <v>729</v>
      </c>
      <c r="B734" s="48" t="s">
        <v>1045</v>
      </c>
      <c r="C734" s="94" t="s">
        <v>54</v>
      </c>
      <c r="D734" s="103" t="s">
        <v>1108</v>
      </c>
      <c r="E734" s="50"/>
      <c r="F734" s="69">
        <v>1516000</v>
      </c>
      <c r="G734" s="50">
        <f t="shared" si="10"/>
        <v>96978233</v>
      </c>
      <c r="H734" s="49"/>
    </row>
    <row r="735" spans="1:8" ht="15">
      <c r="A735" s="72">
        <v>730</v>
      </c>
      <c r="B735" s="48" t="s">
        <v>1045</v>
      </c>
      <c r="C735" s="94" t="s">
        <v>54</v>
      </c>
      <c r="D735" s="103" t="s">
        <v>1109</v>
      </c>
      <c r="E735" s="50"/>
      <c r="F735" s="69">
        <v>650000</v>
      </c>
      <c r="G735" s="50">
        <f t="shared" si="10"/>
        <v>96328233</v>
      </c>
      <c r="H735" s="49"/>
    </row>
    <row r="736" spans="1:8" ht="15">
      <c r="A736" s="72">
        <v>731</v>
      </c>
      <c r="B736" s="48" t="s">
        <v>1110</v>
      </c>
      <c r="C736" s="94" t="s">
        <v>333</v>
      </c>
      <c r="D736" s="103" t="s">
        <v>1111</v>
      </c>
      <c r="E736" s="50"/>
      <c r="F736" s="69">
        <v>420000</v>
      </c>
      <c r="G736" s="50">
        <f t="shared" si="10"/>
        <v>95908233</v>
      </c>
      <c r="H736" s="49"/>
    </row>
    <row r="737" spans="1:8" ht="15">
      <c r="A737" s="72">
        <v>732</v>
      </c>
      <c r="B737" s="48" t="s">
        <v>1110</v>
      </c>
      <c r="C737" s="94" t="s">
        <v>333</v>
      </c>
      <c r="D737" s="103" t="s">
        <v>1112</v>
      </c>
      <c r="E737" s="50"/>
      <c r="F737" s="69">
        <v>320000</v>
      </c>
      <c r="G737" s="50">
        <f t="shared" si="10"/>
        <v>95588233</v>
      </c>
      <c r="H737" s="49"/>
    </row>
    <row r="738" spans="1:8" ht="15">
      <c r="A738" s="72">
        <v>733</v>
      </c>
      <c r="B738" s="48" t="s">
        <v>1110</v>
      </c>
      <c r="C738" s="94" t="s">
        <v>31</v>
      </c>
      <c r="D738" s="103" t="s">
        <v>1113</v>
      </c>
      <c r="E738" s="50"/>
      <c r="F738" s="69">
        <v>135000</v>
      </c>
      <c r="G738" s="50">
        <f t="shared" si="10"/>
        <v>95453233</v>
      </c>
      <c r="H738" s="49"/>
    </row>
    <row r="739" spans="1:8" ht="15">
      <c r="A739" s="72">
        <v>734</v>
      </c>
      <c r="B739" s="48" t="s">
        <v>1110</v>
      </c>
      <c r="C739" s="94" t="s">
        <v>31</v>
      </c>
      <c r="D739" s="103" t="s">
        <v>1114</v>
      </c>
      <c r="E739" s="50"/>
      <c r="F739" s="69">
        <v>51000</v>
      </c>
      <c r="G739" s="50">
        <f t="shared" si="10"/>
        <v>95402233</v>
      </c>
      <c r="H739" s="49"/>
    </row>
    <row r="740" spans="1:8" ht="15">
      <c r="A740" s="72">
        <v>735</v>
      </c>
      <c r="B740" s="48" t="s">
        <v>1110</v>
      </c>
      <c r="C740" s="94" t="s">
        <v>342</v>
      </c>
      <c r="D740" s="103" t="s">
        <v>1115</v>
      </c>
      <c r="E740" s="50"/>
      <c r="F740" s="69">
        <v>390000</v>
      </c>
      <c r="G740" s="50">
        <f t="shared" si="10"/>
        <v>95012233</v>
      </c>
      <c r="H740" s="49"/>
    </row>
    <row r="741" spans="1:8" ht="15">
      <c r="A741" s="72">
        <v>736</v>
      </c>
      <c r="B741" s="48" t="s">
        <v>1110</v>
      </c>
      <c r="C741" s="94" t="s">
        <v>31</v>
      </c>
      <c r="D741" s="103" t="s">
        <v>1116</v>
      </c>
      <c r="E741" s="50"/>
      <c r="F741" s="69">
        <v>330000</v>
      </c>
      <c r="G741" s="50">
        <f t="shared" si="10"/>
        <v>94682233</v>
      </c>
      <c r="H741" s="49"/>
    </row>
    <row r="742" spans="1:8" ht="15">
      <c r="A742" s="72">
        <v>737</v>
      </c>
      <c r="B742" s="48" t="s">
        <v>1110</v>
      </c>
      <c r="C742" s="94" t="s">
        <v>31</v>
      </c>
      <c r="D742" s="103" t="s">
        <v>1117</v>
      </c>
      <c r="E742" s="50"/>
      <c r="F742" s="69">
        <v>330000</v>
      </c>
      <c r="G742" s="50">
        <f t="shared" si="10"/>
        <v>94352233</v>
      </c>
      <c r="H742" s="49"/>
    </row>
    <row r="743" spans="1:8" ht="15">
      <c r="A743" s="72">
        <v>738</v>
      </c>
      <c r="B743" s="48" t="s">
        <v>1110</v>
      </c>
      <c r="C743" s="94" t="s">
        <v>333</v>
      </c>
      <c r="D743" s="103" t="s">
        <v>1118</v>
      </c>
      <c r="E743" s="50"/>
      <c r="F743" s="69">
        <v>260000</v>
      </c>
      <c r="G743" s="50">
        <f t="shared" si="10"/>
        <v>94092233</v>
      </c>
      <c r="H743" s="49"/>
    </row>
    <row r="744" spans="1:8" ht="15">
      <c r="A744" s="72">
        <v>739</v>
      </c>
      <c r="B744" s="48" t="s">
        <v>1110</v>
      </c>
      <c r="C744" s="94" t="s">
        <v>333</v>
      </c>
      <c r="D744" s="103" t="s">
        <v>1119</v>
      </c>
      <c r="E744" s="50"/>
      <c r="F744" s="69">
        <v>120000</v>
      </c>
      <c r="G744" s="50">
        <f t="shared" si="10"/>
        <v>93972233</v>
      </c>
      <c r="H744" s="49"/>
    </row>
    <row r="745" spans="1:8" ht="15">
      <c r="A745" s="72">
        <v>740</v>
      </c>
      <c r="B745" s="48" t="s">
        <v>1110</v>
      </c>
      <c r="C745" s="94" t="s">
        <v>333</v>
      </c>
      <c r="D745" s="103" t="s">
        <v>1120</v>
      </c>
      <c r="E745" s="50"/>
      <c r="F745" s="69">
        <v>135000</v>
      </c>
      <c r="G745" s="50">
        <f t="shared" si="10"/>
        <v>93837233</v>
      </c>
      <c r="H745" s="49"/>
    </row>
    <row r="746" spans="1:8" ht="15">
      <c r="A746" s="72">
        <v>741</v>
      </c>
      <c r="B746" s="48" t="s">
        <v>1110</v>
      </c>
      <c r="C746" s="94" t="s">
        <v>1121</v>
      </c>
      <c r="D746" s="103" t="s">
        <v>1122</v>
      </c>
      <c r="E746" s="50"/>
      <c r="F746" s="69">
        <v>375000</v>
      </c>
      <c r="G746" s="50">
        <f t="shared" si="10"/>
        <v>93462233</v>
      </c>
      <c r="H746" s="49"/>
    </row>
    <row r="747" spans="1:8" ht="15">
      <c r="A747" s="72">
        <v>742</v>
      </c>
      <c r="B747" s="48" t="s">
        <v>1099</v>
      </c>
      <c r="C747" s="94" t="s">
        <v>349</v>
      </c>
      <c r="D747" s="103" t="s">
        <v>1123</v>
      </c>
      <c r="E747" s="50"/>
      <c r="F747" s="69">
        <v>1516000</v>
      </c>
      <c r="G747" s="50">
        <f t="shared" si="10"/>
        <v>91946233</v>
      </c>
      <c r="H747" s="49"/>
    </row>
    <row r="748" spans="1:8" ht="15">
      <c r="A748" s="72">
        <v>743</v>
      </c>
      <c r="B748" s="48" t="s">
        <v>1099</v>
      </c>
      <c r="C748" s="94" t="s">
        <v>349</v>
      </c>
      <c r="D748" s="103" t="s">
        <v>1124</v>
      </c>
      <c r="E748" s="50"/>
      <c r="F748" s="69">
        <v>650000</v>
      </c>
      <c r="G748" s="50">
        <f t="shared" si="10"/>
        <v>91296233</v>
      </c>
      <c r="H748" s="49"/>
    </row>
    <row r="749" spans="1:8" ht="15">
      <c r="A749" s="72">
        <v>744</v>
      </c>
      <c r="B749" s="48" t="s">
        <v>1099</v>
      </c>
      <c r="C749" s="94" t="s">
        <v>311</v>
      </c>
      <c r="D749" s="103" t="s">
        <v>1125</v>
      </c>
      <c r="E749" s="50"/>
      <c r="F749" s="69">
        <v>280000</v>
      </c>
      <c r="G749" s="50">
        <f t="shared" si="10"/>
        <v>91016233</v>
      </c>
      <c r="H749" s="49"/>
    </row>
    <row r="750" spans="1:8" ht="15">
      <c r="A750" s="72">
        <v>745</v>
      </c>
      <c r="B750" s="48" t="s">
        <v>1099</v>
      </c>
      <c r="C750" s="94" t="s">
        <v>311</v>
      </c>
      <c r="D750" s="103" t="s">
        <v>1126</v>
      </c>
      <c r="E750" s="50"/>
      <c r="F750" s="69">
        <v>300000</v>
      </c>
      <c r="G750" s="50">
        <f t="shared" si="10"/>
        <v>90716233</v>
      </c>
      <c r="H750" s="49"/>
    </row>
    <row r="751" spans="1:8" ht="15">
      <c r="A751" s="72">
        <v>746</v>
      </c>
      <c r="B751" s="48" t="s">
        <v>1103</v>
      </c>
      <c r="C751" s="94" t="s">
        <v>1317</v>
      </c>
      <c r="D751" s="103" t="s">
        <v>1127</v>
      </c>
      <c r="E751" s="50"/>
      <c r="F751" s="69">
        <v>1360000</v>
      </c>
      <c r="G751" s="50">
        <f t="shared" si="10"/>
        <v>89356233</v>
      </c>
      <c r="H751" s="49"/>
    </row>
    <row r="752" spans="1:8" ht="15">
      <c r="A752" s="72">
        <v>747</v>
      </c>
      <c r="B752" s="48" t="s">
        <v>1103</v>
      </c>
      <c r="C752" s="94" t="s">
        <v>311</v>
      </c>
      <c r="D752" s="103" t="s">
        <v>1128</v>
      </c>
      <c r="E752" s="50"/>
      <c r="F752" s="69">
        <v>480000</v>
      </c>
      <c r="G752" s="50">
        <f t="shared" si="10"/>
        <v>88876233</v>
      </c>
      <c r="H752" s="49"/>
    </row>
    <row r="753" spans="1:8" ht="15">
      <c r="A753" s="72">
        <v>748</v>
      </c>
      <c r="B753" s="48" t="s">
        <v>1103</v>
      </c>
      <c r="C753" s="94" t="s">
        <v>311</v>
      </c>
      <c r="D753" s="103" t="s">
        <v>1217</v>
      </c>
      <c r="E753" s="50"/>
      <c r="F753" s="69">
        <v>90000</v>
      </c>
      <c r="G753" s="50">
        <f t="shared" si="10"/>
        <v>88786233</v>
      </c>
      <c r="H753" s="49"/>
    </row>
    <row r="754" spans="1:8" ht="15">
      <c r="A754" s="72">
        <v>749</v>
      </c>
      <c r="B754" s="48" t="s">
        <v>1103</v>
      </c>
      <c r="C754" s="94" t="s">
        <v>311</v>
      </c>
      <c r="D754" s="103" t="s">
        <v>1218</v>
      </c>
      <c r="E754" s="50"/>
      <c r="F754" s="69">
        <v>500000</v>
      </c>
      <c r="G754" s="50">
        <f t="shared" ref="G754:G806" si="11">G753+E754-F754</f>
        <v>88286233</v>
      </c>
      <c r="H754" s="49"/>
    </row>
    <row r="755" spans="1:8" ht="15">
      <c r="A755" s="72">
        <v>750</v>
      </c>
      <c r="B755" s="48" t="s">
        <v>1129</v>
      </c>
      <c r="C755" s="94" t="s">
        <v>31</v>
      </c>
      <c r="D755" s="103" t="s">
        <v>1130</v>
      </c>
      <c r="E755" s="50"/>
      <c r="F755" s="69">
        <v>5510000</v>
      </c>
      <c r="G755" s="50">
        <f t="shared" si="11"/>
        <v>82776233</v>
      </c>
      <c r="H755" s="49"/>
    </row>
    <row r="756" spans="1:8" ht="15">
      <c r="A756" s="72">
        <v>751</v>
      </c>
      <c r="B756" s="48" t="s">
        <v>1129</v>
      </c>
      <c r="C756" s="94" t="s">
        <v>31</v>
      </c>
      <c r="D756" s="103" t="s">
        <v>1131</v>
      </c>
      <c r="E756" s="50"/>
      <c r="F756" s="69">
        <v>5676780</v>
      </c>
      <c r="G756" s="50">
        <f t="shared" si="11"/>
        <v>77099453</v>
      </c>
      <c r="H756" s="49"/>
    </row>
    <row r="757" spans="1:8" ht="15">
      <c r="A757" s="72">
        <v>752</v>
      </c>
      <c r="B757" s="48" t="s">
        <v>1103</v>
      </c>
      <c r="C757" s="94" t="s">
        <v>438</v>
      </c>
      <c r="D757" s="103" t="s">
        <v>482</v>
      </c>
      <c r="E757" s="50">
        <v>10000000</v>
      </c>
      <c r="F757" s="69"/>
      <c r="G757" s="50">
        <f t="shared" si="11"/>
        <v>87099453</v>
      </c>
      <c r="H757" s="49"/>
    </row>
    <row r="758" spans="1:8" ht="30">
      <c r="A758" s="72">
        <v>753</v>
      </c>
      <c r="B758" s="48" t="s">
        <v>1132</v>
      </c>
      <c r="C758" s="94" t="s">
        <v>438</v>
      </c>
      <c r="D758" s="142" t="s">
        <v>1133</v>
      </c>
      <c r="E758" s="50"/>
      <c r="F758" s="69">
        <v>2000000</v>
      </c>
      <c r="G758" s="50">
        <f t="shared" si="11"/>
        <v>85099453</v>
      </c>
      <c r="H758" s="49"/>
    </row>
    <row r="759" spans="1:8" ht="15">
      <c r="A759" s="72">
        <v>754</v>
      </c>
      <c r="B759" s="48" t="s">
        <v>324</v>
      </c>
      <c r="C759" s="94" t="s">
        <v>54</v>
      </c>
      <c r="D759" s="103" t="s">
        <v>1134</v>
      </c>
      <c r="E759" s="50"/>
      <c r="F759" s="69">
        <v>210000</v>
      </c>
      <c r="G759" s="50">
        <f t="shared" si="11"/>
        <v>84889453</v>
      </c>
      <c r="H759" s="49"/>
    </row>
    <row r="760" spans="1:8" ht="15">
      <c r="A760" s="72">
        <v>755</v>
      </c>
      <c r="B760" s="48" t="s">
        <v>1135</v>
      </c>
      <c r="C760" s="94" t="s">
        <v>54</v>
      </c>
      <c r="D760" s="103" t="s">
        <v>1219</v>
      </c>
      <c r="E760" s="50"/>
      <c r="F760" s="69">
        <v>400000</v>
      </c>
      <c r="G760" s="50">
        <f t="shared" si="11"/>
        <v>84489453</v>
      </c>
      <c r="H760" s="49"/>
    </row>
    <row r="761" spans="1:8" ht="15">
      <c r="A761" s="72">
        <v>756</v>
      </c>
      <c r="B761" s="48" t="s">
        <v>336</v>
      </c>
      <c r="C761" s="94" t="s">
        <v>54</v>
      </c>
      <c r="D761" s="103" t="s">
        <v>1136</v>
      </c>
      <c r="E761" s="50"/>
      <c r="F761" s="69">
        <v>1350000</v>
      </c>
      <c r="G761" s="50">
        <f t="shared" si="11"/>
        <v>83139453</v>
      </c>
      <c r="H761" s="49"/>
    </row>
    <row r="762" spans="1:8" ht="15">
      <c r="A762" s="72">
        <v>757</v>
      </c>
      <c r="B762" s="48" t="s">
        <v>385</v>
      </c>
      <c r="C762" s="94" t="s">
        <v>527</v>
      </c>
      <c r="D762" s="103" t="s">
        <v>1210</v>
      </c>
      <c r="E762" s="50"/>
      <c r="F762" s="69">
        <v>381000</v>
      </c>
      <c r="G762" s="50">
        <f t="shared" si="11"/>
        <v>82758453</v>
      </c>
      <c r="H762" s="49"/>
    </row>
    <row r="763" spans="1:8" ht="15">
      <c r="A763" s="72">
        <v>758</v>
      </c>
      <c r="B763" s="48" t="s">
        <v>490</v>
      </c>
      <c r="C763" s="94" t="s">
        <v>438</v>
      </c>
      <c r="D763" s="103" t="s">
        <v>1137</v>
      </c>
      <c r="E763" s="50"/>
      <c r="F763" s="69">
        <v>30000</v>
      </c>
      <c r="G763" s="50">
        <f t="shared" si="11"/>
        <v>82728453</v>
      </c>
      <c r="H763" s="49"/>
    </row>
    <row r="764" spans="1:8" ht="15">
      <c r="A764" s="72">
        <v>759</v>
      </c>
      <c r="B764" s="48" t="s">
        <v>495</v>
      </c>
      <c r="C764" s="94" t="s">
        <v>438</v>
      </c>
      <c r="D764" s="143" t="s">
        <v>49</v>
      </c>
      <c r="E764" s="50"/>
      <c r="F764" s="69">
        <v>350000</v>
      </c>
      <c r="G764" s="50">
        <f t="shared" si="11"/>
        <v>82378453</v>
      </c>
      <c r="H764" s="49"/>
    </row>
    <row r="765" spans="1:8" ht="15">
      <c r="A765" s="72">
        <v>760</v>
      </c>
      <c r="B765" s="48" t="s">
        <v>495</v>
      </c>
      <c r="C765" s="94" t="s">
        <v>474</v>
      </c>
      <c r="D765" s="103" t="s">
        <v>1142</v>
      </c>
      <c r="E765" s="50"/>
      <c r="F765" s="69">
        <v>750000</v>
      </c>
      <c r="G765" s="50">
        <f t="shared" si="11"/>
        <v>81628453</v>
      </c>
      <c r="H765" s="49"/>
    </row>
    <row r="766" spans="1:8" ht="15">
      <c r="A766" s="72">
        <v>761</v>
      </c>
      <c r="B766" s="48" t="s">
        <v>508</v>
      </c>
      <c r="C766" s="94" t="s">
        <v>437</v>
      </c>
      <c r="D766" s="103" t="s">
        <v>1138</v>
      </c>
      <c r="E766" s="50"/>
      <c r="F766" s="69">
        <v>470000</v>
      </c>
      <c r="G766" s="50">
        <f t="shared" si="11"/>
        <v>81158453</v>
      </c>
      <c r="H766" s="49"/>
    </row>
    <row r="767" spans="1:8" ht="15">
      <c r="A767" s="72">
        <v>762</v>
      </c>
      <c r="B767" s="48" t="s">
        <v>480</v>
      </c>
      <c r="C767" s="94" t="s">
        <v>438</v>
      </c>
      <c r="D767" s="103" t="s">
        <v>1139</v>
      </c>
      <c r="E767" s="50"/>
      <c r="F767" s="69">
        <v>1000000</v>
      </c>
      <c r="G767" s="50">
        <f t="shared" si="11"/>
        <v>80158453</v>
      </c>
      <c r="H767" s="49"/>
    </row>
    <row r="768" spans="1:8" ht="15">
      <c r="A768" s="72">
        <v>763</v>
      </c>
      <c r="B768" s="48" t="s">
        <v>481</v>
      </c>
      <c r="C768" s="94" t="s">
        <v>1140</v>
      </c>
      <c r="D768" s="103" t="s">
        <v>1141</v>
      </c>
      <c r="E768" s="50"/>
      <c r="F768" s="69">
        <v>1400000</v>
      </c>
      <c r="G768" s="50">
        <f t="shared" si="11"/>
        <v>78758453</v>
      </c>
      <c r="H768" s="49"/>
    </row>
    <row r="769" spans="1:8" ht="15">
      <c r="A769" s="72">
        <v>764</v>
      </c>
      <c r="B769" s="48" t="s">
        <v>514</v>
      </c>
      <c r="C769" s="94" t="s">
        <v>54</v>
      </c>
      <c r="D769" s="103" t="s">
        <v>1232</v>
      </c>
      <c r="E769" s="50"/>
      <c r="F769" s="69">
        <v>300000</v>
      </c>
      <c r="G769" s="50">
        <f t="shared" si="11"/>
        <v>78458453</v>
      </c>
      <c r="H769" s="49"/>
    </row>
    <row r="770" spans="1:8" ht="15">
      <c r="A770" s="72">
        <v>765</v>
      </c>
      <c r="B770" s="48" t="s">
        <v>498</v>
      </c>
      <c r="C770" s="94" t="s">
        <v>438</v>
      </c>
      <c r="D770" s="103" t="s">
        <v>49</v>
      </c>
      <c r="E770" s="50"/>
      <c r="F770" s="69">
        <v>350000</v>
      </c>
      <c r="G770" s="50">
        <f t="shared" si="11"/>
        <v>78108453</v>
      </c>
      <c r="H770" s="49"/>
    </row>
    <row r="771" spans="1:8" ht="15">
      <c r="A771" s="72">
        <v>766</v>
      </c>
      <c r="B771" s="48" t="s">
        <v>499</v>
      </c>
      <c r="C771" s="94" t="s">
        <v>438</v>
      </c>
      <c r="D771" s="103" t="s">
        <v>49</v>
      </c>
      <c r="E771" s="50"/>
      <c r="F771" s="69">
        <v>350000</v>
      </c>
      <c r="G771" s="50">
        <f t="shared" si="11"/>
        <v>77758453</v>
      </c>
      <c r="H771" s="49"/>
    </row>
    <row r="772" spans="1:8" ht="15">
      <c r="A772" s="72">
        <v>767</v>
      </c>
      <c r="B772" s="48" t="s">
        <v>499</v>
      </c>
      <c r="C772" s="94" t="s">
        <v>334</v>
      </c>
      <c r="D772" s="103" t="s">
        <v>1231</v>
      </c>
      <c r="E772" s="50"/>
      <c r="F772" s="69">
        <v>300000</v>
      </c>
      <c r="G772" s="50">
        <f t="shared" si="11"/>
        <v>77458453</v>
      </c>
      <c r="H772" s="49"/>
    </row>
    <row r="773" spans="1:8" ht="15">
      <c r="A773" s="72">
        <v>768</v>
      </c>
      <c r="B773" s="48" t="s">
        <v>499</v>
      </c>
      <c r="C773" s="94" t="s">
        <v>527</v>
      </c>
      <c r="D773" s="103" t="s">
        <v>1143</v>
      </c>
      <c r="E773" s="50"/>
      <c r="F773" s="69">
        <v>650000</v>
      </c>
      <c r="G773" s="50">
        <f t="shared" si="11"/>
        <v>76808453</v>
      </c>
      <c r="H773" s="49"/>
    </row>
    <row r="774" spans="1:8" ht="15">
      <c r="A774" s="72">
        <v>769</v>
      </c>
      <c r="B774" s="48" t="s">
        <v>499</v>
      </c>
      <c r="C774" s="94" t="s">
        <v>527</v>
      </c>
      <c r="D774" s="103" t="s">
        <v>1144</v>
      </c>
      <c r="E774" s="50"/>
      <c r="F774" s="69">
        <v>180000</v>
      </c>
      <c r="G774" s="50">
        <f t="shared" si="11"/>
        <v>76628453</v>
      </c>
      <c r="H774" s="49"/>
    </row>
    <row r="775" spans="1:8" ht="15">
      <c r="A775" s="72">
        <v>770</v>
      </c>
      <c r="B775" s="48" t="s">
        <v>499</v>
      </c>
      <c r="C775" s="94" t="s">
        <v>527</v>
      </c>
      <c r="D775" s="103" t="s">
        <v>1145</v>
      </c>
      <c r="E775" s="50"/>
      <c r="F775" s="69">
        <v>90000</v>
      </c>
      <c r="G775" s="50">
        <f t="shared" si="11"/>
        <v>76538453</v>
      </c>
      <c r="H775" s="49"/>
    </row>
    <row r="776" spans="1:8" ht="15">
      <c r="A776" s="72">
        <v>771</v>
      </c>
      <c r="B776" s="48" t="s">
        <v>499</v>
      </c>
      <c r="C776" s="94" t="s">
        <v>527</v>
      </c>
      <c r="D776" s="103" t="s">
        <v>1233</v>
      </c>
      <c r="E776" s="50"/>
      <c r="F776" s="69">
        <v>100000</v>
      </c>
      <c r="G776" s="50">
        <f t="shared" si="11"/>
        <v>76438453</v>
      </c>
      <c r="H776" s="49"/>
    </row>
    <row r="777" spans="1:8" ht="15">
      <c r="A777" s="72">
        <v>772</v>
      </c>
      <c r="B777" s="48" t="s">
        <v>518</v>
      </c>
      <c r="C777" s="94" t="s">
        <v>342</v>
      </c>
      <c r="D777" s="103" t="s">
        <v>1229</v>
      </c>
      <c r="E777" s="50"/>
      <c r="F777" s="69">
        <v>17000</v>
      </c>
      <c r="G777" s="50">
        <f t="shared" si="11"/>
        <v>76421453</v>
      </c>
      <c r="H777" s="49"/>
    </row>
    <row r="778" spans="1:8" ht="15">
      <c r="A778" s="72">
        <v>773</v>
      </c>
      <c r="B778" s="48" t="s">
        <v>518</v>
      </c>
      <c r="C778" s="94" t="s">
        <v>349</v>
      </c>
      <c r="D778" s="103" t="s">
        <v>1230</v>
      </c>
      <c r="E778" s="50"/>
      <c r="F778" s="69">
        <v>1700000</v>
      </c>
      <c r="G778" s="50">
        <f t="shared" si="11"/>
        <v>74721453</v>
      </c>
      <c r="H778" s="49"/>
    </row>
    <row r="779" spans="1:8" ht="15">
      <c r="A779" s="72">
        <v>774</v>
      </c>
      <c r="B779" s="48" t="s">
        <v>518</v>
      </c>
      <c r="C779" s="94" t="s">
        <v>349</v>
      </c>
      <c r="D779" s="103" t="s">
        <v>1146</v>
      </c>
      <c r="E779" s="50"/>
      <c r="F779" s="69">
        <v>2772000</v>
      </c>
      <c r="G779" s="50">
        <f t="shared" si="11"/>
        <v>71949453</v>
      </c>
      <c r="H779" s="49"/>
    </row>
    <row r="780" spans="1:8" ht="15">
      <c r="A780" s="72">
        <v>775</v>
      </c>
      <c r="B780" s="48" t="s">
        <v>518</v>
      </c>
      <c r="C780" s="94" t="s">
        <v>349</v>
      </c>
      <c r="D780" s="103" t="s">
        <v>1147</v>
      </c>
      <c r="E780" s="50"/>
      <c r="F780" s="69">
        <v>200000</v>
      </c>
      <c r="G780" s="50">
        <f t="shared" si="11"/>
        <v>71749453</v>
      </c>
      <c r="H780" s="49"/>
    </row>
    <row r="781" spans="1:8" ht="15">
      <c r="A781" s="72">
        <v>776</v>
      </c>
      <c r="B781" s="48" t="s">
        <v>520</v>
      </c>
      <c r="C781" s="94" t="s">
        <v>1211</v>
      </c>
      <c r="D781" s="103" t="s">
        <v>1252</v>
      </c>
      <c r="E781" s="50"/>
      <c r="F781" s="69">
        <v>145000</v>
      </c>
      <c r="G781" s="50">
        <f t="shared" si="11"/>
        <v>71604453</v>
      </c>
      <c r="H781" s="49"/>
    </row>
    <row r="782" spans="1:8" ht="15">
      <c r="A782" s="72">
        <v>777</v>
      </c>
      <c r="B782" s="48" t="s">
        <v>1148</v>
      </c>
      <c r="C782" s="94" t="s">
        <v>392</v>
      </c>
      <c r="D782" s="103" t="s">
        <v>1149</v>
      </c>
      <c r="E782" s="50"/>
      <c r="F782" s="69">
        <v>390000</v>
      </c>
      <c r="G782" s="50">
        <f t="shared" si="11"/>
        <v>71214453</v>
      </c>
      <c r="H782" s="49"/>
    </row>
    <row r="783" spans="1:8" ht="15">
      <c r="A783" s="72">
        <v>778</v>
      </c>
      <c r="B783" s="48" t="s">
        <v>1148</v>
      </c>
      <c r="C783" s="94" t="s">
        <v>474</v>
      </c>
      <c r="D783" s="103" t="s">
        <v>1150</v>
      </c>
      <c r="E783" s="50"/>
      <c r="F783" s="69">
        <v>500000</v>
      </c>
      <c r="G783" s="50">
        <f t="shared" si="11"/>
        <v>70714453</v>
      </c>
      <c r="H783" s="49"/>
    </row>
    <row r="784" spans="1:8" ht="15">
      <c r="A784" s="72">
        <v>779</v>
      </c>
      <c r="B784" s="48" t="s">
        <v>1148</v>
      </c>
      <c r="C784" s="94" t="s">
        <v>474</v>
      </c>
      <c r="D784" s="103" t="s">
        <v>1151</v>
      </c>
      <c r="E784" s="50"/>
      <c r="F784" s="69">
        <v>180000</v>
      </c>
      <c r="G784" s="50">
        <f t="shared" si="11"/>
        <v>70534453</v>
      </c>
      <c r="H784" s="49"/>
    </row>
    <row r="785" spans="1:8" ht="15">
      <c r="A785" s="72">
        <v>780</v>
      </c>
      <c r="B785" s="48" t="s">
        <v>524</v>
      </c>
      <c r="C785" s="94" t="s">
        <v>444</v>
      </c>
      <c r="D785" s="103" t="s">
        <v>1178</v>
      </c>
      <c r="E785" s="50"/>
      <c r="F785" s="69">
        <v>35000</v>
      </c>
      <c r="G785" s="50">
        <f t="shared" si="11"/>
        <v>70499453</v>
      </c>
      <c r="H785" s="49"/>
    </row>
    <row r="786" spans="1:8" ht="15">
      <c r="A786" s="72">
        <v>781</v>
      </c>
      <c r="B786" s="48" t="s">
        <v>524</v>
      </c>
      <c r="C786" s="94" t="s">
        <v>1212</v>
      </c>
      <c r="D786" s="103" t="s">
        <v>1213</v>
      </c>
      <c r="E786" s="50"/>
      <c r="F786" s="69">
        <v>20000</v>
      </c>
      <c r="G786" s="50">
        <f t="shared" si="11"/>
        <v>70479453</v>
      </c>
      <c r="H786" s="49"/>
    </row>
    <row r="787" spans="1:8" ht="15">
      <c r="A787" s="72">
        <v>782</v>
      </c>
      <c r="B787" s="48" t="s">
        <v>524</v>
      </c>
      <c r="C787" s="94" t="s">
        <v>506</v>
      </c>
      <c r="D787" s="103" t="s">
        <v>1179</v>
      </c>
      <c r="E787" s="50"/>
      <c r="F787" s="69">
        <v>35000</v>
      </c>
      <c r="G787" s="50">
        <f t="shared" si="11"/>
        <v>70444453</v>
      </c>
      <c r="H787" s="49"/>
    </row>
    <row r="788" spans="1:8" ht="15">
      <c r="A788" s="72">
        <v>783</v>
      </c>
      <c r="B788" s="48" t="s">
        <v>528</v>
      </c>
      <c r="C788" s="94" t="s">
        <v>437</v>
      </c>
      <c r="D788" s="103" t="s">
        <v>1228</v>
      </c>
      <c r="E788" s="50"/>
      <c r="F788" s="69">
        <v>62000</v>
      </c>
      <c r="G788" s="50">
        <f t="shared" si="11"/>
        <v>70382453</v>
      </c>
      <c r="H788" s="49"/>
    </row>
    <row r="789" spans="1:8" ht="15">
      <c r="A789" s="72">
        <v>784</v>
      </c>
      <c r="B789" s="48" t="s">
        <v>528</v>
      </c>
      <c r="C789" s="94" t="s">
        <v>455</v>
      </c>
      <c r="D789" s="103" t="s">
        <v>1152</v>
      </c>
      <c r="E789" s="50"/>
      <c r="F789" s="69">
        <v>48000</v>
      </c>
      <c r="G789" s="50">
        <f t="shared" si="11"/>
        <v>70334453</v>
      </c>
      <c r="H789" s="49"/>
    </row>
    <row r="790" spans="1:8" ht="15">
      <c r="A790" s="72">
        <v>785</v>
      </c>
      <c r="B790" s="48" t="s">
        <v>1045</v>
      </c>
      <c r="C790" s="94" t="s">
        <v>438</v>
      </c>
      <c r="D790" s="103" t="s">
        <v>1153</v>
      </c>
      <c r="E790" s="50"/>
      <c r="F790" s="69">
        <v>1100000</v>
      </c>
      <c r="G790" s="50">
        <f t="shared" si="11"/>
        <v>69234453</v>
      </c>
      <c r="H790" s="49"/>
    </row>
    <row r="791" spans="1:8" ht="15">
      <c r="A791" s="72">
        <v>786</v>
      </c>
      <c r="B791" s="48" t="s">
        <v>1154</v>
      </c>
      <c r="C791" s="94" t="s">
        <v>437</v>
      </c>
      <c r="D791" s="103" t="s">
        <v>1155</v>
      </c>
      <c r="E791" s="50"/>
      <c r="F791" s="69">
        <v>17000</v>
      </c>
      <c r="G791" s="50">
        <f t="shared" si="11"/>
        <v>69217453</v>
      </c>
      <c r="H791" s="49"/>
    </row>
    <row r="792" spans="1:8" ht="15">
      <c r="A792" s="72">
        <v>787</v>
      </c>
      <c r="B792" s="48" t="s">
        <v>1154</v>
      </c>
      <c r="C792" s="94" t="s">
        <v>438</v>
      </c>
      <c r="D792" s="103" t="s">
        <v>1156</v>
      </c>
      <c r="E792" s="50"/>
      <c r="F792" s="69">
        <v>20000</v>
      </c>
      <c r="G792" s="50">
        <f t="shared" si="11"/>
        <v>69197453</v>
      </c>
      <c r="H792" s="49"/>
    </row>
    <row r="793" spans="1:8" ht="15">
      <c r="A793" s="72">
        <v>788</v>
      </c>
      <c r="B793" s="48" t="s">
        <v>1082</v>
      </c>
      <c r="C793" s="94" t="s">
        <v>349</v>
      </c>
      <c r="D793" s="103" t="s">
        <v>1227</v>
      </c>
      <c r="E793" s="50"/>
      <c r="F793" s="69">
        <v>400000</v>
      </c>
      <c r="G793" s="50">
        <f t="shared" si="11"/>
        <v>68797453</v>
      </c>
      <c r="H793" s="49"/>
    </row>
    <row r="794" spans="1:8" ht="15">
      <c r="A794" s="72">
        <v>789</v>
      </c>
      <c r="B794" s="48" t="s">
        <v>1157</v>
      </c>
      <c r="C794" s="94" t="s">
        <v>438</v>
      </c>
      <c r="D794" s="103" t="s">
        <v>449</v>
      </c>
      <c r="E794" s="50"/>
      <c r="F794" s="69">
        <v>165000</v>
      </c>
      <c r="G794" s="50">
        <f t="shared" si="11"/>
        <v>68632453</v>
      </c>
      <c r="H794" s="49"/>
    </row>
    <row r="795" spans="1:8" ht="15">
      <c r="A795" s="72">
        <v>790</v>
      </c>
      <c r="B795" s="48" t="s">
        <v>1084</v>
      </c>
      <c r="C795" s="94" t="s">
        <v>438</v>
      </c>
      <c r="D795" s="103" t="s">
        <v>1158</v>
      </c>
      <c r="E795" s="50"/>
      <c r="F795" s="69">
        <v>400000</v>
      </c>
      <c r="G795" s="50">
        <f t="shared" si="11"/>
        <v>68232453</v>
      </c>
      <c r="H795" s="49"/>
    </row>
    <row r="796" spans="1:8" ht="15">
      <c r="A796" s="72">
        <v>791</v>
      </c>
      <c r="B796" s="48" t="s">
        <v>1159</v>
      </c>
      <c r="C796" s="94" t="s">
        <v>444</v>
      </c>
      <c r="D796" s="103" t="s">
        <v>559</v>
      </c>
      <c r="E796" s="50"/>
      <c r="F796" s="69">
        <v>30000</v>
      </c>
      <c r="G796" s="50">
        <f t="shared" si="11"/>
        <v>68202453</v>
      </c>
      <c r="H796" s="49"/>
    </row>
    <row r="797" spans="1:8" ht="15">
      <c r="A797" s="72">
        <v>792</v>
      </c>
      <c r="B797" s="48" t="s">
        <v>1160</v>
      </c>
      <c r="C797" s="94" t="s">
        <v>349</v>
      </c>
      <c r="D797" s="103" t="s">
        <v>1161</v>
      </c>
      <c r="E797" s="50"/>
      <c r="F797" s="69">
        <v>670000</v>
      </c>
      <c r="G797" s="50">
        <f t="shared" si="11"/>
        <v>67532453</v>
      </c>
      <c r="H797" s="49"/>
    </row>
    <row r="798" spans="1:8" ht="15">
      <c r="A798" s="72">
        <v>793</v>
      </c>
      <c r="B798" s="48" t="s">
        <v>1160</v>
      </c>
      <c r="C798" s="94" t="s">
        <v>349</v>
      </c>
      <c r="D798" s="103" t="s">
        <v>1161</v>
      </c>
      <c r="E798" s="50"/>
      <c r="F798" s="69">
        <v>620000</v>
      </c>
      <c r="G798" s="50">
        <f t="shared" si="11"/>
        <v>66912453</v>
      </c>
      <c r="H798" s="49"/>
    </row>
    <row r="799" spans="1:8" ht="15">
      <c r="A799" s="72">
        <v>794</v>
      </c>
      <c r="B799" s="48" t="s">
        <v>1054</v>
      </c>
      <c r="C799" s="94" t="s">
        <v>54</v>
      </c>
      <c r="D799" s="103" t="s">
        <v>1162</v>
      </c>
      <c r="E799" s="50"/>
      <c r="F799" s="69">
        <v>140000</v>
      </c>
      <c r="G799" s="50">
        <f t="shared" si="11"/>
        <v>66772453</v>
      </c>
      <c r="H799" s="49"/>
    </row>
    <row r="800" spans="1:8" ht="15">
      <c r="A800" s="72">
        <v>795</v>
      </c>
      <c r="B800" s="48" t="s">
        <v>1054</v>
      </c>
      <c r="C800" s="94" t="s">
        <v>54</v>
      </c>
      <c r="D800" s="103" t="s">
        <v>1163</v>
      </c>
      <c r="E800" s="50"/>
      <c r="F800" s="69">
        <v>160000</v>
      </c>
      <c r="G800" s="50">
        <f t="shared" si="11"/>
        <v>66612453</v>
      </c>
      <c r="H800" s="49"/>
    </row>
    <row r="801" spans="1:8" ht="15">
      <c r="A801" s="72">
        <v>796</v>
      </c>
      <c r="B801" s="48" t="s">
        <v>1054</v>
      </c>
      <c r="C801" s="94" t="s">
        <v>54</v>
      </c>
      <c r="D801" s="103" t="s">
        <v>1164</v>
      </c>
      <c r="E801" s="50"/>
      <c r="F801" s="69">
        <v>170000</v>
      </c>
      <c r="G801" s="50">
        <f t="shared" si="11"/>
        <v>66442453</v>
      </c>
      <c r="H801" s="49"/>
    </row>
    <row r="802" spans="1:8" ht="15">
      <c r="A802" s="72">
        <v>797</v>
      </c>
      <c r="B802" s="48" t="s">
        <v>1054</v>
      </c>
      <c r="C802" s="94" t="s">
        <v>54</v>
      </c>
      <c r="D802" s="103" t="s">
        <v>1165</v>
      </c>
      <c r="E802" s="50"/>
      <c r="F802" s="69">
        <v>102000</v>
      </c>
      <c r="G802" s="50">
        <f t="shared" si="11"/>
        <v>66340453</v>
      </c>
      <c r="H802" s="49"/>
    </row>
    <row r="803" spans="1:8" ht="15">
      <c r="A803" s="72">
        <v>798</v>
      </c>
      <c r="B803" s="48" t="s">
        <v>1054</v>
      </c>
      <c r="C803" s="94" t="s">
        <v>54</v>
      </c>
      <c r="D803" s="103" t="s">
        <v>1166</v>
      </c>
      <c r="E803" s="50"/>
      <c r="F803" s="69">
        <v>120000</v>
      </c>
      <c r="G803" s="50">
        <f t="shared" si="11"/>
        <v>66220453</v>
      </c>
      <c r="H803" s="49"/>
    </row>
    <row r="804" spans="1:8" ht="15">
      <c r="A804" s="72">
        <v>799</v>
      </c>
      <c r="B804" s="48" t="s">
        <v>1054</v>
      </c>
      <c r="C804" s="94" t="s">
        <v>54</v>
      </c>
      <c r="D804" s="103" t="s">
        <v>1167</v>
      </c>
      <c r="E804" s="50"/>
      <c r="F804" s="69">
        <v>48000</v>
      </c>
      <c r="G804" s="50">
        <f t="shared" si="11"/>
        <v>66172453</v>
      </c>
      <c r="H804" s="49"/>
    </row>
    <row r="805" spans="1:8" ht="15">
      <c r="A805" s="72">
        <v>800</v>
      </c>
      <c r="B805" s="48" t="s">
        <v>1054</v>
      </c>
      <c r="C805" s="94" t="s">
        <v>54</v>
      </c>
      <c r="D805" s="103" t="s">
        <v>1168</v>
      </c>
      <c r="E805" s="50"/>
      <c r="F805" s="69">
        <v>75000</v>
      </c>
      <c r="G805" s="50">
        <f t="shared" si="11"/>
        <v>66097453</v>
      </c>
      <c r="H805" s="49"/>
    </row>
    <row r="806" spans="1:8" ht="15">
      <c r="A806" s="72">
        <v>801</v>
      </c>
      <c r="B806" s="48" t="s">
        <v>1054</v>
      </c>
      <c r="C806" s="94" t="s">
        <v>54</v>
      </c>
      <c r="D806" s="103" t="s">
        <v>1169</v>
      </c>
      <c r="E806" s="50"/>
      <c r="F806" s="69">
        <v>15000</v>
      </c>
      <c r="G806" s="50">
        <f t="shared" si="11"/>
        <v>66082453</v>
      </c>
      <c r="H806" s="49"/>
    </row>
    <row r="807" spans="1:8" ht="15">
      <c r="A807" s="72">
        <v>802</v>
      </c>
      <c r="B807" s="48" t="s">
        <v>1054</v>
      </c>
      <c r="C807" s="94" t="s">
        <v>54</v>
      </c>
      <c r="D807" s="103" t="s">
        <v>1170</v>
      </c>
      <c r="E807" s="50"/>
      <c r="F807" s="69">
        <v>50000</v>
      </c>
      <c r="G807" s="50">
        <f t="shared" ref="G807:G870" si="12">G806+E807-F807</f>
        <v>66032453</v>
      </c>
      <c r="H807" s="49"/>
    </row>
    <row r="808" spans="1:8" ht="15">
      <c r="A808" s="72">
        <v>803</v>
      </c>
      <c r="B808" s="48" t="s">
        <v>1054</v>
      </c>
      <c r="C808" s="94" t="s">
        <v>54</v>
      </c>
      <c r="D808" s="103" t="s">
        <v>1171</v>
      </c>
      <c r="E808" s="50"/>
      <c r="F808" s="69">
        <v>425000</v>
      </c>
      <c r="G808" s="50">
        <f t="shared" si="12"/>
        <v>65607453</v>
      </c>
      <c r="H808" s="49"/>
    </row>
    <row r="809" spans="1:8" ht="15">
      <c r="A809" s="72">
        <v>804</v>
      </c>
      <c r="B809" s="48" t="s">
        <v>1054</v>
      </c>
      <c r="C809" s="94" t="s">
        <v>1172</v>
      </c>
      <c r="D809" s="103" t="s">
        <v>1173</v>
      </c>
      <c r="E809" s="50"/>
      <c r="F809" s="69">
        <v>16000</v>
      </c>
      <c r="G809" s="50">
        <f t="shared" si="12"/>
        <v>65591453</v>
      </c>
      <c r="H809" s="49"/>
    </row>
    <row r="810" spans="1:8" ht="15">
      <c r="A810" s="72">
        <v>805</v>
      </c>
      <c r="B810" s="48" t="s">
        <v>1054</v>
      </c>
      <c r="C810" s="94" t="s">
        <v>1172</v>
      </c>
      <c r="D810" s="103" t="s">
        <v>1174</v>
      </c>
      <c r="E810" s="50"/>
      <c r="F810" s="69">
        <v>24000</v>
      </c>
      <c r="G810" s="50">
        <f t="shared" si="12"/>
        <v>65567453</v>
      </c>
      <c r="H810" s="49"/>
    </row>
    <row r="811" spans="1:8" ht="15">
      <c r="A811" s="72">
        <v>806</v>
      </c>
      <c r="B811" s="48" t="s">
        <v>1054</v>
      </c>
      <c r="C811" s="94" t="s">
        <v>333</v>
      </c>
      <c r="D811" s="103" t="s">
        <v>1175</v>
      </c>
      <c r="E811" s="50"/>
      <c r="F811" s="69">
        <v>3000</v>
      </c>
      <c r="G811" s="50">
        <f t="shared" si="12"/>
        <v>65564453</v>
      </c>
      <c r="H811" s="49"/>
    </row>
    <row r="812" spans="1:8" ht="15">
      <c r="A812" s="72">
        <v>807</v>
      </c>
      <c r="B812" s="48" t="s">
        <v>1054</v>
      </c>
      <c r="C812" s="94" t="s">
        <v>333</v>
      </c>
      <c r="D812" s="103" t="s">
        <v>1176</v>
      </c>
      <c r="E812" s="50"/>
      <c r="F812" s="69">
        <v>5000</v>
      </c>
      <c r="G812" s="50">
        <f t="shared" si="12"/>
        <v>65559453</v>
      </c>
      <c r="H812" s="49"/>
    </row>
    <row r="813" spans="1:8" ht="15">
      <c r="A813" s="72">
        <v>808</v>
      </c>
      <c r="B813" s="48" t="s">
        <v>1087</v>
      </c>
      <c r="C813" s="94" t="s">
        <v>349</v>
      </c>
      <c r="D813" s="103" t="s">
        <v>1226</v>
      </c>
      <c r="E813" s="50"/>
      <c r="F813" s="69">
        <v>175000</v>
      </c>
      <c r="G813" s="50">
        <f t="shared" si="12"/>
        <v>65384453</v>
      </c>
      <c r="H813" s="49"/>
    </row>
    <row r="814" spans="1:8" ht="15">
      <c r="A814" s="72">
        <v>809</v>
      </c>
      <c r="B814" s="48" t="s">
        <v>1087</v>
      </c>
      <c r="C814" s="94" t="s">
        <v>1177</v>
      </c>
      <c r="D814" s="103" t="s">
        <v>1180</v>
      </c>
      <c r="E814" s="50"/>
      <c r="F814" s="69">
        <v>20000</v>
      </c>
      <c r="G814" s="50">
        <f t="shared" si="12"/>
        <v>65364453</v>
      </c>
      <c r="H814" s="49"/>
    </row>
    <row r="815" spans="1:8" ht="15">
      <c r="A815" s="72">
        <v>810</v>
      </c>
      <c r="B815" s="48" t="s">
        <v>1087</v>
      </c>
      <c r="C815" s="94" t="s">
        <v>31</v>
      </c>
      <c r="D815" s="103" t="s">
        <v>1181</v>
      </c>
      <c r="E815" s="50"/>
      <c r="F815" s="69">
        <v>610000</v>
      </c>
      <c r="G815" s="50">
        <f t="shared" si="12"/>
        <v>64754453</v>
      </c>
      <c r="H815" s="49"/>
    </row>
    <row r="816" spans="1:8" ht="15">
      <c r="A816" s="72">
        <v>811</v>
      </c>
      <c r="B816" s="48" t="s">
        <v>1087</v>
      </c>
      <c r="C816" s="94" t="s">
        <v>342</v>
      </c>
      <c r="D816" s="103" t="s">
        <v>1225</v>
      </c>
      <c r="E816" s="50"/>
      <c r="F816" s="69">
        <v>47000</v>
      </c>
      <c r="G816" s="50">
        <f t="shared" si="12"/>
        <v>64707453</v>
      </c>
      <c r="H816" s="49"/>
    </row>
    <row r="817" spans="1:8" ht="15">
      <c r="A817" s="72">
        <v>812</v>
      </c>
      <c r="B817" s="48" t="s">
        <v>1087</v>
      </c>
      <c r="C817" s="94" t="s">
        <v>516</v>
      </c>
      <c r="D817" s="103" t="s">
        <v>1182</v>
      </c>
      <c r="E817" s="50"/>
      <c r="F817" s="69">
        <v>50000</v>
      </c>
      <c r="G817" s="50">
        <f t="shared" si="12"/>
        <v>64657453</v>
      </c>
      <c r="H817" s="49"/>
    </row>
    <row r="818" spans="1:8" ht="15">
      <c r="A818" s="72">
        <v>813</v>
      </c>
      <c r="B818" s="48" t="s">
        <v>1087</v>
      </c>
      <c r="C818" s="94" t="s">
        <v>516</v>
      </c>
      <c r="D818" s="103" t="s">
        <v>1183</v>
      </c>
      <c r="E818" s="50"/>
      <c r="F818" s="69">
        <v>85000</v>
      </c>
      <c r="G818" s="50">
        <f t="shared" si="12"/>
        <v>64572453</v>
      </c>
      <c r="H818" s="49"/>
    </row>
    <row r="819" spans="1:8" ht="15">
      <c r="A819" s="72">
        <v>814</v>
      </c>
      <c r="B819" s="48" t="s">
        <v>1087</v>
      </c>
      <c r="C819" s="94" t="s">
        <v>516</v>
      </c>
      <c r="D819" s="103" t="s">
        <v>1184</v>
      </c>
      <c r="E819" s="50"/>
      <c r="F819" s="69">
        <v>140000</v>
      </c>
      <c r="G819" s="50">
        <f t="shared" si="12"/>
        <v>64432453</v>
      </c>
      <c r="H819" s="49"/>
    </row>
    <row r="820" spans="1:8" ht="15">
      <c r="A820" s="72">
        <v>815</v>
      </c>
      <c r="B820" s="48" t="s">
        <v>1087</v>
      </c>
      <c r="C820" s="94" t="s">
        <v>516</v>
      </c>
      <c r="D820" s="103" t="s">
        <v>1185</v>
      </c>
      <c r="E820" s="50"/>
      <c r="F820" s="69">
        <v>10000</v>
      </c>
      <c r="G820" s="50">
        <f t="shared" si="12"/>
        <v>64422453</v>
      </c>
      <c r="H820" s="49"/>
    </row>
    <row r="821" spans="1:8" ht="15">
      <c r="A821" s="72">
        <v>816</v>
      </c>
      <c r="B821" s="48" t="s">
        <v>1087</v>
      </c>
      <c r="C821" s="94" t="s">
        <v>516</v>
      </c>
      <c r="D821" s="103" t="s">
        <v>1186</v>
      </c>
      <c r="E821" s="50"/>
      <c r="F821" s="69">
        <v>7500</v>
      </c>
      <c r="G821" s="50">
        <f t="shared" si="12"/>
        <v>64414953</v>
      </c>
      <c r="H821" s="49"/>
    </row>
    <row r="822" spans="1:8" ht="15">
      <c r="A822" s="72">
        <v>817</v>
      </c>
      <c r="B822" s="48" t="s">
        <v>1087</v>
      </c>
      <c r="C822" s="94" t="s">
        <v>516</v>
      </c>
      <c r="D822" s="103" t="s">
        <v>1187</v>
      </c>
      <c r="E822" s="50"/>
      <c r="F822" s="69">
        <v>5000</v>
      </c>
      <c r="G822" s="50">
        <f t="shared" si="12"/>
        <v>64409953</v>
      </c>
      <c r="H822" s="49"/>
    </row>
    <row r="823" spans="1:8" ht="15">
      <c r="A823" s="72">
        <v>818</v>
      </c>
      <c r="B823" s="48" t="s">
        <v>1110</v>
      </c>
      <c r="C823" s="94" t="s">
        <v>311</v>
      </c>
      <c r="D823" s="103" t="s">
        <v>1235</v>
      </c>
      <c r="E823" s="50"/>
      <c r="F823" s="69">
        <v>65000</v>
      </c>
      <c r="G823" s="50">
        <f t="shared" si="12"/>
        <v>64344953</v>
      </c>
      <c r="H823" s="49"/>
    </row>
    <row r="824" spans="1:8" ht="15">
      <c r="A824" s="72">
        <v>819</v>
      </c>
      <c r="B824" s="48" t="s">
        <v>1110</v>
      </c>
      <c r="C824" s="94" t="s">
        <v>312</v>
      </c>
      <c r="D824" s="103" t="s">
        <v>1188</v>
      </c>
      <c r="E824" s="50"/>
      <c r="F824" s="69">
        <v>150000</v>
      </c>
      <c r="G824" s="50">
        <f t="shared" si="12"/>
        <v>64194953</v>
      </c>
      <c r="H824" s="49"/>
    </row>
    <row r="825" spans="1:8" ht="15">
      <c r="A825" s="72">
        <v>820</v>
      </c>
      <c r="B825" s="48" t="s">
        <v>1099</v>
      </c>
      <c r="C825" s="94" t="s">
        <v>438</v>
      </c>
      <c r="D825" s="103" t="s">
        <v>491</v>
      </c>
      <c r="E825" s="50"/>
      <c r="F825" s="69">
        <v>40000</v>
      </c>
      <c r="G825" s="50">
        <f t="shared" si="12"/>
        <v>64154953</v>
      </c>
      <c r="H825" s="49"/>
    </row>
    <row r="826" spans="1:8" ht="15">
      <c r="A826" s="72">
        <v>821</v>
      </c>
      <c r="B826" s="48" t="s">
        <v>1189</v>
      </c>
      <c r="C826" s="94" t="s">
        <v>437</v>
      </c>
      <c r="D826" s="103" t="s">
        <v>1190</v>
      </c>
      <c r="E826" s="50"/>
      <c r="F826" s="69">
        <v>75000</v>
      </c>
      <c r="G826" s="50">
        <f t="shared" si="12"/>
        <v>64079953</v>
      </c>
      <c r="H826" s="49"/>
    </row>
    <row r="827" spans="1:8" ht="15">
      <c r="A827" s="72">
        <v>822</v>
      </c>
      <c r="B827" s="48" t="s">
        <v>1191</v>
      </c>
      <c r="C827" s="94" t="s">
        <v>333</v>
      </c>
      <c r="D827" s="103" t="s">
        <v>1192</v>
      </c>
      <c r="E827" s="50"/>
      <c r="F827" s="69">
        <v>25000</v>
      </c>
      <c r="G827" s="50">
        <f t="shared" si="12"/>
        <v>64054953</v>
      </c>
      <c r="H827" s="49"/>
    </row>
    <row r="828" spans="1:8" ht="15">
      <c r="A828" s="72">
        <v>823</v>
      </c>
      <c r="B828" s="48" t="s">
        <v>1191</v>
      </c>
      <c r="C828" s="94" t="s">
        <v>349</v>
      </c>
      <c r="D828" s="103" t="s">
        <v>1193</v>
      </c>
      <c r="E828" s="50"/>
      <c r="F828" s="69">
        <v>160000</v>
      </c>
      <c r="G828" s="50">
        <f t="shared" si="12"/>
        <v>63894953</v>
      </c>
      <c r="H828" s="49"/>
    </row>
    <row r="829" spans="1:8" ht="15">
      <c r="A829" s="72">
        <v>824</v>
      </c>
      <c r="B829" s="48" t="s">
        <v>1191</v>
      </c>
      <c r="C829" s="94" t="s">
        <v>1211</v>
      </c>
      <c r="D829" s="103" t="s">
        <v>1214</v>
      </c>
      <c r="E829" s="50"/>
      <c r="F829" s="69">
        <v>20000</v>
      </c>
      <c r="G829" s="50">
        <f t="shared" si="12"/>
        <v>63874953</v>
      </c>
      <c r="H829" s="49"/>
    </row>
    <row r="830" spans="1:8" ht="15">
      <c r="A830" s="72">
        <v>825</v>
      </c>
      <c r="B830" s="48" t="s">
        <v>1191</v>
      </c>
      <c r="C830" s="94" t="s">
        <v>333</v>
      </c>
      <c r="D830" s="103" t="s">
        <v>1224</v>
      </c>
      <c r="E830" s="50"/>
      <c r="F830" s="69">
        <v>40000</v>
      </c>
      <c r="G830" s="50">
        <f t="shared" si="12"/>
        <v>63834953</v>
      </c>
      <c r="H830" s="49"/>
    </row>
    <row r="831" spans="1:8" ht="15">
      <c r="A831" s="72">
        <v>826</v>
      </c>
      <c r="B831" s="48" t="s">
        <v>1103</v>
      </c>
      <c r="C831" s="94" t="s">
        <v>334</v>
      </c>
      <c r="D831" s="103" t="s">
        <v>1222</v>
      </c>
      <c r="E831" s="50"/>
      <c r="F831" s="193">
        <v>1125000</v>
      </c>
      <c r="G831" s="50">
        <f t="shared" si="12"/>
        <v>62709953</v>
      </c>
      <c r="H831" s="49"/>
    </row>
    <row r="832" spans="1:8" ht="15">
      <c r="A832" s="72">
        <v>827</v>
      </c>
      <c r="B832" s="48" t="s">
        <v>1103</v>
      </c>
      <c r="C832" s="94" t="s">
        <v>334</v>
      </c>
      <c r="D832" s="103" t="s">
        <v>1223</v>
      </c>
      <c r="E832" s="50"/>
      <c r="F832" s="194"/>
      <c r="G832" s="50">
        <f t="shared" si="12"/>
        <v>62709953</v>
      </c>
      <c r="H832" s="49"/>
    </row>
    <row r="833" spans="1:8" ht="15">
      <c r="A833" s="72">
        <v>828</v>
      </c>
      <c r="B833" s="48" t="s">
        <v>1103</v>
      </c>
      <c r="C833" s="94" t="s">
        <v>438</v>
      </c>
      <c r="D833" s="103" t="s">
        <v>449</v>
      </c>
      <c r="E833" s="50"/>
      <c r="F833" s="69">
        <v>420000</v>
      </c>
      <c r="G833" s="50">
        <f t="shared" si="12"/>
        <v>62289953</v>
      </c>
      <c r="H833" s="49"/>
    </row>
    <row r="834" spans="1:8" ht="15">
      <c r="A834" s="72">
        <v>829</v>
      </c>
      <c r="B834" s="48" t="s">
        <v>1194</v>
      </c>
      <c r="C834" s="94" t="s">
        <v>1195</v>
      </c>
      <c r="D834" s="103" t="s">
        <v>1196</v>
      </c>
      <c r="E834" s="50"/>
      <c r="F834" s="69">
        <v>75000</v>
      </c>
      <c r="G834" s="50">
        <f t="shared" si="12"/>
        <v>62214953</v>
      </c>
      <c r="H834" s="49"/>
    </row>
    <row r="835" spans="1:8" ht="15">
      <c r="A835" s="72">
        <v>830</v>
      </c>
      <c r="B835" s="48" t="s">
        <v>1194</v>
      </c>
      <c r="C835" s="94" t="s">
        <v>392</v>
      </c>
      <c r="D835" s="103" t="s">
        <v>1221</v>
      </c>
      <c r="E835" s="50"/>
      <c r="F835" s="69">
        <v>35000</v>
      </c>
      <c r="G835" s="50">
        <f t="shared" si="12"/>
        <v>62179953</v>
      </c>
      <c r="H835" s="49"/>
    </row>
    <row r="836" spans="1:8" ht="15">
      <c r="A836" s="72">
        <v>831</v>
      </c>
      <c r="B836" s="48" t="s">
        <v>1197</v>
      </c>
      <c r="C836" s="94" t="s">
        <v>474</v>
      </c>
      <c r="D836" s="103" t="s">
        <v>1198</v>
      </c>
      <c r="E836" s="50"/>
      <c r="F836" s="69">
        <v>300000</v>
      </c>
      <c r="G836" s="50">
        <f t="shared" si="12"/>
        <v>61879953</v>
      </c>
      <c r="H836" s="49"/>
    </row>
    <row r="837" spans="1:8" ht="15">
      <c r="A837" s="72">
        <v>832</v>
      </c>
      <c r="B837" s="48" t="s">
        <v>1197</v>
      </c>
      <c r="C837" s="94" t="s">
        <v>1199</v>
      </c>
      <c r="D837" s="103" t="s">
        <v>1200</v>
      </c>
      <c r="E837" s="50"/>
      <c r="F837" s="69">
        <v>25000</v>
      </c>
      <c r="G837" s="50">
        <f t="shared" si="12"/>
        <v>61854953</v>
      </c>
      <c r="H837" s="49"/>
    </row>
    <row r="838" spans="1:8" ht="15">
      <c r="A838" s="72">
        <v>833</v>
      </c>
      <c r="B838" s="48" t="s">
        <v>1201</v>
      </c>
      <c r="C838" s="94" t="s">
        <v>468</v>
      </c>
      <c r="D838" s="103" t="s">
        <v>1202</v>
      </c>
      <c r="E838" s="50"/>
      <c r="F838" s="69">
        <v>50000</v>
      </c>
      <c r="G838" s="50">
        <f t="shared" si="12"/>
        <v>61804953</v>
      </c>
      <c r="H838" s="49"/>
    </row>
    <row r="839" spans="1:8" ht="15">
      <c r="A839" s="72">
        <v>834</v>
      </c>
      <c r="B839" s="48" t="s">
        <v>1203</v>
      </c>
      <c r="C839" s="94" t="s">
        <v>470</v>
      </c>
      <c r="D839" s="103" t="s">
        <v>1204</v>
      </c>
      <c r="E839" s="50"/>
      <c r="F839" s="69">
        <v>75000</v>
      </c>
      <c r="G839" s="50">
        <f t="shared" si="12"/>
        <v>61729953</v>
      </c>
      <c r="H839" s="49"/>
    </row>
    <row r="840" spans="1:8" ht="15">
      <c r="A840" s="72">
        <v>835</v>
      </c>
      <c r="B840" s="48" t="s">
        <v>1203</v>
      </c>
      <c r="C840" s="94" t="s">
        <v>492</v>
      </c>
      <c r="D840" s="103" t="s">
        <v>1205</v>
      </c>
      <c r="E840" s="50"/>
      <c r="F840" s="69">
        <v>18000</v>
      </c>
      <c r="G840" s="50">
        <f t="shared" si="12"/>
        <v>61711953</v>
      </c>
      <c r="H840" s="49"/>
    </row>
    <row r="841" spans="1:8" ht="15">
      <c r="A841" s="72">
        <v>836</v>
      </c>
      <c r="B841" s="48" t="s">
        <v>1203</v>
      </c>
      <c r="C841" s="94" t="s">
        <v>492</v>
      </c>
      <c r="D841" s="103" t="s">
        <v>1206</v>
      </c>
      <c r="E841" s="50"/>
      <c r="F841" s="69">
        <v>30000</v>
      </c>
      <c r="G841" s="50">
        <f t="shared" si="12"/>
        <v>61681953</v>
      </c>
      <c r="H841" s="49"/>
    </row>
    <row r="842" spans="1:8" ht="15">
      <c r="A842" s="72">
        <v>837</v>
      </c>
      <c r="B842" s="48" t="s">
        <v>1207</v>
      </c>
      <c r="C842" s="94" t="s">
        <v>342</v>
      </c>
      <c r="D842" s="103" t="s">
        <v>1208</v>
      </c>
      <c r="E842" s="50"/>
      <c r="F842" s="69">
        <v>50000</v>
      </c>
      <c r="G842" s="50">
        <f t="shared" si="12"/>
        <v>61631953</v>
      </c>
      <c r="H842" s="49"/>
    </row>
    <row r="843" spans="1:8" ht="15">
      <c r="A843" s="72">
        <v>838</v>
      </c>
      <c r="B843" s="48" t="s">
        <v>1209</v>
      </c>
      <c r="C843" s="94" t="s">
        <v>342</v>
      </c>
      <c r="D843" s="103" t="s">
        <v>1220</v>
      </c>
      <c r="E843" s="50"/>
      <c r="F843" s="69">
        <v>60000</v>
      </c>
      <c r="G843" s="50">
        <f t="shared" si="12"/>
        <v>61571953</v>
      </c>
      <c r="H843" s="49"/>
    </row>
    <row r="844" spans="1:8" ht="15">
      <c r="A844" s="72">
        <v>839</v>
      </c>
      <c r="B844" s="48" t="s">
        <v>1215</v>
      </c>
      <c r="C844" s="94" t="s">
        <v>1211</v>
      </c>
      <c r="D844" s="103" t="s">
        <v>1216</v>
      </c>
      <c r="E844" s="50"/>
      <c r="F844" s="69">
        <v>30000</v>
      </c>
      <c r="G844" s="50">
        <f t="shared" si="12"/>
        <v>61541953</v>
      </c>
      <c r="H844" s="49"/>
    </row>
    <row r="845" spans="1:8" ht="15">
      <c r="A845" s="72">
        <v>840</v>
      </c>
      <c r="B845" s="48"/>
      <c r="C845" s="94"/>
      <c r="D845" s="103"/>
      <c r="E845" s="50"/>
      <c r="F845" s="69"/>
      <c r="G845" s="50">
        <f t="shared" si="12"/>
        <v>61541953</v>
      </c>
      <c r="H845" s="49"/>
    </row>
    <row r="846" spans="1:8" ht="15">
      <c r="A846" s="72">
        <v>841</v>
      </c>
      <c r="B846" s="48" t="s">
        <v>1237</v>
      </c>
      <c r="C846" s="94" t="s">
        <v>1240</v>
      </c>
      <c r="D846" s="103" t="s">
        <v>1238</v>
      </c>
      <c r="E846" s="50">
        <v>9000000</v>
      </c>
      <c r="F846" s="69"/>
      <c r="G846" s="50">
        <f t="shared" si="12"/>
        <v>70541953</v>
      </c>
      <c r="H846" s="49"/>
    </row>
    <row r="847" spans="1:8" ht="15">
      <c r="A847" s="72">
        <v>842</v>
      </c>
      <c r="B847" s="48" t="s">
        <v>1237</v>
      </c>
      <c r="C847" s="94" t="s">
        <v>1240</v>
      </c>
      <c r="D847" s="103" t="s">
        <v>1239</v>
      </c>
      <c r="E847" s="50">
        <v>1650000</v>
      </c>
      <c r="F847" s="69"/>
      <c r="G847" s="50">
        <f t="shared" si="12"/>
        <v>72191953</v>
      </c>
      <c r="H847" s="49"/>
    </row>
    <row r="848" spans="1:8" ht="15">
      <c r="A848" s="72">
        <v>843</v>
      </c>
      <c r="B848" s="48" t="s">
        <v>1197</v>
      </c>
      <c r="C848" s="94" t="s">
        <v>1240</v>
      </c>
      <c r="D848" s="103" t="s">
        <v>1241</v>
      </c>
      <c r="E848" s="50"/>
      <c r="F848" s="69">
        <v>8850000</v>
      </c>
      <c r="G848" s="50">
        <f t="shared" si="12"/>
        <v>63341953</v>
      </c>
      <c r="H848" s="49"/>
    </row>
    <row r="849" spans="1:8" ht="15">
      <c r="A849" s="72">
        <v>844</v>
      </c>
      <c r="B849" s="48" t="s">
        <v>1197</v>
      </c>
      <c r="C849" s="94" t="s">
        <v>1240</v>
      </c>
      <c r="D849" s="103" t="s">
        <v>1242</v>
      </c>
      <c r="E849" s="50"/>
      <c r="F849" s="69">
        <v>550000</v>
      </c>
      <c r="G849" s="50">
        <f t="shared" si="12"/>
        <v>62791953</v>
      </c>
      <c r="H849" s="49"/>
    </row>
    <row r="850" spans="1:8" ht="15">
      <c r="A850" s="72">
        <v>845</v>
      </c>
      <c r="B850" s="48" t="s">
        <v>1197</v>
      </c>
      <c r="C850" s="94" t="s">
        <v>1240</v>
      </c>
      <c r="D850" s="103" t="s">
        <v>1243</v>
      </c>
      <c r="E850" s="50"/>
      <c r="F850" s="69">
        <v>50000</v>
      </c>
      <c r="G850" s="50">
        <f t="shared" si="12"/>
        <v>62741953</v>
      </c>
      <c r="H850" s="49"/>
    </row>
    <row r="851" spans="1:8" ht="15">
      <c r="A851" s="72">
        <v>846</v>
      </c>
      <c r="B851" s="48" t="s">
        <v>1237</v>
      </c>
      <c r="C851" s="94" t="s">
        <v>438</v>
      </c>
      <c r="D851" s="103" t="s">
        <v>1026</v>
      </c>
      <c r="E851" s="50">
        <v>10000000</v>
      </c>
      <c r="F851" s="69"/>
      <c r="G851" s="50">
        <f t="shared" si="12"/>
        <v>72741953</v>
      </c>
      <c r="H851" s="49"/>
    </row>
    <row r="852" spans="1:8" ht="15">
      <c r="A852" s="72">
        <v>847</v>
      </c>
      <c r="B852" s="48" t="s">
        <v>480</v>
      </c>
      <c r="C852" s="94" t="s">
        <v>438</v>
      </c>
      <c r="D852" s="103" t="s">
        <v>491</v>
      </c>
      <c r="E852" s="50"/>
      <c r="F852" s="69">
        <v>30000</v>
      </c>
      <c r="G852" s="50">
        <f t="shared" si="12"/>
        <v>72711953</v>
      </c>
      <c r="H852" s="49"/>
    </row>
    <row r="853" spans="1:8" ht="15">
      <c r="A853" s="72">
        <v>848</v>
      </c>
      <c r="B853" s="48" t="s">
        <v>528</v>
      </c>
      <c r="C853" s="94" t="s">
        <v>54</v>
      </c>
      <c r="D853" s="103" t="s">
        <v>1244</v>
      </c>
      <c r="E853" s="50"/>
      <c r="F853" s="69">
        <v>900000</v>
      </c>
      <c r="G853" s="50">
        <f t="shared" si="12"/>
        <v>71811953</v>
      </c>
      <c r="H853" s="49"/>
    </row>
    <row r="854" spans="1:8" ht="15">
      <c r="A854" s="72">
        <v>849</v>
      </c>
      <c r="B854" s="48" t="s">
        <v>1099</v>
      </c>
      <c r="C854" s="94" t="s">
        <v>54</v>
      </c>
      <c r="D854" s="103" t="s">
        <v>1245</v>
      </c>
      <c r="E854" s="50"/>
      <c r="F854" s="69">
        <v>650000</v>
      </c>
      <c r="G854" s="50">
        <f t="shared" si="12"/>
        <v>71161953</v>
      </c>
      <c r="H854" s="49"/>
    </row>
    <row r="855" spans="1:8" ht="15">
      <c r="A855" s="72">
        <v>850</v>
      </c>
      <c r="B855" s="48" t="s">
        <v>1099</v>
      </c>
      <c r="C855" s="94" t="s">
        <v>474</v>
      </c>
      <c r="D855" s="103" t="s">
        <v>1246</v>
      </c>
      <c r="E855" s="50"/>
      <c r="F855" s="69">
        <v>500000</v>
      </c>
      <c r="G855" s="50">
        <f t="shared" si="12"/>
        <v>70661953</v>
      </c>
      <c r="H855" s="49"/>
    </row>
    <row r="856" spans="1:8" ht="15">
      <c r="A856" s="72">
        <v>851</v>
      </c>
      <c r="B856" s="48" t="s">
        <v>1103</v>
      </c>
      <c r="C856" s="94" t="s">
        <v>311</v>
      </c>
      <c r="D856" s="103" t="s">
        <v>1247</v>
      </c>
      <c r="E856" s="50"/>
      <c r="F856" s="69">
        <v>55000</v>
      </c>
      <c r="G856" s="50">
        <f t="shared" si="12"/>
        <v>70606953</v>
      </c>
      <c r="H856" s="49"/>
    </row>
    <row r="857" spans="1:8" ht="15">
      <c r="A857" s="72">
        <v>852</v>
      </c>
      <c r="B857" s="48" t="s">
        <v>1103</v>
      </c>
      <c r="C857" s="94" t="s">
        <v>311</v>
      </c>
      <c r="D857" s="103" t="s">
        <v>1248</v>
      </c>
      <c r="E857" s="50"/>
      <c r="F857" s="69">
        <v>35000</v>
      </c>
      <c r="G857" s="50">
        <f t="shared" si="12"/>
        <v>70571953</v>
      </c>
      <c r="H857" s="49"/>
    </row>
    <row r="858" spans="1:8" ht="15">
      <c r="A858" s="72">
        <v>853</v>
      </c>
      <c r="B858" s="48" t="s">
        <v>1103</v>
      </c>
      <c r="C858" s="94" t="s">
        <v>311</v>
      </c>
      <c r="D858" s="103" t="s">
        <v>1306</v>
      </c>
      <c r="E858" s="50"/>
      <c r="F858" s="69">
        <v>15000</v>
      </c>
      <c r="G858" s="50">
        <f t="shared" si="12"/>
        <v>70556953</v>
      </c>
      <c r="H858" s="49"/>
    </row>
    <row r="859" spans="1:8" ht="15">
      <c r="A859" s="72">
        <v>854</v>
      </c>
      <c r="B859" s="48" t="s">
        <v>1103</v>
      </c>
      <c r="C859" s="94" t="s">
        <v>1249</v>
      </c>
      <c r="D859" s="103" t="s">
        <v>1250</v>
      </c>
      <c r="E859" s="50"/>
      <c r="F859" s="69">
        <v>35000</v>
      </c>
      <c r="G859" s="50">
        <f t="shared" si="12"/>
        <v>70521953</v>
      </c>
      <c r="H859" s="49"/>
    </row>
    <row r="860" spans="1:8" ht="15">
      <c r="A860" s="72">
        <v>855</v>
      </c>
      <c r="B860" s="48" t="s">
        <v>1251</v>
      </c>
      <c r="C860" s="94" t="s">
        <v>1249</v>
      </c>
      <c r="D860" s="103" t="s">
        <v>1253</v>
      </c>
      <c r="E860" s="50"/>
      <c r="F860" s="69">
        <v>35000</v>
      </c>
      <c r="G860" s="50">
        <f t="shared" si="12"/>
        <v>70486953</v>
      </c>
      <c r="H860" s="49"/>
    </row>
    <row r="861" spans="1:8" ht="15">
      <c r="A861" s="72">
        <v>856</v>
      </c>
      <c r="B861" s="48" t="s">
        <v>1194</v>
      </c>
      <c r="C861" s="94" t="s">
        <v>333</v>
      </c>
      <c r="D861" s="103" t="s">
        <v>1254</v>
      </c>
      <c r="E861" s="50"/>
      <c r="F861" s="69">
        <v>38000</v>
      </c>
      <c r="G861" s="50">
        <f t="shared" si="12"/>
        <v>70448953</v>
      </c>
      <c r="H861" s="49"/>
    </row>
    <row r="862" spans="1:8" ht="15">
      <c r="A862" s="72">
        <v>857</v>
      </c>
      <c r="B862" s="48" t="s">
        <v>1194</v>
      </c>
      <c r="C862" s="94" t="s">
        <v>468</v>
      </c>
      <c r="D862" s="103" t="s">
        <v>1255</v>
      </c>
      <c r="E862" s="50"/>
      <c r="F862" s="69">
        <v>100000</v>
      </c>
      <c r="G862" s="50">
        <f t="shared" si="12"/>
        <v>70348953</v>
      </c>
      <c r="H862" s="49"/>
    </row>
    <row r="863" spans="1:8" ht="15">
      <c r="A863" s="72">
        <v>858</v>
      </c>
      <c r="B863" s="48" t="s">
        <v>1194</v>
      </c>
      <c r="C863" s="94" t="s">
        <v>1256</v>
      </c>
      <c r="D863" s="103" t="s">
        <v>1304</v>
      </c>
      <c r="E863" s="50"/>
      <c r="F863" s="69">
        <v>110000</v>
      </c>
      <c r="G863" s="50">
        <f t="shared" si="12"/>
        <v>70238953</v>
      </c>
      <c r="H863" s="49"/>
    </row>
    <row r="864" spans="1:8" ht="15">
      <c r="A864" s="72">
        <v>859</v>
      </c>
      <c r="B864" s="48" t="s">
        <v>1257</v>
      </c>
      <c r="C864" s="94" t="s">
        <v>469</v>
      </c>
      <c r="D864" s="103" t="s">
        <v>1258</v>
      </c>
      <c r="E864" s="50"/>
      <c r="F864" s="69">
        <v>150000</v>
      </c>
      <c r="G864" s="50">
        <f t="shared" si="12"/>
        <v>70088953</v>
      </c>
      <c r="H864" s="49"/>
    </row>
    <row r="865" spans="1:8" ht="15">
      <c r="A865" s="72">
        <v>860</v>
      </c>
      <c r="B865" s="48" t="s">
        <v>1257</v>
      </c>
      <c r="C865" s="94" t="s">
        <v>334</v>
      </c>
      <c r="D865" s="103" t="s">
        <v>1303</v>
      </c>
      <c r="E865" s="50"/>
      <c r="F865" s="69">
        <v>250000</v>
      </c>
      <c r="G865" s="50">
        <f t="shared" si="12"/>
        <v>69838953</v>
      </c>
      <c r="H865" s="49"/>
    </row>
    <row r="866" spans="1:8" ht="15">
      <c r="A866" s="72">
        <v>861</v>
      </c>
      <c r="B866" s="48" t="s">
        <v>1129</v>
      </c>
      <c r="C866" s="94" t="s">
        <v>438</v>
      </c>
      <c r="D866" s="103" t="s">
        <v>1259</v>
      </c>
      <c r="E866" s="50"/>
      <c r="F866" s="69">
        <v>200000</v>
      </c>
      <c r="G866" s="50">
        <f t="shared" si="12"/>
        <v>69638953</v>
      </c>
      <c r="H866" s="49"/>
    </row>
    <row r="867" spans="1:8" ht="15">
      <c r="A867" s="72">
        <v>862</v>
      </c>
      <c r="B867" s="48" t="s">
        <v>1129</v>
      </c>
      <c r="C867" s="94" t="s">
        <v>397</v>
      </c>
      <c r="D867" s="103" t="s">
        <v>1260</v>
      </c>
      <c r="E867" s="50"/>
      <c r="F867" s="69">
        <v>40000</v>
      </c>
      <c r="G867" s="50">
        <f t="shared" si="12"/>
        <v>69598953</v>
      </c>
      <c r="H867" s="49"/>
    </row>
    <row r="868" spans="1:8" ht="15">
      <c r="A868" s="72">
        <v>863</v>
      </c>
      <c r="B868" s="48" t="s">
        <v>1129</v>
      </c>
      <c r="C868" s="94" t="s">
        <v>492</v>
      </c>
      <c r="D868" s="103" t="s">
        <v>1261</v>
      </c>
      <c r="E868" s="50"/>
      <c r="F868" s="69">
        <v>350000</v>
      </c>
      <c r="G868" s="50">
        <f t="shared" si="12"/>
        <v>69248953</v>
      </c>
      <c r="H868" s="49"/>
    </row>
    <row r="869" spans="1:8" ht="15">
      <c r="A869" s="72">
        <v>864</v>
      </c>
      <c r="B869" s="48" t="s">
        <v>1129</v>
      </c>
      <c r="C869" s="94" t="s">
        <v>1262</v>
      </c>
      <c r="D869" s="103" t="s">
        <v>1263</v>
      </c>
      <c r="E869" s="50"/>
      <c r="F869" s="69">
        <v>225000</v>
      </c>
      <c r="G869" s="50">
        <f t="shared" si="12"/>
        <v>69023953</v>
      </c>
      <c r="H869" s="49"/>
    </row>
    <row r="870" spans="1:8" ht="15">
      <c r="A870" s="72">
        <v>865</v>
      </c>
      <c r="B870" s="48" t="s">
        <v>1129</v>
      </c>
      <c r="C870" s="94" t="s">
        <v>311</v>
      </c>
      <c r="D870" s="103" t="s">
        <v>1264</v>
      </c>
      <c r="E870" s="50"/>
      <c r="F870" s="69">
        <v>754000</v>
      </c>
      <c r="G870" s="50">
        <f t="shared" si="12"/>
        <v>68269953</v>
      </c>
      <c r="H870" s="49"/>
    </row>
    <row r="871" spans="1:8" ht="15">
      <c r="A871" s="72">
        <v>866</v>
      </c>
      <c r="B871" s="48" t="s">
        <v>1129</v>
      </c>
      <c r="C871" s="94" t="s">
        <v>311</v>
      </c>
      <c r="D871" s="103" t="s">
        <v>1265</v>
      </c>
      <c r="E871" s="50"/>
      <c r="F871" s="69">
        <v>105000</v>
      </c>
      <c r="G871" s="50">
        <f t="shared" ref="G871:G885" si="13">G870+E871-F871</f>
        <v>68164953</v>
      </c>
      <c r="H871" s="49"/>
    </row>
    <row r="872" spans="1:8" ht="15">
      <c r="A872" s="72">
        <v>867</v>
      </c>
      <c r="B872" s="48" t="s">
        <v>1129</v>
      </c>
      <c r="C872" s="94" t="s">
        <v>31</v>
      </c>
      <c r="D872" s="103" t="s">
        <v>1266</v>
      </c>
      <c r="E872" s="50"/>
      <c r="F872" s="69">
        <v>150000</v>
      </c>
      <c r="G872" s="50">
        <f t="shared" si="13"/>
        <v>68014953</v>
      </c>
      <c r="H872" s="49"/>
    </row>
    <row r="873" spans="1:8" ht="15">
      <c r="A873" s="72">
        <v>868</v>
      </c>
      <c r="B873" s="48" t="s">
        <v>1129</v>
      </c>
      <c r="C873" s="94" t="s">
        <v>31</v>
      </c>
      <c r="D873" s="103" t="s">
        <v>1267</v>
      </c>
      <c r="E873" s="50"/>
      <c r="F873" s="69">
        <v>270000</v>
      </c>
      <c r="G873" s="50">
        <f t="shared" si="13"/>
        <v>67744953</v>
      </c>
      <c r="H873" s="49"/>
    </row>
    <row r="874" spans="1:8" ht="15">
      <c r="A874" s="72">
        <v>869</v>
      </c>
      <c r="B874" s="48" t="s">
        <v>1129</v>
      </c>
      <c r="C874" s="94" t="s">
        <v>31</v>
      </c>
      <c r="D874" s="103" t="s">
        <v>1268</v>
      </c>
      <c r="E874" s="50"/>
      <c r="F874" s="69">
        <v>300000</v>
      </c>
      <c r="G874" s="50">
        <f t="shared" si="13"/>
        <v>67444953</v>
      </c>
      <c r="H874" s="49"/>
    </row>
    <row r="875" spans="1:8" ht="15">
      <c r="A875" s="72">
        <v>870</v>
      </c>
      <c r="B875" s="48" t="s">
        <v>1129</v>
      </c>
      <c r="C875" s="94" t="s">
        <v>438</v>
      </c>
      <c r="D875" s="103" t="s">
        <v>1269</v>
      </c>
      <c r="E875" s="50"/>
      <c r="F875" s="69">
        <v>180000</v>
      </c>
      <c r="G875" s="50">
        <f t="shared" si="13"/>
        <v>67264953</v>
      </c>
      <c r="H875" s="49"/>
    </row>
    <row r="876" spans="1:8" ht="15">
      <c r="A876" s="72">
        <v>871</v>
      </c>
      <c r="B876" s="48" t="s">
        <v>1129</v>
      </c>
      <c r="C876" s="94" t="s">
        <v>438</v>
      </c>
      <c r="D876" s="103" t="s">
        <v>49</v>
      </c>
      <c r="E876" s="50"/>
      <c r="F876" s="69">
        <v>275000</v>
      </c>
      <c r="G876" s="50">
        <f t="shared" si="13"/>
        <v>66989953</v>
      </c>
      <c r="H876" s="49"/>
    </row>
    <row r="877" spans="1:8" ht="15">
      <c r="A877" s="72">
        <v>872</v>
      </c>
      <c r="B877" s="48" t="s">
        <v>1129</v>
      </c>
      <c r="C877" s="94" t="s">
        <v>438</v>
      </c>
      <c r="D877" s="103" t="s">
        <v>1270</v>
      </c>
      <c r="E877" s="50"/>
      <c r="F877" s="69">
        <v>300000</v>
      </c>
      <c r="G877" s="50">
        <f t="shared" si="13"/>
        <v>66689953</v>
      </c>
      <c r="H877" s="49"/>
    </row>
    <row r="878" spans="1:8" ht="15">
      <c r="A878" s="72">
        <v>873</v>
      </c>
      <c r="B878" s="48" t="s">
        <v>1271</v>
      </c>
      <c r="C878" s="94" t="s">
        <v>54</v>
      </c>
      <c r="D878" s="103" t="s">
        <v>1272</v>
      </c>
      <c r="E878" s="50"/>
      <c r="F878" s="69">
        <v>809000</v>
      </c>
      <c r="G878" s="50">
        <f t="shared" si="13"/>
        <v>65880953</v>
      </c>
      <c r="H878" s="49"/>
    </row>
    <row r="879" spans="1:8" ht="15">
      <c r="A879" s="72">
        <v>874</v>
      </c>
      <c r="B879" s="48" t="s">
        <v>1271</v>
      </c>
      <c r="C879" s="94" t="s">
        <v>54</v>
      </c>
      <c r="D879" s="103" t="s">
        <v>1273</v>
      </c>
      <c r="E879" s="50"/>
      <c r="F879" s="69">
        <v>882400</v>
      </c>
      <c r="G879" s="50">
        <f t="shared" si="13"/>
        <v>64998553</v>
      </c>
      <c r="H879" s="49"/>
    </row>
    <row r="880" spans="1:8" ht="15">
      <c r="A880" s="72">
        <v>875</v>
      </c>
      <c r="B880" s="48" t="s">
        <v>1271</v>
      </c>
      <c r="C880" s="94" t="s">
        <v>438</v>
      </c>
      <c r="D880" s="103" t="s">
        <v>49</v>
      </c>
      <c r="E880" s="50"/>
      <c r="F880" s="69">
        <v>325000</v>
      </c>
      <c r="G880" s="50">
        <f t="shared" si="13"/>
        <v>64673553</v>
      </c>
      <c r="H880" s="49"/>
    </row>
    <row r="881" spans="1:8" ht="15">
      <c r="A881" s="72">
        <v>876</v>
      </c>
      <c r="B881" s="48" t="s">
        <v>1197</v>
      </c>
      <c r="C881" s="94" t="s">
        <v>54</v>
      </c>
      <c r="D881" s="103" t="s">
        <v>1274</v>
      </c>
      <c r="E881" s="50"/>
      <c r="F881" s="69">
        <v>1035000</v>
      </c>
      <c r="G881" s="50">
        <f t="shared" si="13"/>
        <v>63638553</v>
      </c>
      <c r="H881" s="49"/>
    </row>
    <row r="882" spans="1:8" ht="15">
      <c r="A882" s="72">
        <v>877</v>
      </c>
      <c r="B882" s="48" t="s">
        <v>1197</v>
      </c>
      <c r="C882" s="94" t="s">
        <v>438</v>
      </c>
      <c r="D882" s="103" t="s">
        <v>49</v>
      </c>
      <c r="E882" s="50"/>
      <c r="F882" s="69">
        <v>275000</v>
      </c>
      <c r="G882" s="50">
        <f t="shared" si="13"/>
        <v>63363553</v>
      </c>
      <c r="H882" s="49"/>
    </row>
    <row r="883" spans="1:8" ht="15">
      <c r="A883" s="72">
        <v>878</v>
      </c>
      <c r="B883" s="48" t="s">
        <v>1275</v>
      </c>
      <c r="C883" s="94" t="s">
        <v>474</v>
      </c>
      <c r="D883" s="103" t="s">
        <v>1276</v>
      </c>
      <c r="E883" s="50"/>
      <c r="F883" s="69">
        <v>625000</v>
      </c>
      <c r="G883" s="50">
        <f t="shared" si="13"/>
        <v>62738553</v>
      </c>
      <c r="H883" s="49"/>
    </row>
    <row r="884" spans="1:8" ht="15">
      <c r="A884" s="72">
        <v>879</v>
      </c>
      <c r="B884" s="48" t="s">
        <v>1277</v>
      </c>
      <c r="C884" s="94" t="s">
        <v>438</v>
      </c>
      <c r="D884" s="103" t="s">
        <v>1278</v>
      </c>
      <c r="E884" s="50"/>
      <c r="F884" s="69">
        <v>50000</v>
      </c>
      <c r="G884" s="50">
        <f t="shared" si="13"/>
        <v>62688553</v>
      </c>
      <c r="H884" s="49"/>
    </row>
    <row r="885" spans="1:8" ht="15">
      <c r="A885" s="72">
        <v>880</v>
      </c>
      <c r="B885" s="48" t="s">
        <v>1277</v>
      </c>
      <c r="C885" s="94" t="s">
        <v>333</v>
      </c>
      <c r="D885" s="103" t="s">
        <v>1279</v>
      </c>
      <c r="E885" s="50"/>
      <c r="F885" s="69">
        <v>47000</v>
      </c>
      <c r="G885" s="50">
        <f t="shared" si="13"/>
        <v>62641553</v>
      </c>
      <c r="H885" s="49"/>
    </row>
    <row r="886" spans="1:8" ht="15">
      <c r="A886" s="72">
        <v>881</v>
      </c>
      <c r="B886" s="48" t="s">
        <v>1280</v>
      </c>
      <c r="C886" s="94" t="s">
        <v>397</v>
      </c>
      <c r="D886" s="103" t="s">
        <v>1281</v>
      </c>
      <c r="E886" s="50"/>
      <c r="F886" s="69">
        <v>16000</v>
      </c>
      <c r="G886" s="50">
        <f t="shared" ref="G886:G900" si="14">G885+E886-F886</f>
        <v>62625553</v>
      </c>
      <c r="H886" s="49"/>
    </row>
    <row r="887" spans="1:8" ht="15">
      <c r="A887" s="72">
        <v>882</v>
      </c>
      <c r="B887" s="48" t="s">
        <v>1282</v>
      </c>
      <c r="C887" s="94" t="s">
        <v>438</v>
      </c>
      <c r="D887" s="103" t="s">
        <v>1156</v>
      </c>
      <c r="E887" s="50"/>
      <c r="F887" s="69">
        <v>70000</v>
      </c>
      <c r="G887" s="50">
        <f t="shared" si="14"/>
        <v>62555553</v>
      </c>
      <c r="H887" s="49"/>
    </row>
    <row r="888" spans="1:8" ht="15">
      <c r="A888" s="72">
        <v>883</v>
      </c>
      <c r="B888" s="48" t="s">
        <v>1203</v>
      </c>
      <c r="C888" s="94" t="s">
        <v>1283</v>
      </c>
      <c r="D888" s="103" t="s">
        <v>1284</v>
      </c>
      <c r="E888" s="50"/>
      <c r="F888" s="69">
        <v>110000</v>
      </c>
      <c r="G888" s="50">
        <f t="shared" si="14"/>
        <v>62445553</v>
      </c>
      <c r="H888" s="49"/>
    </row>
    <row r="889" spans="1:8" ht="15">
      <c r="A889" s="72">
        <v>884</v>
      </c>
      <c r="B889" s="48" t="s">
        <v>1207</v>
      </c>
      <c r="C889" s="94" t="s">
        <v>445</v>
      </c>
      <c r="D889" s="103" t="s">
        <v>1285</v>
      </c>
      <c r="E889" s="50"/>
      <c r="F889" s="69">
        <v>55000</v>
      </c>
      <c r="G889" s="50">
        <f t="shared" si="14"/>
        <v>62390553</v>
      </c>
      <c r="H889" s="49"/>
    </row>
    <row r="890" spans="1:8" ht="15">
      <c r="A890" s="72">
        <v>885</v>
      </c>
      <c r="B890" s="48" t="s">
        <v>1207</v>
      </c>
      <c r="C890" s="94" t="s">
        <v>445</v>
      </c>
      <c r="D890" s="103" t="s">
        <v>1305</v>
      </c>
      <c r="E890" s="50"/>
      <c r="F890" s="69">
        <v>5000</v>
      </c>
      <c r="G890" s="50">
        <f t="shared" si="14"/>
        <v>62385553</v>
      </c>
      <c r="H890" s="49"/>
    </row>
    <row r="891" spans="1:8" ht="15">
      <c r="A891" s="72">
        <v>886</v>
      </c>
      <c r="B891" s="48" t="s">
        <v>1209</v>
      </c>
      <c r="C891" s="94" t="s">
        <v>1286</v>
      </c>
      <c r="D891" s="103" t="s">
        <v>1287</v>
      </c>
      <c r="E891" s="50"/>
      <c r="F891" s="69">
        <v>25000</v>
      </c>
      <c r="G891" s="50">
        <f t="shared" si="14"/>
        <v>62360553</v>
      </c>
      <c r="H891" s="49"/>
    </row>
    <row r="892" spans="1:8" ht="15">
      <c r="A892" s="72">
        <v>887</v>
      </c>
      <c r="B892" s="48" t="s">
        <v>1209</v>
      </c>
      <c r="C892" s="94" t="s">
        <v>1249</v>
      </c>
      <c r="D892" s="103" t="s">
        <v>1288</v>
      </c>
      <c r="E892" s="50"/>
      <c r="F892" s="69">
        <v>25000</v>
      </c>
      <c r="G892" s="50">
        <f t="shared" si="14"/>
        <v>62335553</v>
      </c>
      <c r="H892" s="49"/>
    </row>
    <row r="893" spans="1:8" ht="15">
      <c r="A893" s="72">
        <v>888</v>
      </c>
      <c r="B893" s="48" t="s">
        <v>1209</v>
      </c>
      <c r="C893" s="94" t="s">
        <v>333</v>
      </c>
      <c r="D893" s="103" t="s">
        <v>1289</v>
      </c>
      <c r="E893" s="50"/>
      <c r="F893" s="69">
        <v>40000</v>
      </c>
      <c r="G893" s="50">
        <f t="shared" si="14"/>
        <v>62295553</v>
      </c>
      <c r="H893" s="49"/>
    </row>
    <row r="894" spans="1:8" ht="15">
      <c r="A894" s="72">
        <v>889</v>
      </c>
      <c r="B894" s="48" t="s">
        <v>1290</v>
      </c>
      <c r="C894" s="94" t="s">
        <v>397</v>
      </c>
      <c r="D894" s="103" t="s">
        <v>1291</v>
      </c>
      <c r="E894" s="50"/>
      <c r="F894" s="69">
        <v>250000</v>
      </c>
      <c r="G894" s="50">
        <f t="shared" si="14"/>
        <v>62045553</v>
      </c>
      <c r="H894" s="49"/>
    </row>
    <row r="895" spans="1:8" ht="15">
      <c r="A895" s="72">
        <v>890</v>
      </c>
      <c r="B895" s="48" t="s">
        <v>1292</v>
      </c>
      <c r="C895" s="94" t="s">
        <v>438</v>
      </c>
      <c r="D895" s="103" t="s">
        <v>1293</v>
      </c>
      <c r="E895" s="50"/>
      <c r="F895" s="69">
        <v>200000</v>
      </c>
      <c r="G895" s="50">
        <f t="shared" si="14"/>
        <v>61845553</v>
      </c>
      <c r="H895" s="49"/>
    </row>
    <row r="896" spans="1:8" ht="15">
      <c r="A896" s="72">
        <v>891</v>
      </c>
      <c r="B896" s="48" t="s">
        <v>1292</v>
      </c>
      <c r="C896" s="94" t="s">
        <v>333</v>
      </c>
      <c r="D896" s="103" t="s">
        <v>1294</v>
      </c>
      <c r="E896" s="50"/>
      <c r="F896" s="69">
        <v>42000</v>
      </c>
      <c r="G896" s="50">
        <f t="shared" si="14"/>
        <v>61803553</v>
      </c>
      <c r="H896" s="49"/>
    </row>
    <row r="897" spans="1:8" ht="15">
      <c r="A897" s="72">
        <v>892</v>
      </c>
      <c r="B897" s="48" t="s">
        <v>1292</v>
      </c>
      <c r="C897" s="94" t="s">
        <v>1295</v>
      </c>
      <c r="D897" s="103" t="s">
        <v>1296</v>
      </c>
      <c r="E897" s="50"/>
      <c r="F897" s="69">
        <v>25000</v>
      </c>
      <c r="G897" s="50">
        <f t="shared" si="14"/>
        <v>61778553</v>
      </c>
      <c r="H897" s="49"/>
    </row>
    <row r="898" spans="1:8" ht="15">
      <c r="A898" s="72">
        <v>893</v>
      </c>
      <c r="B898" s="48" t="s">
        <v>1215</v>
      </c>
      <c r="C898" s="94" t="s">
        <v>445</v>
      </c>
      <c r="D898" s="103" t="s">
        <v>1297</v>
      </c>
      <c r="E898" s="50"/>
      <c r="F898" s="69">
        <v>50000</v>
      </c>
      <c r="G898" s="50">
        <f t="shared" si="14"/>
        <v>61728553</v>
      </c>
      <c r="H898" s="49"/>
    </row>
    <row r="899" spans="1:8" ht="15">
      <c r="A899" s="72">
        <v>894</v>
      </c>
      <c r="B899" s="48" t="s">
        <v>1215</v>
      </c>
      <c r="C899" s="94" t="s">
        <v>1300</v>
      </c>
      <c r="D899" s="103" t="s">
        <v>1298</v>
      </c>
      <c r="E899" s="50"/>
      <c r="F899" s="69">
        <v>30000</v>
      </c>
      <c r="G899" s="50">
        <f t="shared" si="14"/>
        <v>61698553</v>
      </c>
      <c r="H899" s="49"/>
    </row>
    <row r="900" spans="1:8" ht="15">
      <c r="A900" s="72">
        <v>895</v>
      </c>
      <c r="B900" s="48" t="s">
        <v>1299</v>
      </c>
      <c r="C900" s="94" t="s">
        <v>430</v>
      </c>
      <c r="D900" s="103" t="s">
        <v>1301</v>
      </c>
      <c r="E900" s="50"/>
      <c r="F900" s="69">
        <v>30000</v>
      </c>
      <c r="G900" s="50">
        <f t="shared" si="14"/>
        <v>61668553</v>
      </c>
      <c r="H900" s="49"/>
    </row>
    <row r="901" spans="1:8" ht="15">
      <c r="A901" s="72">
        <v>896</v>
      </c>
      <c r="B901" s="48" t="s">
        <v>1302</v>
      </c>
      <c r="C901" s="94" t="s">
        <v>468</v>
      </c>
      <c r="D901" s="103" t="s">
        <v>933</v>
      </c>
      <c r="E901" s="50"/>
      <c r="F901" s="69">
        <v>30000</v>
      </c>
      <c r="G901" s="50">
        <f t="shared" ref="G901:G964" si="15">G900+E901-F901</f>
        <v>61638553</v>
      </c>
      <c r="H901" s="49"/>
    </row>
    <row r="902" spans="1:8" ht="15">
      <c r="A902" s="72">
        <v>897</v>
      </c>
      <c r="B902" s="48"/>
      <c r="C902" s="94"/>
      <c r="D902" s="103"/>
      <c r="E902" s="50"/>
      <c r="F902" s="69"/>
      <c r="G902" s="50">
        <f t="shared" si="15"/>
        <v>61638553</v>
      </c>
      <c r="H902" s="49"/>
    </row>
    <row r="903" spans="1:8" ht="15">
      <c r="A903" s="72">
        <v>898</v>
      </c>
      <c r="B903" s="48">
        <v>42249</v>
      </c>
      <c r="C903" s="94" t="s">
        <v>438</v>
      </c>
      <c r="D903" s="103" t="s">
        <v>1026</v>
      </c>
      <c r="E903" s="50">
        <v>10000000</v>
      </c>
      <c r="F903" s="69"/>
      <c r="G903" s="50">
        <f t="shared" si="15"/>
        <v>71638553</v>
      </c>
      <c r="H903" s="49"/>
    </row>
    <row r="904" spans="1:8" ht="15">
      <c r="A904" s="72">
        <v>899</v>
      </c>
      <c r="B904" s="48" t="s">
        <v>1307</v>
      </c>
      <c r="C904" s="94" t="s">
        <v>1308</v>
      </c>
      <c r="D904" s="103" t="s">
        <v>1309</v>
      </c>
      <c r="E904" s="50"/>
      <c r="F904" s="69">
        <v>235000</v>
      </c>
      <c r="G904" s="50">
        <f t="shared" si="15"/>
        <v>71403553</v>
      </c>
      <c r="H904" s="49"/>
    </row>
    <row r="905" spans="1:8" ht="15">
      <c r="A905" s="72">
        <v>900</v>
      </c>
      <c r="B905" s="48" t="s">
        <v>1201</v>
      </c>
      <c r="C905" s="94" t="s">
        <v>455</v>
      </c>
      <c r="D905" s="103" t="s">
        <v>1339</v>
      </c>
      <c r="E905" s="50"/>
      <c r="F905" s="69">
        <v>50000</v>
      </c>
      <c r="G905" s="50">
        <f t="shared" si="15"/>
        <v>71353553</v>
      </c>
      <c r="H905" s="49"/>
    </row>
    <row r="906" spans="1:8" ht="15">
      <c r="A906" s="72">
        <v>901</v>
      </c>
      <c r="B906" s="48" t="s">
        <v>1290</v>
      </c>
      <c r="C906" s="94" t="s">
        <v>1311</v>
      </c>
      <c r="D906" s="103" t="s">
        <v>1310</v>
      </c>
      <c r="E906" s="50"/>
      <c r="F906" s="69">
        <v>250000</v>
      </c>
      <c r="G906" s="50">
        <f t="shared" si="15"/>
        <v>71103553</v>
      </c>
      <c r="H906" s="49"/>
    </row>
    <row r="907" spans="1:8" ht="15">
      <c r="A907" s="72">
        <v>902</v>
      </c>
      <c r="B907" s="48" t="s">
        <v>1290</v>
      </c>
      <c r="C907" s="94" t="s">
        <v>492</v>
      </c>
      <c r="D907" s="103" t="s">
        <v>1312</v>
      </c>
      <c r="E907" s="50"/>
      <c r="F907" s="69">
        <v>175000</v>
      </c>
      <c r="G907" s="50">
        <f t="shared" si="15"/>
        <v>70928553</v>
      </c>
      <c r="H907" s="49"/>
    </row>
    <row r="908" spans="1:8" ht="15">
      <c r="A908" s="72">
        <v>903</v>
      </c>
      <c r="B908" s="48" t="s">
        <v>1313</v>
      </c>
      <c r="C908" s="94" t="s">
        <v>349</v>
      </c>
      <c r="D908" s="103" t="s">
        <v>1314</v>
      </c>
      <c r="E908" s="50"/>
      <c r="F908" s="69">
        <v>460000</v>
      </c>
      <c r="G908" s="50">
        <f t="shared" si="15"/>
        <v>70468553</v>
      </c>
      <c r="H908" s="49"/>
    </row>
    <row r="909" spans="1:8" ht="15">
      <c r="A909" s="72">
        <v>904</v>
      </c>
      <c r="B909" s="48" t="s">
        <v>1313</v>
      </c>
      <c r="C909" s="94" t="s">
        <v>1211</v>
      </c>
      <c r="D909" s="103" t="s">
        <v>1315</v>
      </c>
      <c r="E909" s="50"/>
      <c r="F909" s="69">
        <v>750000</v>
      </c>
      <c r="G909" s="50">
        <f t="shared" si="15"/>
        <v>69718553</v>
      </c>
      <c r="H909" s="49"/>
    </row>
    <row r="910" spans="1:8" ht="15">
      <c r="A910" s="72">
        <v>905</v>
      </c>
      <c r="B910" s="48" t="s">
        <v>1313</v>
      </c>
      <c r="C910" s="94" t="s">
        <v>1318</v>
      </c>
      <c r="D910" s="103" t="s">
        <v>1319</v>
      </c>
      <c r="E910" s="50"/>
      <c r="F910" s="69">
        <v>100000</v>
      </c>
      <c r="G910" s="50">
        <f t="shared" si="15"/>
        <v>69618553</v>
      </c>
      <c r="H910" s="49"/>
    </row>
    <row r="911" spans="1:8" ht="15">
      <c r="A911" s="72">
        <v>906</v>
      </c>
      <c r="B911" s="48" t="s">
        <v>1313</v>
      </c>
      <c r="C911" s="94" t="s">
        <v>349</v>
      </c>
      <c r="D911" s="103" t="s">
        <v>1320</v>
      </c>
      <c r="E911" s="50"/>
      <c r="F911" s="69">
        <v>1610000</v>
      </c>
      <c r="G911" s="50">
        <f t="shared" si="15"/>
        <v>68008553</v>
      </c>
      <c r="H911" s="49"/>
    </row>
    <row r="912" spans="1:8" ht="15">
      <c r="A912" s="72">
        <v>907</v>
      </c>
      <c r="B912" s="48" t="s">
        <v>1313</v>
      </c>
      <c r="C912" s="94" t="s">
        <v>438</v>
      </c>
      <c r="D912" s="103" t="s">
        <v>49</v>
      </c>
      <c r="E912" s="50"/>
      <c r="F912" s="69">
        <v>275000</v>
      </c>
      <c r="G912" s="50">
        <f t="shared" si="15"/>
        <v>67733553</v>
      </c>
      <c r="H912" s="49"/>
    </row>
    <row r="913" spans="1:8" ht="15">
      <c r="A913" s="72">
        <v>908</v>
      </c>
      <c r="B913" s="48" t="s">
        <v>1313</v>
      </c>
      <c r="C913" s="94" t="s">
        <v>349</v>
      </c>
      <c r="D913" s="103" t="s">
        <v>1321</v>
      </c>
      <c r="E913" s="50"/>
      <c r="F913" s="69">
        <v>1300000</v>
      </c>
      <c r="G913" s="50">
        <f t="shared" si="15"/>
        <v>66433553</v>
      </c>
      <c r="H913" s="49"/>
    </row>
    <row r="914" spans="1:8" ht="15">
      <c r="A914" s="72">
        <v>909</v>
      </c>
      <c r="B914" s="48" t="s">
        <v>1313</v>
      </c>
      <c r="C914" s="94" t="s">
        <v>349</v>
      </c>
      <c r="D914" s="103" t="s">
        <v>1340</v>
      </c>
      <c r="E914" s="50"/>
      <c r="F914" s="69">
        <v>100000</v>
      </c>
      <c r="G914" s="50">
        <f t="shared" si="15"/>
        <v>66333553</v>
      </c>
      <c r="H914" s="49"/>
    </row>
    <row r="915" spans="1:8" ht="15">
      <c r="A915" s="72">
        <v>910</v>
      </c>
      <c r="B915" s="48" t="s">
        <v>1313</v>
      </c>
      <c r="C915" s="94" t="s">
        <v>438</v>
      </c>
      <c r="D915" s="103" t="s">
        <v>1322</v>
      </c>
      <c r="E915" s="50"/>
      <c r="F915" s="69">
        <v>150000</v>
      </c>
      <c r="G915" s="50">
        <f t="shared" si="15"/>
        <v>66183553</v>
      </c>
      <c r="H915" s="49"/>
    </row>
    <row r="916" spans="1:8" ht="15">
      <c r="A916" s="72">
        <v>911</v>
      </c>
      <c r="B916" s="48" t="s">
        <v>1313</v>
      </c>
      <c r="C916" s="94" t="s">
        <v>31</v>
      </c>
      <c r="D916" s="103" t="s">
        <v>1323</v>
      </c>
      <c r="E916" s="50"/>
      <c r="F916" s="69">
        <v>195300</v>
      </c>
      <c r="G916" s="50">
        <f t="shared" si="15"/>
        <v>65988253</v>
      </c>
      <c r="H916" s="49"/>
    </row>
    <row r="917" spans="1:8" ht="15">
      <c r="A917" s="72">
        <v>912</v>
      </c>
      <c r="B917" s="48" t="s">
        <v>1313</v>
      </c>
      <c r="C917" s="94" t="s">
        <v>31</v>
      </c>
      <c r="D917" s="103" t="s">
        <v>1324</v>
      </c>
      <c r="E917" s="50"/>
      <c r="F917" s="69">
        <v>210000</v>
      </c>
      <c r="G917" s="50">
        <f t="shared" si="15"/>
        <v>65778253</v>
      </c>
      <c r="H917" s="49"/>
    </row>
    <row r="918" spans="1:8" ht="15">
      <c r="A918" s="72">
        <v>913</v>
      </c>
      <c r="B918" s="48" t="s">
        <v>1313</v>
      </c>
      <c r="C918" s="94" t="s">
        <v>31</v>
      </c>
      <c r="D918" s="103" t="s">
        <v>1325</v>
      </c>
      <c r="E918" s="50"/>
      <c r="F918" s="69">
        <v>800000</v>
      </c>
      <c r="G918" s="50">
        <f t="shared" si="15"/>
        <v>64978253</v>
      </c>
      <c r="H918" s="49"/>
    </row>
    <row r="919" spans="1:8" ht="15">
      <c r="A919" s="72">
        <v>914</v>
      </c>
      <c r="B919" s="48" t="s">
        <v>1313</v>
      </c>
      <c r="C919" s="94" t="s">
        <v>31</v>
      </c>
      <c r="D919" s="103" t="s">
        <v>1326</v>
      </c>
      <c r="E919" s="50"/>
      <c r="F919" s="69">
        <v>700000</v>
      </c>
      <c r="G919" s="50">
        <f t="shared" si="15"/>
        <v>64278253</v>
      </c>
      <c r="H919" s="49"/>
    </row>
    <row r="920" spans="1:8" ht="15">
      <c r="A920" s="72">
        <v>915</v>
      </c>
      <c r="B920" s="48" t="s">
        <v>1313</v>
      </c>
      <c r="C920" s="94" t="s">
        <v>31</v>
      </c>
      <c r="D920" s="103" t="s">
        <v>1327</v>
      </c>
      <c r="E920" s="50"/>
      <c r="F920" s="69">
        <v>15750</v>
      </c>
      <c r="G920" s="50">
        <f t="shared" si="15"/>
        <v>64262503</v>
      </c>
      <c r="H920" s="49"/>
    </row>
    <row r="921" spans="1:8" ht="15">
      <c r="A921" s="72">
        <v>916</v>
      </c>
      <c r="B921" s="48" t="s">
        <v>1313</v>
      </c>
      <c r="C921" s="94" t="s">
        <v>31</v>
      </c>
      <c r="D921" s="103" t="s">
        <v>1328</v>
      </c>
      <c r="E921" s="50"/>
      <c r="F921" s="69">
        <v>19750</v>
      </c>
      <c r="G921" s="50">
        <f t="shared" si="15"/>
        <v>64242753</v>
      </c>
      <c r="H921" s="49"/>
    </row>
    <row r="922" spans="1:8" ht="15">
      <c r="A922" s="72">
        <v>917</v>
      </c>
      <c r="B922" s="48" t="s">
        <v>1313</v>
      </c>
      <c r="C922" s="94" t="s">
        <v>31</v>
      </c>
      <c r="D922" s="103" t="s">
        <v>1329</v>
      </c>
      <c r="E922" s="50"/>
      <c r="F922" s="69">
        <v>56000</v>
      </c>
      <c r="G922" s="50">
        <f t="shared" si="15"/>
        <v>64186753</v>
      </c>
      <c r="H922" s="49"/>
    </row>
    <row r="923" spans="1:8" ht="15">
      <c r="A923" s="72">
        <v>918</v>
      </c>
      <c r="B923" s="48" t="s">
        <v>1313</v>
      </c>
      <c r="C923" s="94" t="s">
        <v>31</v>
      </c>
      <c r="D923" s="103" t="s">
        <v>1330</v>
      </c>
      <c r="E923" s="50"/>
      <c r="F923" s="69">
        <v>100000</v>
      </c>
      <c r="G923" s="50">
        <f t="shared" si="15"/>
        <v>64086753</v>
      </c>
      <c r="H923" s="49"/>
    </row>
    <row r="924" spans="1:8" ht="15">
      <c r="A924" s="72">
        <v>919</v>
      </c>
      <c r="B924" s="48" t="s">
        <v>1313</v>
      </c>
      <c r="C924" s="94" t="s">
        <v>31</v>
      </c>
      <c r="D924" s="103" t="s">
        <v>1331</v>
      </c>
      <c r="E924" s="50"/>
      <c r="F924" s="69">
        <v>130200</v>
      </c>
      <c r="G924" s="50">
        <f t="shared" si="15"/>
        <v>63956553</v>
      </c>
      <c r="H924" s="49"/>
    </row>
    <row r="925" spans="1:8" ht="15">
      <c r="A925" s="72">
        <v>920</v>
      </c>
      <c r="B925" s="48" t="s">
        <v>1332</v>
      </c>
      <c r="C925" s="94" t="s">
        <v>438</v>
      </c>
      <c r="D925" s="103" t="s">
        <v>1333</v>
      </c>
      <c r="E925" s="50"/>
      <c r="F925" s="69">
        <v>1000000</v>
      </c>
      <c r="G925" s="50">
        <f t="shared" si="15"/>
        <v>62956553</v>
      </c>
      <c r="H925" s="49"/>
    </row>
    <row r="926" spans="1:8" ht="15">
      <c r="A926" s="72">
        <v>921</v>
      </c>
      <c r="B926" s="48" t="s">
        <v>1334</v>
      </c>
      <c r="C926" s="94" t="s">
        <v>438</v>
      </c>
      <c r="D926" s="103" t="s">
        <v>1335</v>
      </c>
      <c r="E926" s="50"/>
      <c r="F926" s="69">
        <v>200000</v>
      </c>
      <c r="G926" s="50">
        <f t="shared" si="15"/>
        <v>62756553</v>
      </c>
      <c r="H926" s="49"/>
    </row>
    <row r="927" spans="1:8" ht="15">
      <c r="A927" s="72">
        <v>922</v>
      </c>
      <c r="B927" s="48" t="s">
        <v>1336</v>
      </c>
      <c r="C927" s="94" t="s">
        <v>438</v>
      </c>
      <c r="D927" s="103" t="s">
        <v>1337</v>
      </c>
      <c r="E927" s="50"/>
      <c r="F927" s="69">
        <v>150000</v>
      </c>
      <c r="G927" s="50">
        <f t="shared" si="15"/>
        <v>62606553</v>
      </c>
      <c r="H927" s="49"/>
    </row>
    <row r="928" spans="1:8" ht="15">
      <c r="A928" s="72">
        <v>923</v>
      </c>
      <c r="B928" s="48" t="s">
        <v>1336</v>
      </c>
      <c r="C928" s="94" t="s">
        <v>438</v>
      </c>
      <c r="D928" s="103" t="s">
        <v>49</v>
      </c>
      <c r="E928" s="50"/>
      <c r="F928" s="69">
        <v>250000</v>
      </c>
      <c r="G928" s="50">
        <f t="shared" si="15"/>
        <v>62356553</v>
      </c>
      <c r="H928" s="49"/>
    </row>
    <row r="929" spans="1:8" ht="15">
      <c r="A929" s="72">
        <v>924</v>
      </c>
      <c r="B929" s="48">
        <v>42248</v>
      </c>
      <c r="C929" s="94" t="s">
        <v>438</v>
      </c>
      <c r="D929" s="103" t="s">
        <v>49</v>
      </c>
      <c r="E929" s="50"/>
      <c r="F929" s="69">
        <v>325000</v>
      </c>
      <c r="G929" s="50">
        <f t="shared" si="15"/>
        <v>62031553</v>
      </c>
      <c r="H929" s="49"/>
    </row>
    <row r="930" spans="1:8" ht="15">
      <c r="A930" s="72">
        <v>925</v>
      </c>
      <c r="B930" s="48">
        <v>42249</v>
      </c>
      <c r="C930" s="94" t="s">
        <v>438</v>
      </c>
      <c r="D930" s="103" t="s">
        <v>1342</v>
      </c>
      <c r="E930" s="50"/>
      <c r="F930" s="69">
        <v>150000</v>
      </c>
      <c r="G930" s="50">
        <f t="shared" si="15"/>
        <v>61881553</v>
      </c>
      <c r="H930" s="49"/>
    </row>
    <row r="931" spans="1:8" ht="15">
      <c r="A931" s="72">
        <v>926</v>
      </c>
      <c r="B931" s="48">
        <v>42250</v>
      </c>
      <c r="C931" s="94" t="s">
        <v>1020</v>
      </c>
      <c r="D931" s="103" t="s">
        <v>1338</v>
      </c>
      <c r="E931" s="50"/>
      <c r="F931" s="69">
        <v>175000</v>
      </c>
      <c r="G931" s="50">
        <f t="shared" si="15"/>
        <v>61706553</v>
      </c>
      <c r="H931" s="49"/>
    </row>
    <row r="932" spans="1:8" ht="15">
      <c r="A932" s="72">
        <v>927</v>
      </c>
      <c r="B932" s="48"/>
      <c r="C932" s="94"/>
      <c r="D932" s="103"/>
      <c r="E932" s="50"/>
      <c r="F932" s="69"/>
      <c r="G932" s="50">
        <f t="shared" si="15"/>
        <v>61706553</v>
      </c>
      <c r="H932" s="49"/>
    </row>
    <row r="933" spans="1:8" ht="15">
      <c r="A933" s="72">
        <v>928</v>
      </c>
      <c r="B933" s="48">
        <v>42268</v>
      </c>
      <c r="C933" s="94" t="s">
        <v>1311</v>
      </c>
      <c r="D933" s="103" t="s">
        <v>1343</v>
      </c>
      <c r="E933" s="69">
        <v>9730000</v>
      </c>
      <c r="F933" s="69"/>
      <c r="G933" s="50">
        <f t="shared" si="15"/>
        <v>71436553</v>
      </c>
      <c r="H933" s="49"/>
    </row>
    <row r="934" spans="1:8" ht="15">
      <c r="A934" s="72">
        <v>929</v>
      </c>
      <c r="B934" s="48">
        <v>42268</v>
      </c>
      <c r="C934" s="94" t="s">
        <v>463</v>
      </c>
      <c r="D934" s="103" t="s">
        <v>1344</v>
      </c>
      <c r="E934" s="69">
        <v>1150000</v>
      </c>
      <c r="F934" s="69"/>
      <c r="G934" s="50">
        <f t="shared" si="15"/>
        <v>72586553</v>
      </c>
      <c r="H934" s="49"/>
    </row>
    <row r="935" spans="1:8" ht="15">
      <c r="A935" s="72">
        <v>930</v>
      </c>
      <c r="B935" s="48">
        <v>42268</v>
      </c>
      <c r="C935" s="94" t="s">
        <v>1240</v>
      </c>
      <c r="D935" s="103" t="s">
        <v>1345</v>
      </c>
      <c r="E935" s="69">
        <v>5000000</v>
      </c>
      <c r="F935" s="69"/>
      <c r="G935" s="50">
        <f t="shared" si="15"/>
        <v>77586553</v>
      </c>
      <c r="H935" s="49"/>
    </row>
    <row r="936" spans="1:8" ht="15">
      <c r="A936" s="72">
        <v>931</v>
      </c>
      <c r="B936" s="48">
        <v>42268</v>
      </c>
      <c r="C936" s="94" t="s">
        <v>31</v>
      </c>
      <c r="D936" s="103" t="s">
        <v>1346</v>
      </c>
      <c r="E936" s="69">
        <v>10160000</v>
      </c>
      <c r="F936" s="69"/>
      <c r="G936" s="50">
        <f t="shared" si="15"/>
        <v>87746553</v>
      </c>
      <c r="H936" s="49"/>
    </row>
    <row r="937" spans="1:8" ht="15">
      <c r="A937" s="72">
        <v>932</v>
      </c>
      <c r="B937" s="48">
        <v>42268</v>
      </c>
      <c r="C937" s="94" t="s">
        <v>423</v>
      </c>
      <c r="D937" s="103" t="s">
        <v>1347</v>
      </c>
      <c r="E937" s="69">
        <v>5750000</v>
      </c>
      <c r="F937" s="69"/>
      <c r="G937" s="50">
        <f t="shared" si="15"/>
        <v>93496553</v>
      </c>
      <c r="H937" s="49"/>
    </row>
    <row r="938" spans="1:8" ht="15">
      <c r="A938" s="72">
        <v>933</v>
      </c>
      <c r="B938" s="93" t="s">
        <v>1194</v>
      </c>
      <c r="C938" s="94" t="s">
        <v>311</v>
      </c>
      <c r="D938" s="103" t="s">
        <v>1348</v>
      </c>
      <c r="E938" s="50"/>
      <c r="F938" s="69">
        <v>2800000</v>
      </c>
      <c r="G938" s="50">
        <f t="shared" si="15"/>
        <v>90696553</v>
      </c>
      <c r="H938" s="49"/>
    </row>
    <row r="939" spans="1:8" ht="15">
      <c r="A939" s="72">
        <v>934</v>
      </c>
      <c r="B939" s="48" t="s">
        <v>1313</v>
      </c>
      <c r="C939" s="94" t="s">
        <v>1311</v>
      </c>
      <c r="D939" s="103" t="s">
        <v>1349</v>
      </c>
      <c r="E939" s="50"/>
      <c r="F939" s="69">
        <v>625000</v>
      </c>
      <c r="G939" s="50">
        <f t="shared" si="15"/>
        <v>90071553</v>
      </c>
      <c r="H939" s="49"/>
    </row>
    <row r="940" spans="1:8" ht="15">
      <c r="A940" s="72">
        <v>935</v>
      </c>
      <c r="B940" s="48" t="s">
        <v>1313</v>
      </c>
      <c r="C940" s="94" t="s">
        <v>463</v>
      </c>
      <c r="D940" s="103" t="s">
        <v>1350</v>
      </c>
      <c r="E940" s="50"/>
      <c r="F940" s="69">
        <v>1025000</v>
      </c>
      <c r="G940" s="50">
        <f t="shared" si="15"/>
        <v>89046553</v>
      </c>
      <c r="H940" s="49"/>
    </row>
    <row r="941" spans="1:8" ht="15">
      <c r="A941" s="72">
        <v>936</v>
      </c>
      <c r="B941" s="48" t="s">
        <v>1332</v>
      </c>
      <c r="C941" s="94" t="s">
        <v>1211</v>
      </c>
      <c r="D941" s="103" t="s">
        <v>1352</v>
      </c>
      <c r="E941" s="50"/>
      <c r="F941" s="69">
        <v>1950000</v>
      </c>
      <c r="G941" s="50">
        <f t="shared" si="15"/>
        <v>87096553</v>
      </c>
      <c r="H941" s="49"/>
    </row>
    <row r="942" spans="1:8" ht="15">
      <c r="A942" s="72">
        <v>937</v>
      </c>
      <c r="B942" s="48">
        <v>42248</v>
      </c>
      <c r="C942" s="94" t="s">
        <v>342</v>
      </c>
      <c r="D942" s="103" t="s">
        <v>1351</v>
      </c>
      <c r="E942" s="50"/>
      <c r="F942" s="69">
        <v>300000</v>
      </c>
      <c r="G942" s="50">
        <f t="shared" si="15"/>
        <v>86796553</v>
      </c>
      <c r="H942" s="49"/>
    </row>
    <row r="943" spans="1:8" ht="15">
      <c r="A943" s="72">
        <v>938</v>
      </c>
      <c r="B943" s="48">
        <v>42248</v>
      </c>
      <c r="C943" s="94" t="s">
        <v>1311</v>
      </c>
      <c r="D943" s="103" t="s">
        <v>1368</v>
      </c>
      <c r="E943" s="50"/>
      <c r="F943" s="69">
        <v>600000</v>
      </c>
      <c r="G943" s="50">
        <f t="shared" si="15"/>
        <v>86196553</v>
      </c>
      <c r="H943" s="49"/>
    </row>
    <row r="944" spans="1:8" ht="15">
      <c r="A944" s="72">
        <v>939</v>
      </c>
      <c r="B944" s="48">
        <v>42248</v>
      </c>
      <c r="C944" s="94" t="s">
        <v>1311</v>
      </c>
      <c r="D944" s="103" t="s">
        <v>1369</v>
      </c>
      <c r="E944" s="50"/>
      <c r="F944" s="69">
        <v>475000</v>
      </c>
      <c r="G944" s="50">
        <f t="shared" si="15"/>
        <v>85721553</v>
      </c>
      <c r="H944" s="49"/>
    </row>
    <row r="945" spans="1:8" ht="15">
      <c r="A945" s="72">
        <v>940</v>
      </c>
      <c r="B945" s="48">
        <v>42248</v>
      </c>
      <c r="C945" s="94" t="s">
        <v>1311</v>
      </c>
      <c r="D945" s="103" t="s">
        <v>1370</v>
      </c>
      <c r="E945" s="50"/>
      <c r="F945" s="69">
        <v>100000</v>
      </c>
      <c r="G945" s="50">
        <f t="shared" si="15"/>
        <v>85621553</v>
      </c>
      <c r="H945" s="49"/>
    </row>
    <row r="946" spans="1:8" ht="15">
      <c r="A946" s="72">
        <v>941</v>
      </c>
      <c r="B946" s="48">
        <v>42248</v>
      </c>
      <c r="C946" s="94" t="s">
        <v>1311</v>
      </c>
      <c r="D946" s="103" t="s">
        <v>1371</v>
      </c>
      <c r="E946" s="50"/>
      <c r="F946" s="69">
        <v>400000</v>
      </c>
      <c r="G946" s="50">
        <f t="shared" si="15"/>
        <v>85221553</v>
      </c>
      <c r="H946" s="49"/>
    </row>
    <row r="947" spans="1:8" ht="15">
      <c r="A947" s="72">
        <v>942</v>
      </c>
      <c r="B947" s="48">
        <v>42248</v>
      </c>
      <c r="C947" s="94" t="s">
        <v>1311</v>
      </c>
      <c r="D947" s="103" t="s">
        <v>1372</v>
      </c>
      <c r="E947" s="50"/>
      <c r="F947" s="69">
        <v>375000</v>
      </c>
      <c r="G947" s="50">
        <f t="shared" si="15"/>
        <v>84846553</v>
      </c>
      <c r="H947" s="49"/>
    </row>
    <row r="948" spans="1:8" ht="15">
      <c r="A948" s="72">
        <v>943</v>
      </c>
      <c r="B948" s="93">
        <v>42250</v>
      </c>
      <c r="C948" s="94" t="s">
        <v>1311</v>
      </c>
      <c r="D948" s="103" t="s">
        <v>1354</v>
      </c>
      <c r="E948" s="50"/>
      <c r="F948" s="69">
        <v>4030000</v>
      </c>
      <c r="G948" s="50">
        <f t="shared" si="15"/>
        <v>80816553</v>
      </c>
      <c r="H948" s="49"/>
    </row>
    <row r="949" spans="1:8" ht="15">
      <c r="A949" s="72">
        <v>944</v>
      </c>
      <c r="B949" s="48">
        <v>42253</v>
      </c>
      <c r="C949" s="94" t="s">
        <v>31</v>
      </c>
      <c r="D949" s="103" t="s">
        <v>1353</v>
      </c>
      <c r="E949" s="50"/>
      <c r="F949" s="69">
        <v>9385000</v>
      </c>
      <c r="G949" s="50">
        <f t="shared" si="15"/>
        <v>71431553</v>
      </c>
      <c r="H949" s="49"/>
    </row>
    <row r="950" spans="1:8" ht="30">
      <c r="A950" s="72">
        <v>945</v>
      </c>
      <c r="B950" s="48">
        <v>42262</v>
      </c>
      <c r="C950" s="94" t="s">
        <v>1240</v>
      </c>
      <c r="D950" s="142" t="s">
        <v>1404</v>
      </c>
      <c r="E950" s="50"/>
      <c r="F950" s="193">
        <v>6300000</v>
      </c>
      <c r="G950" s="50">
        <f t="shared" si="15"/>
        <v>65131553</v>
      </c>
      <c r="H950" s="49"/>
    </row>
    <row r="951" spans="1:8" ht="30">
      <c r="A951" s="72">
        <v>946</v>
      </c>
      <c r="B951" s="48">
        <v>42262</v>
      </c>
      <c r="C951" s="94" t="s">
        <v>1240</v>
      </c>
      <c r="D951" s="142" t="s">
        <v>1405</v>
      </c>
      <c r="E951" s="50"/>
      <c r="F951" s="194"/>
      <c r="G951" s="50">
        <f t="shared" si="15"/>
        <v>65131553</v>
      </c>
      <c r="H951" s="49"/>
    </row>
    <row r="952" spans="1:8" ht="15">
      <c r="A952" s="72">
        <v>947</v>
      </c>
      <c r="B952" s="48">
        <v>42268</v>
      </c>
      <c r="C952" s="94" t="s">
        <v>438</v>
      </c>
      <c r="D952" s="103" t="s">
        <v>1026</v>
      </c>
      <c r="E952" s="50">
        <v>10000000</v>
      </c>
      <c r="F952" s="69"/>
      <c r="G952" s="50">
        <f t="shared" si="15"/>
        <v>75131553</v>
      </c>
      <c r="H952" s="49"/>
    </row>
    <row r="953" spans="1:8" ht="15">
      <c r="A953" s="72">
        <v>948</v>
      </c>
      <c r="B953" s="48" t="s">
        <v>1355</v>
      </c>
      <c r="C953" s="94" t="s">
        <v>349</v>
      </c>
      <c r="D953" s="103" t="s">
        <v>1356</v>
      </c>
      <c r="E953" s="50"/>
      <c r="F953" s="69">
        <v>140000</v>
      </c>
      <c r="G953" s="50">
        <f t="shared" si="15"/>
        <v>74991553</v>
      </c>
      <c r="H953" s="49"/>
    </row>
    <row r="954" spans="1:8" ht="15">
      <c r="A954" s="72">
        <v>949</v>
      </c>
      <c r="B954" s="48" t="s">
        <v>1313</v>
      </c>
      <c r="C954" s="94" t="s">
        <v>1357</v>
      </c>
      <c r="D954" s="103" t="s">
        <v>1358</v>
      </c>
      <c r="E954" s="50"/>
      <c r="F954" s="69">
        <v>55000</v>
      </c>
      <c r="G954" s="50">
        <f t="shared" si="15"/>
        <v>74936553</v>
      </c>
      <c r="H954" s="49"/>
    </row>
    <row r="955" spans="1:8" ht="15">
      <c r="A955" s="72">
        <v>950</v>
      </c>
      <c r="B955" s="48" t="s">
        <v>1313</v>
      </c>
      <c r="C955" s="94" t="s">
        <v>1357</v>
      </c>
      <c r="D955" s="103" t="s">
        <v>1359</v>
      </c>
      <c r="E955" s="50"/>
      <c r="F955" s="69">
        <v>8000</v>
      </c>
      <c r="G955" s="50">
        <f t="shared" si="15"/>
        <v>74928553</v>
      </c>
      <c r="H955" s="49"/>
    </row>
    <row r="956" spans="1:8" ht="15">
      <c r="A956" s="72">
        <v>951</v>
      </c>
      <c r="B956" s="48" t="s">
        <v>1334</v>
      </c>
      <c r="C956" s="94" t="s">
        <v>333</v>
      </c>
      <c r="D956" s="103" t="s">
        <v>1360</v>
      </c>
      <c r="E956" s="50"/>
      <c r="F956" s="69">
        <v>45000</v>
      </c>
      <c r="G956" s="50">
        <f t="shared" si="15"/>
        <v>74883553</v>
      </c>
      <c r="H956" s="49"/>
    </row>
    <row r="957" spans="1:8" ht="30">
      <c r="A957" s="72">
        <v>952</v>
      </c>
      <c r="B957" s="48">
        <v>42248</v>
      </c>
      <c r="C957" s="151" t="s">
        <v>1361</v>
      </c>
      <c r="D957" s="103" t="s">
        <v>1362</v>
      </c>
      <c r="E957" s="50"/>
      <c r="F957" s="69">
        <v>40000</v>
      </c>
      <c r="G957" s="50">
        <f t="shared" si="15"/>
        <v>74843553</v>
      </c>
      <c r="H957" s="49"/>
    </row>
    <row r="958" spans="1:8" ht="15">
      <c r="A958" s="72">
        <v>953</v>
      </c>
      <c r="B958" s="48">
        <v>42248</v>
      </c>
      <c r="C958" s="94" t="s">
        <v>42</v>
      </c>
      <c r="D958" s="103" t="s">
        <v>1363</v>
      </c>
      <c r="E958" s="50"/>
      <c r="F958" s="69">
        <v>50000</v>
      </c>
      <c r="G958" s="50">
        <f t="shared" si="15"/>
        <v>74793553</v>
      </c>
      <c r="H958" s="49"/>
    </row>
    <row r="959" spans="1:8" ht="15">
      <c r="A959" s="72">
        <v>954</v>
      </c>
      <c r="B959" s="48">
        <v>42248</v>
      </c>
      <c r="C959" s="94" t="s">
        <v>471</v>
      </c>
      <c r="D959" s="103" t="s">
        <v>1406</v>
      </c>
      <c r="E959" s="50"/>
      <c r="F959" s="69">
        <v>500000</v>
      </c>
      <c r="G959" s="50">
        <f t="shared" si="15"/>
        <v>74293553</v>
      </c>
      <c r="H959" s="49"/>
    </row>
    <row r="960" spans="1:8" ht="15">
      <c r="A960" s="72">
        <v>955</v>
      </c>
      <c r="B960" s="48">
        <v>42249</v>
      </c>
      <c r="C960" s="94" t="s">
        <v>1311</v>
      </c>
      <c r="D960" s="103" t="s">
        <v>1364</v>
      </c>
      <c r="E960" s="50"/>
      <c r="F960" s="69">
        <v>750000</v>
      </c>
      <c r="G960" s="50">
        <f t="shared" si="15"/>
        <v>73543553</v>
      </c>
      <c r="H960" s="49"/>
    </row>
    <row r="961" spans="1:8" ht="15">
      <c r="A961" s="72">
        <v>956</v>
      </c>
      <c r="B961" s="48">
        <v>42250</v>
      </c>
      <c r="C961" s="94" t="s">
        <v>522</v>
      </c>
      <c r="D961" s="103" t="s">
        <v>1365</v>
      </c>
      <c r="E961" s="50"/>
      <c r="F961" s="69">
        <v>220000</v>
      </c>
      <c r="G961" s="50">
        <f t="shared" si="15"/>
        <v>73323553</v>
      </c>
      <c r="H961" s="49"/>
    </row>
    <row r="962" spans="1:8" ht="15">
      <c r="A962" s="72">
        <v>957</v>
      </c>
      <c r="B962" s="48">
        <v>42250</v>
      </c>
      <c r="C962" s="94" t="s">
        <v>438</v>
      </c>
      <c r="D962" s="103" t="s">
        <v>491</v>
      </c>
      <c r="E962" s="50"/>
      <c r="F962" s="69">
        <v>30000</v>
      </c>
      <c r="G962" s="50">
        <f t="shared" si="15"/>
        <v>73293553</v>
      </c>
      <c r="H962" s="49"/>
    </row>
    <row r="963" spans="1:8" ht="15">
      <c r="A963" s="72">
        <v>958</v>
      </c>
      <c r="B963" s="48">
        <v>42250</v>
      </c>
      <c r="C963" s="94" t="s">
        <v>1311</v>
      </c>
      <c r="D963" s="103" t="s">
        <v>1366</v>
      </c>
      <c r="E963" s="50"/>
      <c r="F963" s="69">
        <v>350000</v>
      </c>
      <c r="G963" s="50">
        <f t="shared" si="15"/>
        <v>72943553</v>
      </c>
      <c r="H963" s="49"/>
    </row>
    <row r="964" spans="1:8" ht="15">
      <c r="A964" s="72">
        <v>959</v>
      </c>
      <c r="B964" s="48">
        <v>42251</v>
      </c>
      <c r="C964" s="94" t="s">
        <v>438</v>
      </c>
      <c r="D964" s="103" t="s">
        <v>1367</v>
      </c>
      <c r="E964" s="50"/>
      <c r="F964" s="69">
        <v>40000</v>
      </c>
      <c r="G964" s="50">
        <f t="shared" si="15"/>
        <v>72903553</v>
      </c>
      <c r="H964" s="49"/>
    </row>
    <row r="965" spans="1:8" ht="15">
      <c r="A965" s="72">
        <v>960</v>
      </c>
      <c r="B965" s="48">
        <v>42251</v>
      </c>
      <c r="C965" s="94" t="s">
        <v>1311</v>
      </c>
      <c r="D965" s="103" t="s">
        <v>1373</v>
      </c>
      <c r="E965" s="50"/>
      <c r="F965" s="69">
        <v>550000</v>
      </c>
      <c r="G965" s="50">
        <f t="shared" ref="G965:G1028" si="16">G964+E965-F965</f>
        <v>72353553</v>
      </c>
      <c r="H965" s="49"/>
    </row>
    <row r="966" spans="1:8" ht="15">
      <c r="A966" s="72">
        <v>961</v>
      </c>
      <c r="B966" s="48">
        <v>42252</v>
      </c>
      <c r="C966" s="94" t="s">
        <v>349</v>
      </c>
      <c r="D966" s="103" t="s">
        <v>1374</v>
      </c>
      <c r="E966" s="50"/>
      <c r="F966" s="69">
        <v>900000</v>
      </c>
      <c r="G966" s="50">
        <f t="shared" si="16"/>
        <v>71453553</v>
      </c>
      <c r="H966" s="49"/>
    </row>
    <row r="967" spans="1:8" ht="15">
      <c r="A967" s="72">
        <v>962</v>
      </c>
      <c r="B967" s="48">
        <v>42252</v>
      </c>
      <c r="C967" s="94" t="s">
        <v>54</v>
      </c>
      <c r="D967" s="103" t="s">
        <v>1375</v>
      </c>
      <c r="E967" s="50"/>
      <c r="F967" s="69">
        <v>650000</v>
      </c>
      <c r="G967" s="50">
        <f t="shared" si="16"/>
        <v>70803553</v>
      </c>
      <c r="H967" s="49"/>
    </row>
    <row r="968" spans="1:8" ht="15">
      <c r="A968" s="72">
        <v>963</v>
      </c>
      <c r="B968" s="48">
        <v>42252</v>
      </c>
      <c r="C968" s="94" t="s">
        <v>31</v>
      </c>
      <c r="D968" s="103" t="s">
        <v>1376</v>
      </c>
      <c r="E968" s="50"/>
      <c r="F968" s="69">
        <v>780000</v>
      </c>
      <c r="G968" s="50">
        <f t="shared" si="16"/>
        <v>70023553</v>
      </c>
      <c r="H968" s="49"/>
    </row>
    <row r="969" spans="1:8" ht="15">
      <c r="A969" s="72">
        <v>964</v>
      </c>
      <c r="B969" s="48">
        <v>42252</v>
      </c>
      <c r="C969" s="94" t="s">
        <v>31</v>
      </c>
      <c r="D969" s="103" t="s">
        <v>1377</v>
      </c>
      <c r="E969" s="50"/>
      <c r="F969" s="69">
        <v>510000</v>
      </c>
      <c r="G969" s="50">
        <f t="shared" si="16"/>
        <v>69513553</v>
      </c>
      <c r="H969" s="49"/>
    </row>
    <row r="970" spans="1:8" ht="15">
      <c r="A970" s="72">
        <v>965</v>
      </c>
      <c r="B970" s="48">
        <v>42252</v>
      </c>
      <c r="C970" s="94" t="s">
        <v>312</v>
      </c>
      <c r="D970" s="103" t="s">
        <v>1378</v>
      </c>
      <c r="E970" s="50"/>
      <c r="F970" s="193">
        <v>955000</v>
      </c>
      <c r="G970" s="50">
        <f t="shared" si="16"/>
        <v>68558553</v>
      </c>
      <c r="H970" s="49"/>
    </row>
    <row r="971" spans="1:8" ht="15">
      <c r="A971" s="72">
        <v>966</v>
      </c>
      <c r="B971" s="48">
        <v>42252</v>
      </c>
      <c r="C971" s="94" t="s">
        <v>311</v>
      </c>
      <c r="D971" s="103" t="s">
        <v>1379</v>
      </c>
      <c r="E971" s="50"/>
      <c r="F971" s="194"/>
      <c r="G971" s="50">
        <f t="shared" si="16"/>
        <v>68558553</v>
      </c>
      <c r="H971" s="49"/>
    </row>
    <row r="972" spans="1:8" ht="15">
      <c r="A972" s="72">
        <v>967</v>
      </c>
      <c r="B972" s="48">
        <v>42253</v>
      </c>
      <c r="C972" s="94" t="s">
        <v>1357</v>
      </c>
      <c r="D972" s="103" t="s">
        <v>1380</v>
      </c>
      <c r="E972" s="50"/>
      <c r="F972" s="69">
        <v>150000</v>
      </c>
      <c r="G972" s="50">
        <f t="shared" si="16"/>
        <v>68408553</v>
      </c>
      <c r="H972" s="49"/>
    </row>
    <row r="973" spans="1:8" ht="15">
      <c r="A973" s="72">
        <v>968</v>
      </c>
      <c r="B973" s="48">
        <v>42254</v>
      </c>
      <c r="C973" s="94" t="s">
        <v>430</v>
      </c>
      <c r="D973" s="103" t="s">
        <v>1407</v>
      </c>
      <c r="E973" s="50"/>
      <c r="F973" s="69">
        <v>180000</v>
      </c>
      <c r="G973" s="50">
        <f t="shared" si="16"/>
        <v>68228553</v>
      </c>
      <c r="H973" s="49"/>
    </row>
    <row r="974" spans="1:8" ht="15">
      <c r="A974" s="72">
        <v>969</v>
      </c>
      <c r="B974" s="48">
        <v>42255</v>
      </c>
      <c r="C974" s="94" t="s">
        <v>438</v>
      </c>
      <c r="D974" s="103" t="s">
        <v>1381</v>
      </c>
      <c r="E974" s="50"/>
      <c r="F974" s="69">
        <v>1600000</v>
      </c>
      <c r="G974" s="50">
        <f t="shared" si="16"/>
        <v>66628553</v>
      </c>
      <c r="H974" s="49"/>
    </row>
    <row r="975" spans="1:8" ht="15">
      <c r="A975" s="72">
        <v>970</v>
      </c>
      <c r="B975" s="48">
        <v>42257</v>
      </c>
      <c r="C975" s="94" t="s">
        <v>438</v>
      </c>
      <c r="D975" s="103" t="s">
        <v>491</v>
      </c>
      <c r="E975" s="50"/>
      <c r="F975" s="69">
        <v>30000</v>
      </c>
      <c r="G975" s="50">
        <f t="shared" si="16"/>
        <v>66598553</v>
      </c>
      <c r="H975" s="49"/>
    </row>
    <row r="976" spans="1:8" ht="15">
      <c r="A976" s="72">
        <v>971</v>
      </c>
      <c r="B976" s="48">
        <v>42257</v>
      </c>
      <c r="C976" s="94" t="s">
        <v>1311</v>
      </c>
      <c r="D976" s="103" t="s">
        <v>1384</v>
      </c>
      <c r="E976" s="50"/>
      <c r="F976" s="69">
        <v>400000</v>
      </c>
      <c r="G976" s="50">
        <f t="shared" si="16"/>
        <v>66198553</v>
      </c>
      <c r="H976" s="49"/>
    </row>
    <row r="977" spans="1:8" ht="15">
      <c r="A977" s="72">
        <v>972</v>
      </c>
      <c r="B977" s="48">
        <v>42258</v>
      </c>
      <c r="C977" s="94" t="s">
        <v>438</v>
      </c>
      <c r="D977" s="103" t="s">
        <v>1382</v>
      </c>
      <c r="E977" s="50"/>
      <c r="F977" s="69">
        <v>30000</v>
      </c>
      <c r="G977" s="50">
        <f t="shared" si="16"/>
        <v>66168553</v>
      </c>
      <c r="H977" s="49"/>
    </row>
    <row r="978" spans="1:8" ht="15">
      <c r="A978" s="72">
        <v>973</v>
      </c>
      <c r="B978" s="48">
        <v>42258</v>
      </c>
      <c r="C978" s="94" t="s">
        <v>1311</v>
      </c>
      <c r="D978" s="103" t="s">
        <v>1383</v>
      </c>
      <c r="E978" s="50"/>
      <c r="F978" s="69">
        <v>675000</v>
      </c>
      <c r="G978" s="50">
        <f t="shared" si="16"/>
        <v>65493553</v>
      </c>
      <c r="H978" s="49"/>
    </row>
    <row r="979" spans="1:8" ht="15">
      <c r="A979" s="72">
        <v>974</v>
      </c>
      <c r="B979" s="48">
        <v>42258</v>
      </c>
      <c r="C979" s="94" t="s">
        <v>1311</v>
      </c>
      <c r="D979" s="103" t="s">
        <v>1385</v>
      </c>
      <c r="E979" s="50"/>
      <c r="F979" s="69">
        <v>150000</v>
      </c>
      <c r="G979" s="50">
        <f t="shared" si="16"/>
        <v>65343553</v>
      </c>
      <c r="H979" s="49"/>
    </row>
    <row r="980" spans="1:8" ht="15">
      <c r="A980" s="72">
        <v>975</v>
      </c>
      <c r="B980" s="48">
        <v>42258</v>
      </c>
      <c r="C980" s="94" t="s">
        <v>1311</v>
      </c>
      <c r="D980" s="103" t="s">
        <v>1386</v>
      </c>
      <c r="E980" s="50"/>
      <c r="F980" s="69">
        <v>340000</v>
      </c>
      <c r="G980" s="50">
        <f t="shared" si="16"/>
        <v>65003553</v>
      </c>
      <c r="H980" s="49"/>
    </row>
    <row r="981" spans="1:8" ht="15">
      <c r="A981" s="72">
        <v>976</v>
      </c>
      <c r="B981" s="48">
        <v>42258</v>
      </c>
      <c r="C981" s="94" t="s">
        <v>437</v>
      </c>
      <c r="D981" s="103" t="s">
        <v>1387</v>
      </c>
      <c r="E981" s="50"/>
      <c r="F981" s="69">
        <v>30000</v>
      </c>
      <c r="G981" s="50">
        <f t="shared" si="16"/>
        <v>64973553</v>
      </c>
      <c r="H981" s="49"/>
    </row>
    <row r="982" spans="1:8" ht="15">
      <c r="A982" s="72">
        <v>977</v>
      </c>
      <c r="B982" s="48">
        <v>42258</v>
      </c>
      <c r="C982" s="94" t="s">
        <v>437</v>
      </c>
      <c r="D982" s="103" t="s">
        <v>1388</v>
      </c>
      <c r="E982" s="50"/>
      <c r="F982" s="69">
        <v>30000</v>
      </c>
      <c r="G982" s="50">
        <f t="shared" si="16"/>
        <v>64943553</v>
      </c>
      <c r="H982" s="49"/>
    </row>
    <row r="983" spans="1:8" ht="15">
      <c r="A983" s="72">
        <v>978</v>
      </c>
      <c r="B983" s="48">
        <v>42258</v>
      </c>
      <c r="C983" s="94" t="s">
        <v>438</v>
      </c>
      <c r="D983" s="103" t="s">
        <v>1423</v>
      </c>
      <c r="E983" s="50"/>
      <c r="F983" s="69">
        <v>50000</v>
      </c>
      <c r="G983" s="50">
        <f t="shared" si="16"/>
        <v>64893553</v>
      </c>
      <c r="H983" s="49"/>
    </row>
    <row r="984" spans="1:8" ht="30">
      <c r="A984" s="72">
        <v>979</v>
      </c>
      <c r="B984" s="48">
        <v>42259</v>
      </c>
      <c r="C984" s="94" t="s">
        <v>438</v>
      </c>
      <c r="D984" s="142" t="s">
        <v>1389</v>
      </c>
      <c r="E984" s="50"/>
      <c r="F984" s="69">
        <v>75000</v>
      </c>
      <c r="G984" s="50">
        <f t="shared" si="16"/>
        <v>64818553</v>
      </c>
      <c r="H984" s="49"/>
    </row>
    <row r="985" spans="1:8" ht="15">
      <c r="A985" s="72">
        <v>980</v>
      </c>
      <c r="B985" s="48">
        <v>42261</v>
      </c>
      <c r="C985" s="94" t="s">
        <v>438</v>
      </c>
      <c r="D985" s="103" t="s">
        <v>1390</v>
      </c>
      <c r="E985" s="50"/>
      <c r="F985" s="69">
        <v>1400000</v>
      </c>
      <c r="G985" s="50">
        <f t="shared" si="16"/>
        <v>63418553</v>
      </c>
      <c r="H985" s="49"/>
    </row>
    <row r="986" spans="1:8" ht="15">
      <c r="A986" s="72">
        <v>981</v>
      </c>
      <c r="B986" s="48">
        <v>42262</v>
      </c>
      <c r="C986" s="94" t="s">
        <v>349</v>
      </c>
      <c r="D986" s="103" t="s">
        <v>1391</v>
      </c>
      <c r="E986" s="50"/>
      <c r="F986" s="69">
        <v>260000</v>
      </c>
      <c r="G986" s="50">
        <f t="shared" si="16"/>
        <v>63158553</v>
      </c>
      <c r="H986" s="49"/>
    </row>
    <row r="987" spans="1:8" ht="15">
      <c r="A987" s="72">
        <v>982</v>
      </c>
      <c r="B987" s="48">
        <v>42262</v>
      </c>
      <c r="C987" s="94" t="s">
        <v>430</v>
      </c>
      <c r="D987" s="103" t="s">
        <v>1408</v>
      </c>
      <c r="E987" s="50"/>
      <c r="F987" s="69">
        <v>15000</v>
      </c>
      <c r="G987" s="50">
        <f t="shared" si="16"/>
        <v>63143553</v>
      </c>
      <c r="H987" s="49"/>
    </row>
    <row r="988" spans="1:8" ht="15">
      <c r="A988" s="72">
        <v>983</v>
      </c>
      <c r="B988" s="48">
        <v>42262</v>
      </c>
      <c r="C988" s="94" t="s">
        <v>349</v>
      </c>
      <c r="D988" s="103" t="s">
        <v>1392</v>
      </c>
      <c r="E988" s="50"/>
      <c r="F988" s="69">
        <v>1400000</v>
      </c>
      <c r="G988" s="50">
        <f t="shared" si="16"/>
        <v>61743553</v>
      </c>
      <c r="H988" s="49"/>
    </row>
    <row r="989" spans="1:8" ht="15">
      <c r="A989" s="72">
        <v>984</v>
      </c>
      <c r="B989" s="48">
        <v>42262</v>
      </c>
      <c r="C989" s="94" t="s">
        <v>438</v>
      </c>
      <c r="D989" s="103" t="s">
        <v>1393</v>
      </c>
      <c r="E989" s="50"/>
      <c r="F989" s="69">
        <v>40000</v>
      </c>
      <c r="G989" s="50">
        <f t="shared" si="16"/>
        <v>61703553</v>
      </c>
      <c r="H989" s="49"/>
    </row>
    <row r="990" spans="1:8" ht="15">
      <c r="A990" s="72">
        <v>985</v>
      </c>
      <c r="B990" s="48"/>
      <c r="C990" s="94"/>
      <c r="D990" s="103"/>
      <c r="E990" s="50"/>
      <c r="F990" s="69"/>
      <c r="G990" s="50">
        <f t="shared" si="16"/>
        <v>61703553</v>
      </c>
      <c r="H990" s="49"/>
    </row>
    <row r="991" spans="1:8" ht="15">
      <c r="A991" s="72">
        <v>986</v>
      </c>
      <c r="B991" s="48">
        <v>42263</v>
      </c>
      <c r="C991" s="94" t="s">
        <v>438</v>
      </c>
      <c r="D991" s="103" t="s">
        <v>482</v>
      </c>
      <c r="E991" s="50">
        <v>10000000</v>
      </c>
      <c r="F991" s="69"/>
      <c r="G991" s="50">
        <f t="shared" si="16"/>
        <v>71703553</v>
      </c>
      <c r="H991" s="49"/>
    </row>
    <row r="992" spans="1:8" ht="15">
      <c r="A992" s="72">
        <v>987</v>
      </c>
      <c r="B992" s="48" t="s">
        <v>528</v>
      </c>
      <c r="C992" s="94" t="s">
        <v>506</v>
      </c>
      <c r="D992" s="103" t="s">
        <v>1402</v>
      </c>
      <c r="E992" s="50"/>
      <c r="F992" s="69">
        <v>70000</v>
      </c>
      <c r="G992" s="50">
        <f t="shared" si="16"/>
        <v>71633553</v>
      </c>
      <c r="H992" s="49"/>
    </row>
    <row r="993" spans="1:8" ht="15">
      <c r="A993" s="72">
        <v>988</v>
      </c>
      <c r="B993" s="48" t="s">
        <v>1129</v>
      </c>
      <c r="C993" s="94" t="s">
        <v>342</v>
      </c>
      <c r="D993" s="103" t="s">
        <v>1394</v>
      </c>
      <c r="E993" s="50"/>
      <c r="F993" s="69">
        <v>980000</v>
      </c>
      <c r="G993" s="50">
        <f t="shared" si="16"/>
        <v>70653553</v>
      </c>
      <c r="H993" s="49"/>
    </row>
    <row r="994" spans="1:8" ht="15">
      <c r="A994" s="72">
        <v>989</v>
      </c>
      <c r="B994" s="48" t="s">
        <v>1201</v>
      </c>
      <c r="C994" s="94" t="s">
        <v>506</v>
      </c>
      <c r="D994" s="103" t="s">
        <v>1395</v>
      </c>
      <c r="E994" s="50"/>
      <c r="F994" s="69">
        <v>35000</v>
      </c>
      <c r="G994" s="50">
        <f t="shared" si="16"/>
        <v>70618553</v>
      </c>
      <c r="H994" s="49"/>
    </row>
    <row r="995" spans="1:8" ht="15">
      <c r="A995" s="72">
        <v>990</v>
      </c>
      <c r="B995" s="48" t="s">
        <v>1201</v>
      </c>
      <c r="C995" s="94" t="s">
        <v>506</v>
      </c>
      <c r="D995" s="103" t="s">
        <v>1396</v>
      </c>
      <c r="E995" s="50"/>
      <c r="F995" s="69">
        <v>25000</v>
      </c>
      <c r="G995" s="50">
        <f t="shared" si="16"/>
        <v>70593553</v>
      </c>
      <c r="H995" s="49"/>
    </row>
    <row r="996" spans="1:8" ht="15">
      <c r="A996" s="72">
        <v>991</v>
      </c>
      <c r="B996" s="48" t="s">
        <v>1292</v>
      </c>
      <c r="C996" s="94" t="s">
        <v>470</v>
      </c>
      <c r="D996" s="103" t="s">
        <v>1397</v>
      </c>
      <c r="E996" s="50"/>
      <c r="F996" s="69">
        <v>35000</v>
      </c>
      <c r="G996" s="50">
        <f t="shared" si="16"/>
        <v>70558553</v>
      </c>
      <c r="H996" s="49"/>
    </row>
    <row r="997" spans="1:8" ht="15">
      <c r="A997" s="72">
        <v>992</v>
      </c>
      <c r="B997" s="48" t="s">
        <v>1313</v>
      </c>
      <c r="C997" s="94" t="s">
        <v>470</v>
      </c>
      <c r="D997" s="103" t="s">
        <v>1397</v>
      </c>
      <c r="E997" s="50"/>
      <c r="F997" s="69">
        <v>30000</v>
      </c>
      <c r="G997" s="50">
        <f t="shared" si="16"/>
        <v>70528553</v>
      </c>
      <c r="H997" s="49"/>
    </row>
    <row r="998" spans="1:8" ht="15">
      <c r="A998" s="72">
        <v>993</v>
      </c>
      <c r="B998" s="48" t="s">
        <v>1299</v>
      </c>
      <c r="C998" s="94" t="s">
        <v>437</v>
      </c>
      <c r="D998" s="103" t="s">
        <v>1398</v>
      </c>
      <c r="E998" s="50"/>
      <c r="F998" s="69">
        <v>75000</v>
      </c>
      <c r="G998" s="50">
        <f t="shared" si="16"/>
        <v>70453553</v>
      </c>
      <c r="H998" s="49"/>
    </row>
    <row r="999" spans="1:8" ht="15">
      <c r="A999" s="72">
        <v>994</v>
      </c>
      <c r="B999" s="48" t="s">
        <v>1299</v>
      </c>
      <c r="C999" s="94" t="s">
        <v>430</v>
      </c>
      <c r="D999" s="103" t="s">
        <v>1447</v>
      </c>
      <c r="E999" s="50"/>
      <c r="F999" s="69">
        <v>550000</v>
      </c>
      <c r="G999" s="50">
        <f t="shared" si="16"/>
        <v>69903553</v>
      </c>
      <c r="H999" s="49"/>
    </row>
    <row r="1000" spans="1:8" ht="15">
      <c r="A1000" s="72">
        <v>995</v>
      </c>
      <c r="B1000" s="48" t="s">
        <v>1299</v>
      </c>
      <c r="C1000" s="94" t="s">
        <v>1399</v>
      </c>
      <c r="D1000" s="103" t="s">
        <v>1400</v>
      </c>
      <c r="E1000" s="50"/>
      <c r="F1000" s="69">
        <v>70000</v>
      </c>
      <c r="G1000" s="50">
        <f t="shared" si="16"/>
        <v>69833553</v>
      </c>
      <c r="H1000" s="49"/>
    </row>
    <row r="1001" spans="1:8" ht="15">
      <c r="A1001" s="72">
        <v>996</v>
      </c>
      <c r="B1001" s="48" t="s">
        <v>1401</v>
      </c>
      <c r="C1001" s="94" t="s">
        <v>311</v>
      </c>
      <c r="D1001" s="103" t="s">
        <v>1403</v>
      </c>
      <c r="E1001" s="50"/>
      <c r="F1001" s="69">
        <v>130000</v>
      </c>
      <c r="G1001" s="50">
        <f t="shared" si="16"/>
        <v>69703553</v>
      </c>
      <c r="H1001" s="49"/>
    </row>
    <row r="1002" spans="1:8" ht="15">
      <c r="A1002" s="72">
        <v>997</v>
      </c>
      <c r="B1002" s="48">
        <v>42249</v>
      </c>
      <c r="C1002" s="94" t="s">
        <v>54</v>
      </c>
      <c r="D1002" s="103" t="s">
        <v>1409</v>
      </c>
      <c r="E1002" s="50"/>
      <c r="F1002" s="69">
        <v>50000</v>
      </c>
      <c r="G1002" s="50">
        <f t="shared" si="16"/>
        <v>69653553</v>
      </c>
      <c r="H1002" s="49"/>
    </row>
    <row r="1003" spans="1:8" ht="15">
      <c r="A1003" s="72">
        <v>998</v>
      </c>
      <c r="B1003" s="48">
        <v>42249</v>
      </c>
      <c r="C1003" s="94" t="s">
        <v>438</v>
      </c>
      <c r="D1003" s="103" t="s">
        <v>449</v>
      </c>
      <c r="E1003" s="50"/>
      <c r="F1003" s="69">
        <v>30000</v>
      </c>
      <c r="G1003" s="50">
        <f t="shared" si="16"/>
        <v>69623553</v>
      </c>
      <c r="H1003" s="49"/>
    </row>
    <row r="1004" spans="1:8" ht="15">
      <c r="A1004" s="72">
        <v>999</v>
      </c>
      <c r="B1004" s="48">
        <v>42250</v>
      </c>
      <c r="C1004" s="94" t="s">
        <v>349</v>
      </c>
      <c r="D1004" s="103" t="s">
        <v>1410</v>
      </c>
      <c r="E1004" s="50"/>
      <c r="F1004" s="69">
        <v>175000</v>
      </c>
      <c r="G1004" s="50">
        <f t="shared" si="16"/>
        <v>69448553</v>
      </c>
      <c r="H1004" s="49"/>
    </row>
    <row r="1005" spans="1:8" ht="15">
      <c r="A1005" s="72">
        <v>1000</v>
      </c>
      <c r="B1005" s="48">
        <v>42250</v>
      </c>
      <c r="C1005" s="94" t="s">
        <v>438</v>
      </c>
      <c r="D1005" s="103" t="s">
        <v>449</v>
      </c>
      <c r="E1005" s="50"/>
      <c r="F1005" s="69">
        <v>30000</v>
      </c>
      <c r="G1005" s="50">
        <f t="shared" si="16"/>
        <v>69418553</v>
      </c>
      <c r="H1005" s="49"/>
    </row>
    <row r="1006" spans="1:8" ht="15">
      <c r="A1006" s="72">
        <v>1001</v>
      </c>
      <c r="B1006" s="48">
        <v>42250</v>
      </c>
      <c r="C1006" s="94" t="s">
        <v>470</v>
      </c>
      <c r="D1006" s="103" t="s">
        <v>1411</v>
      </c>
      <c r="E1006" s="50"/>
      <c r="F1006" s="69">
        <v>50000</v>
      </c>
      <c r="G1006" s="50">
        <f t="shared" si="16"/>
        <v>69368553</v>
      </c>
      <c r="H1006" s="49"/>
    </row>
    <row r="1007" spans="1:8" ht="15">
      <c r="A1007" s="72">
        <v>1002</v>
      </c>
      <c r="B1007" s="48">
        <v>42251</v>
      </c>
      <c r="C1007" s="94" t="s">
        <v>437</v>
      </c>
      <c r="D1007" s="103" t="s">
        <v>1412</v>
      </c>
      <c r="E1007" s="50"/>
      <c r="F1007" s="69">
        <v>35000</v>
      </c>
      <c r="G1007" s="50">
        <f t="shared" si="16"/>
        <v>69333553</v>
      </c>
      <c r="H1007" s="49"/>
    </row>
    <row r="1008" spans="1:8" ht="15">
      <c r="A1008" s="72">
        <v>1003</v>
      </c>
      <c r="B1008" s="48">
        <v>42251</v>
      </c>
      <c r="C1008" s="94" t="s">
        <v>1020</v>
      </c>
      <c r="D1008" s="103" t="s">
        <v>1413</v>
      </c>
      <c r="E1008" s="50"/>
      <c r="F1008" s="69">
        <v>160000</v>
      </c>
      <c r="G1008" s="50">
        <f t="shared" si="16"/>
        <v>69173553</v>
      </c>
      <c r="H1008" s="49"/>
    </row>
    <row r="1009" spans="1:8" ht="15">
      <c r="A1009" s="72">
        <v>1004</v>
      </c>
      <c r="B1009" s="48">
        <v>42252</v>
      </c>
      <c r="C1009" s="94" t="s">
        <v>438</v>
      </c>
      <c r="D1009" s="103" t="s">
        <v>1414</v>
      </c>
      <c r="E1009" s="50"/>
      <c r="F1009" s="69">
        <v>100000</v>
      </c>
      <c r="G1009" s="50">
        <f t="shared" si="16"/>
        <v>69073553</v>
      </c>
      <c r="H1009" s="49"/>
    </row>
    <row r="1010" spans="1:8" ht="15">
      <c r="A1010" s="72">
        <v>1005</v>
      </c>
      <c r="B1010" s="48">
        <v>42252</v>
      </c>
      <c r="C1010" s="94" t="s">
        <v>445</v>
      </c>
      <c r="D1010" s="103" t="s">
        <v>1297</v>
      </c>
      <c r="E1010" s="50"/>
      <c r="F1010" s="69">
        <v>50000</v>
      </c>
      <c r="G1010" s="50">
        <f t="shared" si="16"/>
        <v>69023553</v>
      </c>
      <c r="H1010" s="49"/>
    </row>
    <row r="1011" spans="1:8" ht="15">
      <c r="A1011" s="72">
        <v>1006</v>
      </c>
      <c r="B1011" s="48">
        <v>42252</v>
      </c>
      <c r="C1011" s="94" t="s">
        <v>392</v>
      </c>
      <c r="D1011" s="103" t="s">
        <v>1448</v>
      </c>
      <c r="E1011" s="50"/>
      <c r="F1011" s="69">
        <v>24000</v>
      </c>
      <c r="G1011" s="50">
        <f t="shared" si="16"/>
        <v>68999553</v>
      </c>
      <c r="H1011" s="49"/>
    </row>
    <row r="1012" spans="1:8" ht="15">
      <c r="A1012" s="72">
        <v>1007</v>
      </c>
      <c r="B1012" s="48">
        <v>42252</v>
      </c>
      <c r="C1012" s="94" t="s">
        <v>392</v>
      </c>
      <c r="D1012" s="103" t="s">
        <v>1415</v>
      </c>
      <c r="E1012" s="50"/>
      <c r="F1012" s="69">
        <v>430000</v>
      </c>
      <c r="G1012" s="50">
        <f t="shared" si="16"/>
        <v>68569553</v>
      </c>
      <c r="H1012" s="49"/>
    </row>
    <row r="1013" spans="1:8" ht="15">
      <c r="A1013" s="72">
        <v>1008</v>
      </c>
      <c r="B1013" s="48">
        <v>42252</v>
      </c>
      <c r="C1013" s="94" t="s">
        <v>392</v>
      </c>
      <c r="D1013" s="103" t="s">
        <v>1416</v>
      </c>
      <c r="E1013" s="50"/>
      <c r="F1013" s="69">
        <v>55000</v>
      </c>
      <c r="G1013" s="50">
        <f t="shared" si="16"/>
        <v>68514553</v>
      </c>
      <c r="H1013" s="49"/>
    </row>
    <row r="1014" spans="1:8" ht="15">
      <c r="A1014" s="72">
        <v>1009</v>
      </c>
      <c r="B1014" s="48">
        <v>42252</v>
      </c>
      <c r="C1014" s="94" t="s">
        <v>392</v>
      </c>
      <c r="D1014" s="103" t="s">
        <v>1417</v>
      </c>
      <c r="E1014" s="50"/>
      <c r="F1014" s="69">
        <v>260000</v>
      </c>
      <c r="G1014" s="50">
        <f t="shared" si="16"/>
        <v>68254553</v>
      </c>
      <c r="H1014" s="49"/>
    </row>
    <row r="1015" spans="1:8" ht="15">
      <c r="A1015" s="72">
        <v>1010</v>
      </c>
      <c r="B1015" s="48">
        <v>42252</v>
      </c>
      <c r="C1015" s="94" t="s">
        <v>310</v>
      </c>
      <c r="D1015" s="103" t="s">
        <v>1418</v>
      </c>
      <c r="E1015" s="50"/>
      <c r="F1015" s="69">
        <v>45000</v>
      </c>
      <c r="G1015" s="50">
        <f t="shared" si="16"/>
        <v>68209553</v>
      </c>
      <c r="H1015" s="49"/>
    </row>
    <row r="1016" spans="1:8" ht="15">
      <c r="A1016" s="72">
        <v>1011</v>
      </c>
      <c r="B1016" s="48">
        <v>42252</v>
      </c>
      <c r="C1016" s="94" t="s">
        <v>334</v>
      </c>
      <c r="D1016" s="103" t="s">
        <v>1419</v>
      </c>
      <c r="E1016" s="50"/>
      <c r="F1016" s="69">
        <v>35000</v>
      </c>
      <c r="G1016" s="50">
        <f t="shared" si="16"/>
        <v>68174553</v>
      </c>
      <c r="H1016" s="49"/>
    </row>
    <row r="1017" spans="1:8" ht="15">
      <c r="A1017" s="72">
        <v>1012</v>
      </c>
      <c r="B1017" s="48">
        <v>42253</v>
      </c>
      <c r="C1017" s="94" t="s">
        <v>470</v>
      </c>
      <c r="D1017" s="103" t="s">
        <v>1397</v>
      </c>
      <c r="E1017" s="50"/>
      <c r="F1017" s="69">
        <v>35000</v>
      </c>
      <c r="G1017" s="50">
        <f t="shared" si="16"/>
        <v>68139553</v>
      </c>
      <c r="H1017" s="49"/>
    </row>
    <row r="1018" spans="1:8" ht="15">
      <c r="A1018" s="72">
        <v>1013</v>
      </c>
      <c r="B1018" s="48">
        <v>42254</v>
      </c>
      <c r="C1018" s="94" t="s">
        <v>470</v>
      </c>
      <c r="D1018" s="103" t="s">
        <v>1397</v>
      </c>
      <c r="E1018" s="50"/>
      <c r="F1018" s="69">
        <v>35000</v>
      </c>
      <c r="G1018" s="50">
        <f t="shared" si="16"/>
        <v>68104553</v>
      </c>
      <c r="H1018" s="49"/>
    </row>
    <row r="1019" spans="1:8" ht="15">
      <c r="A1019" s="72">
        <v>1014</v>
      </c>
      <c r="B1019" s="48">
        <v>42254</v>
      </c>
      <c r="C1019" s="94" t="s">
        <v>438</v>
      </c>
      <c r="D1019" s="103" t="s">
        <v>1420</v>
      </c>
      <c r="E1019" s="50"/>
      <c r="F1019" s="69">
        <v>100000</v>
      </c>
      <c r="G1019" s="50">
        <f t="shared" si="16"/>
        <v>68004553</v>
      </c>
      <c r="H1019" s="49"/>
    </row>
    <row r="1020" spans="1:8" ht="15">
      <c r="A1020" s="72">
        <v>1015</v>
      </c>
      <c r="B1020" s="48">
        <v>42255</v>
      </c>
      <c r="C1020" s="94" t="s">
        <v>470</v>
      </c>
      <c r="D1020" s="103" t="s">
        <v>1421</v>
      </c>
      <c r="E1020" s="50"/>
      <c r="F1020" s="69">
        <v>25000</v>
      </c>
      <c r="G1020" s="50">
        <f t="shared" si="16"/>
        <v>67979553</v>
      </c>
      <c r="H1020" s="49"/>
    </row>
    <row r="1021" spans="1:8" ht="15">
      <c r="A1021" s="72">
        <v>1016</v>
      </c>
      <c r="B1021" s="48">
        <v>42255</v>
      </c>
      <c r="C1021" s="94" t="s">
        <v>1422</v>
      </c>
      <c r="D1021" s="103" t="s">
        <v>1446</v>
      </c>
      <c r="E1021" s="50"/>
      <c r="F1021" s="69">
        <v>83000</v>
      </c>
      <c r="G1021" s="50">
        <f t="shared" si="16"/>
        <v>67896553</v>
      </c>
      <c r="H1021" s="49"/>
    </row>
    <row r="1022" spans="1:8" ht="15">
      <c r="A1022" s="72">
        <v>1017</v>
      </c>
      <c r="B1022" s="48">
        <v>42255</v>
      </c>
      <c r="C1022" s="94" t="s">
        <v>438</v>
      </c>
      <c r="D1022" s="103" t="s">
        <v>449</v>
      </c>
      <c r="E1022" s="50"/>
      <c r="F1022" s="69">
        <v>25000</v>
      </c>
      <c r="G1022" s="50">
        <f t="shared" si="16"/>
        <v>67871553</v>
      </c>
      <c r="H1022" s="49"/>
    </row>
    <row r="1023" spans="1:8" ht="15">
      <c r="A1023" s="72">
        <v>1018</v>
      </c>
      <c r="B1023" s="48">
        <v>42256</v>
      </c>
      <c r="C1023" s="94" t="s">
        <v>438</v>
      </c>
      <c r="D1023" s="103" t="s">
        <v>1424</v>
      </c>
      <c r="E1023" s="50"/>
      <c r="F1023" s="69">
        <v>50000</v>
      </c>
      <c r="G1023" s="50">
        <f t="shared" si="16"/>
        <v>67821553</v>
      </c>
      <c r="H1023" s="49"/>
    </row>
    <row r="1024" spans="1:8" ht="15">
      <c r="A1024" s="72">
        <v>1019</v>
      </c>
      <c r="B1024" s="48">
        <v>42257</v>
      </c>
      <c r="C1024" s="94" t="s">
        <v>438</v>
      </c>
      <c r="D1024" s="103" t="s">
        <v>1425</v>
      </c>
      <c r="E1024" s="50"/>
      <c r="F1024" s="69">
        <v>100000</v>
      </c>
      <c r="G1024" s="50">
        <f t="shared" si="16"/>
        <v>67721553</v>
      </c>
      <c r="H1024" s="49"/>
    </row>
    <row r="1025" spans="1:8" ht="15">
      <c r="A1025" s="72">
        <v>1020</v>
      </c>
      <c r="B1025" s="48">
        <v>42258</v>
      </c>
      <c r="C1025" s="94" t="s">
        <v>342</v>
      </c>
      <c r="D1025" s="103" t="s">
        <v>1426</v>
      </c>
      <c r="E1025" s="50"/>
      <c r="F1025" s="69">
        <v>15000</v>
      </c>
      <c r="G1025" s="50">
        <f t="shared" si="16"/>
        <v>67706553</v>
      </c>
      <c r="H1025" s="49"/>
    </row>
    <row r="1026" spans="1:8" ht="15">
      <c r="A1026" s="72">
        <v>1021</v>
      </c>
      <c r="B1026" s="48">
        <v>42258</v>
      </c>
      <c r="C1026" s="94" t="s">
        <v>342</v>
      </c>
      <c r="D1026" s="103" t="s">
        <v>1427</v>
      </c>
      <c r="E1026" s="50"/>
      <c r="F1026" s="69">
        <v>25000</v>
      </c>
      <c r="G1026" s="50">
        <f t="shared" si="16"/>
        <v>67681553</v>
      </c>
      <c r="H1026" s="49"/>
    </row>
    <row r="1027" spans="1:8" ht="15">
      <c r="A1027" s="72">
        <v>1022</v>
      </c>
      <c r="B1027" s="48">
        <v>42258</v>
      </c>
      <c r="C1027" s="94" t="s">
        <v>342</v>
      </c>
      <c r="D1027" s="103" t="s">
        <v>1428</v>
      </c>
      <c r="E1027" s="50"/>
      <c r="F1027" s="69">
        <v>30000</v>
      </c>
      <c r="G1027" s="50">
        <f t="shared" si="16"/>
        <v>67651553</v>
      </c>
      <c r="H1027" s="49"/>
    </row>
    <row r="1028" spans="1:8" ht="15">
      <c r="A1028" s="72">
        <v>1023</v>
      </c>
      <c r="B1028" s="48">
        <v>42259</v>
      </c>
      <c r="C1028" s="94" t="s">
        <v>392</v>
      </c>
      <c r="D1028" s="103" t="s">
        <v>1429</v>
      </c>
      <c r="E1028" s="50"/>
      <c r="F1028" s="69">
        <v>1580000</v>
      </c>
      <c r="G1028" s="50">
        <f t="shared" si="16"/>
        <v>66071553</v>
      </c>
      <c r="H1028" s="49"/>
    </row>
    <row r="1029" spans="1:8" ht="15">
      <c r="A1029" s="72">
        <v>1024</v>
      </c>
      <c r="B1029" s="48">
        <v>42259</v>
      </c>
      <c r="C1029" s="94" t="s">
        <v>349</v>
      </c>
      <c r="D1029" s="103" t="s">
        <v>1430</v>
      </c>
      <c r="E1029" s="50"/>
      <c r="F1029" s="69">
        <v>840000</v>
      </c>
      <c r="G1029" s="50">
        <f t="shared" ref="G1029:G1035" si="17">G1028+E1029-F1029</f>
        <v>65231553</v>
      </c>
      <c r="H1029" s="49"/>
    </row>
    <row r="1030" spans="1:8" ht="15">
      <c r="A1030" s="72">
        <v>1025</v>
      </c>
      <c r="B1030" s="48">
        <v>42260</v>
      </c>
      <c r="C1030" s="94" t="s">
        <v>1199</v>
      </c>
      <c r="D1030" s="103" t="s">
        <v>1431</v>
      </c>
      <c r="E1030" s="50"/>
      <c r="F1030" s="69">
        <v>35000</v>
      </c>
      <c r="G1030" s="50">
        <f t="shared" si="17"/>
        <v>65196553</v>
      </c>
      <c r="H1030" s="49"/>
    </row>
    <row r="1031" spans="1:8" ht="15">
      <c r="A1031" s="72">
        <v>1026</v>
      </c>
      <c r="B1031" s="48">
        <v>42260</v>
      </c>
      <c r="C1031" s="94" t="s">
        <v>438</v>
      </c>
      <c r="D1031" s="103" t="s">
        <v>1432</v>
      </c>
      <c r="E1031" s="50"/>
      <c r="F1031" s="69">
        <v>120000</v>
      </c>
      <c r="G1031" s="50">
        <f t="shared" si="17"/>
        <v>65076553</v>
      </c>
      <c r="H1031" s="49"/>
    </row>
    <row r="1032" spans="1:8" ht="15">
      <c r="A1032" s="72">
        <v>1027</v>
      </c>
      <c r="B1032" s="48">
        <v>42261</v>
      </c>
      <c r="C1032" s="94" t="s">
        <v>438</v>
      </c>
      <c r="D1032" s="103" t="s">
        <v>1433</v>
      </c>
      <c r="E1032" s="50"/>
      <c r="F1032" s="69">
        <v>200000</v>
      </c>
      <c r="G1032" s="50">
        <f t="shared" si="17"/>
        <v>64876553</v>
      </c>
      <c r="H1032" s="49"/>
    </row>
    <row r="1033" spans="1:8" ht="15">
      <c r="A1033" s="72">
        <v>1028</v>
      </c>
      <c r="B1033" s="48">
        <v>42261</v>
      </c>
      <c r="C1033" s="94" t="s">
        <v>438</v>
      </c>
      <c r="D1033" s="103" t="s">
        <v>1424</v>
      </c>
      <c r="E1033" s="50"/>
      <c r="F1033" s="69">
        <v>50000</v>
      </c>
      <c r="G1033" s="50">
        <f t="shared" si="17"/>
        <v>64826553</v>
      </c>
      <c r="H1033" s="49"/>
    </row>
    <row r="1034" spans="1:8" ht="15">
      <c r="A1034" s="72">
        <v>1029</v>
      </c>
      <c r="B1034" s="48">
        <v>42262</v>
      </c>
      <c r="C1034" s="94" t="s">
        <v>506</v>
      </c>
      <c r="D1034" s="103" t="s">
        <v>1434</v>
      </c>
      <c r="E1034" s="50"/>
      <c r="F1034" s="69">
        <v>45000</v>
      </c>
      <c r="G1034" s="50">
        <f t="shared" si="17"/>
        <v>64781553</v>
      </c>
      <c r="H1034" s="49"/>
    </row>
    <row r="1035" spans="1:8" ht="15">
      <c r="A1035" s="72">
        <v>1030</v>
      </c>
      <c r="B1035" s="48">
        <v>42262</v>
      </c>
      <c r="C1035" s="94" t="s">
        <v>31</v>
      </c>
      <c r="D1035" s="103" t="s">
        <v>1438</v>
      </c>
      <c r="E1035" s="50"/>
      <c r="F1035" s="69">
        <v>374500</v>
      </c>
      <c r="G1035" s="50">
        <f t="shared" si="17"/>
        <v>64407053</v>
      </c>
      <c r="H1035" s="49"/>
    </row>
    <row r="1036" spans="1:8" ht="15">
      <c r="A1036" s="72">
        <v>1031</v>
      </c>
      <c r="B1036" s="48">
        <v>42262</v>
      </c>
      <c r="C1036" s="94" t="s">
        <v>349</v>
      </c>
      <c r="D1036" s="103" t="s">
        <v>1435</v>
      </c>
      <c r="E1036" s="50"/>
      <c r="F1036" s="69">
        <v>160000</v>
      </c>
      <c r="G1036" s="50">
        <f t="shared" ref="G1036:G1040" si="18">G1035+E1036-F1036</f>
        <v>64247053</v>
      </c>
      <c r="H1036" s="49"/>
    </row>
    <row r="1037" spans="1:8" ht="15">
      <c r="A1037" s="72">
        <v>1032</v>
      </c>
      <c r="B1037" s="48">
        <v>42262</v>
      </c>
      <c r="C1037" s="94" t="s">
        <v>31</v>
      </c>
      <c r="D1037" s="103" t="s">
        <v>1436</v>
      </c>
      <c r="E1037" s="50"/>
      <c r="F1037" s="69">
        <v>155000</v>
      </c>
      <c r="G1037" s="50">
        <f t="shared" si="18"/>
        <v>64092053</v>
      </c>
      <c r="H1037" s="49"/>
    </row>
    <row r="1038" spans="1:8" ht="15">
      <c r="A1038" s="72">
        <v>1033</v>
      </c>
      <c r="B1038" s="48">
        <v>42262</v>
      </c>
      <c r="C1038" s="94" t="s">
        <v>31</v>
      </c>
      <c r="D1038" s="103" t="s">
        <v>1437</v>
      </c>
      <c r="E1038" s="50"/>
      <c r="F1038" s="69">
        <v>167500</v>
      </c>
      <c r="G1038" s="50">
        <f t="shared" si="18"/>
        <v>63924553</v>
      </c>
      <c r="H1038" s="49"/>
    </row>
    <row r="1039" spans="1:8" ht="15">
      <c r="A1039" s="72">
        <v>1034</v>
      </c>
      <c r="B1039" s="48">
        <v>42262</v>
      </c>
      <c r="C1039" s="94" t="s">
        <v>31</v>
      </c>
      <c r="D1039" s="103" t="s">
        <v>1439</v>
      </c>
      <c r="E1039" s="50"/>
      <c r="F1039" s="69">
        <v>95000</v>
      </c>
      <c r="G1039" s="50">
        <f t="shared" si="18"/>
        <v>63829553</v>
      </c>
      <c r="H1039" s="49"/>
    </row>
    <row r="1040" spans="1:8" ht="15">
      <c r="A1040" s="72">
        <v>1035</v>
      </c>
      <c r="B1040" s="48">
        <v>42262</v>
      </c>
      <c r="C1040" s="94" t="s">
        <v>31</v>
      </c>
      <c r="D1040" s="103" t="s">
        <v>1440</v>
      </c>
      <c r="E1040" s="50"/>
      <c r="F1040" s="69">
        <v>408000</v>
      </c>
      <c r="G1040" s="50">
        <f t="shared" si="18"/>
        <v>63421553</v>
      </c>
      <c r="H1040" s="49"/>
    </row>
    <row r="1041" spans="1:8" ht="15">
      <c r="A1041" s="72">
        <v>1036</v>
      </c>
      <c r="B1041" s="48">
        <v>42262</v>
      </c>
      <c r="C1041" s="94" t="s">
        <v>31</v>
      </c>
      <c r="D1041" s="103" t="s">
        <v>1441</v>
      </c>
      <c r="E1041" s="50"/>
      <c r="F1041" s="69">
        <v>138000</v>
      </c>
      <c r="G1041" s="50">
        <f t="shared" ref="G1041:G1081" si="19">G1040+E1041-F1041</f>
        <v>63283553</v>
      </c>
      <c r="H1041" s="49"/>
    </row>
    <row r="1042" spans="1:8" ht="15">
      <c r="A1042" s="72">
        <v>1037</v>
      </c>
      <c r="B1042" s="48">
        <v>42262</v>
      </c>
      <c r="C1042" s="94" t="s">
        <v>438</v>
      </c>
      <c r="D1042" s="103" t="s">
        <v>49</v>
      </c>
      <c r="E1042" s="50"/>
      <c r="F1042" s="69">
        <v>275000</v>
      </c>
      <c r="G1042" s="50">
        <f t="shared" si="19"/>
        <v>63008553</v>
      </c>
      <c r="H1042" s="49"/>
    </row>
    <row r="1043" spans="1:8" ht="15">
      <c r="A1043" s="72">
        <v>1038</v>
      </c>
      <c r="B1043" s="48">
        <v>42263</v>
      </c>
      <c r="C1043" s="94" t="s">
        <v>438</v>
      </c>
      <c r="D1043" s="103" t="s">
        <v>49</v>
      </c>
      <c r="E1043" s="50"/>
      <c r="F1043" s="69">
        <v>275000</v>
      </c>
      <c r="G1043" s="50">
        <f t="shared" si="19"/>
        <v>62733553</v>
      </c>
      <c r="H1043" s="49"/>
    </row>
    <row r="1044" spans="1:8" ht="15">
      <c r="A1044" s="72">
        <v>1039</v>
      </c>
      <c r="B1044" s="48">
        <v>42263</v>
      </c>
      <c r="C1044" s="94" t="s">
        <v>349</v>
      </c>
      <c r="D1044" s="103" t="s">
        <v>1442</v>
      </c>
      <c r="E1044" s="50"/>
      <c r="F1044" s="69">
        <v>200000</v>
      </c>
      <c r="G1044" s="50">
        <f t="shared" si="19"/>
        <v>62533553</v>
      </c>
      <c r="H1044" s="49"/>
    </row>
    <row r="1045" spans="1:8" ht="15">
      <c r="A1045" s="72">
        <v>1040</v>
      </c>
      <c r="B1045" s="48">
        <v>42263</v>
      </c>
      <c r="C1045" s="94" t="s">
        <v>349</v>
      </c>
      <c r="D1045" s="103" t="s">
        <v>1443</v>
      </c>
      <c r="E1045" s="50"/>
      <c r="F1045" s="69">
        <v>50000</v>
      </c>
      <c r="G1045" s="50">
        <f t="shared" si="19"/>
        <v>62483553</v>
      </c>
      <c r="H1045" s="49"/>
    </row>
    <row r="1046" spans="1:8" ht="15">
      <c r="A1046" s="72">
        <v>1041</v>
      </c>
      <c r="B1046" s="48">
        <v>42263</v>
      </c>
      <c r="C1046" s="94" t="s">
        <v>438</v>
      </c>
      <c r="D1046" s="103" t="s">
        <v>1040</v>
      </c>
      <c r="E1046" s="50"/>
      <c r="F1046" s="69">
        <v>50000</v>
      </c>
      <c r="G1046" s="50">
        <f t="shared" si="19"/>
        <v>62433553</v>
      </c>
      <c r="H1046" s="49"/>
    </row>
    <row r="1047" spans="1:8" ht="15">
      <c r="A1047" s="72">
        <v>1042</v>
      </c>
      <c r="B1047" s="48">
        <v>42263</v>
      </c>
      <c r="C1047" s="94" t="s">
        <v>54</v>
      </c>
      <c r="D1047" s="103" t="s">
        <v>1375</v>
      </c>
      <c r="E1047" s="50"/>
      <c r="F1047" s="69">
        <v>635000</v>
      </c>
      <c r="G1047" s="50">
        <f t="shared" si="19"/>
        <v>61798553</v>
      </c>
      <c r="H1047" s="49"/>
    </row>
    <row r="1048" spans="1:8" ht="15">
      <c r="A1048" s="72">
        <v>1043</v>
      </c>
      <c r="B1048" s="48">
        <v>42265</v>
      </c>
      <c r="C1048" s="94" t="s">
        <v>1444</v>
      </c>
      <c r="D1048" s="103" t="s">
        <v>1449</v>
      </c>
      <c r="E1048" s="50"/>
      <c r="F1048" s="69">
        <v>30000</v>
      </c>
      <c r="G1048" s="50">
        <f t="shared" si="19"/>
        <v>61768553</v>
      </c>
      <c r="H1048" s="49"/>
    </row>
    <row r="1049" spans="1:8" ht="15">
      <c r="A1049" s="72">
        <v>1044</v>
      </c>
      <c r="B1049" s="48">
        <v>42268</v>
      </c>
      <c r="C1049" s="94" t="s">
        <v>438</v>
      </c>
      <c r="D1049" s="103" t="s">
        <v>449</v>
      </c>
      <c r="E1049" s="50"/>
      <c r="F1049" s="69">
        <v>75000</v>
      </c>
      <c r="G1049" s="50">
        <f t="shared" si="19"/>
        <v>61693553</v>
      </c>
      <c r="H1049" s="49"/>
    </row>
    <row r="1050" spans="1:8" ht="15">
      <c r="A1050" s="72">
        <v>1045</v>
      </c>
      <c r="B1050" s="48"/>
      <c r="C1050" s="94"/>
      <c r="D1050" s="103"/>
      <c r="E1050" s="50"/>
      <c r="F1050" s="69"/>
      <c r="G1050" s="50">
        <f t="shared" si="19"/>
        <v>61693553</v>
      </c>
      <c r="H1050" s="49"/>
    </row>
    <row r="1051" spans="1:8" ht="15">
      <c r="A1051" s="72">
        <v>1046</v>
      </c>
      <c r="B1051" s="48"/>
      <c r="C1051" s="94"/>
      <c r="D1051" s="103"/>
      <c r="E1051" s="50"/>
      <c r="F1051" s="69"/>
      <c r="G1051" s="50">
        <f t="shared" si="19"/>
        <v>61693553</v>
      </c>
      <c r="H1051" s="49"/>
    </row>
    <row r="1052" spans="1:8" ht="15">
      <c r="A1052" s="72">
        <v>1047</v>
      </c>
      <c r="B1052" s="48"/>
      <c r="C1052" s="94"/>
      <c r="D1052" s="103"/>
      <c r="E1052" s="50"/>
      <c r="F1052" s="69"/>
      <c r="G1052" s="50">
        <f t="shared" si="19"/>
        <v>61693553</v>
      </c>
      <c r="H1052" s="49"/>
    </row>
    <row r="1053" spans="1:8" ht="15">
      <c r="A1053" s="72">
        <v>1048</v>
      </c>
      <c r="B1053" s="48"/>
      <c r="C1053" s="94"/>
      <c r="D1053" s="103"/>
      <c r="E1053" s="50"/>
      <c r="F1053" s="69"/>
      <c r="G1053" s="50">
        <f t="shared" si="19"/>
        <v>61693553</v>
      </c>
      <c r="H1053" s="49"/>
    </row>
    <row r="1054" spans="1:8" ht="15">
      <c r="A1054" s="72">
        <v>1049</v>
      </c>
      <c r="B1054" s="48"/>
      <c r="C1054" s="94"/>
      <c r="D1054" s="103"/>
      <c r="E1054" s="50"/>
      <c r="F1054" s="69"/>
      <c r="G1054" s="50">
        <f t="shared" si="19"/>
        <v>61693553</v>
      </c>
      <c r="H1054" s="49"/>
    </row>
    <row r="1055" spans="1:8" ht="15">
      <c r="A1055" s="72">
        <v>1050</v>
      </c>
      <c r="B1055" s="48"/>
      <c r="C1055" s="94"/>
      <c r="D1055" s="103"/>
      <c r="E1055" s="50"/>
      <c r="F1055" s="69"/>
      <c r="G1055" s="50">
        <f t="shared" si="19"/>
        <v>61693553</v>
      </c>
      <c r="H1055" s="49"/>
    </row>
    <row r="1056" spans="1:8" ht="15">
      <c r="A1056" s="72">
        <v>1051</v>
      </c>
      <c r="B1056" s="48"/>
      <c r="C1056" s="94"/>
      <c r="D1056" s="103"/>
      <c r="E1056" s="50"/>
      <c r="F1056" s="69"/>
      <c r="G1056" s="50">
        <f t="shared" si="19"/>
        <v>61693553</v>
      </c>
      <c r="H1056" s="49"/>
    </row>
    <row r="1057" spans="1:8" ht="15">
      <c r="A1057" s="72">
        <v>1052</v>
      </c>
      <c r="B1057" s="48"/>
      <c r="C1057" s="94"/>
      <c r="D1057" s="103"/>
      <c r="E1057" s="50"/>
      <c r="F1057" s="69"/>
      <c r="G1057" s="50">
        <f t="shared" si="19"/>
        <v>61693553</v>
      </c>
      <c r="H1057" s="49"/>
    </row>
    <row r="1058" spans="1:8" ht="15">
      <c r="A1058" s="72">
        <v>1053</v>
      </c>
      <c r="B1058" s="48"/>
      <c r="C1058" s="94"/>
      <c r="D1058" s="103"/>
      <c r="E1058" s="50"/>
      <c r="F1058" s="69"/>
      <c r="G1058" s="50">
        <f t="shared" si="19"/>
        <v>61693553</v>
      </c>
      <c r="H1058" s="49"/>
    </row>
    <row r="1059" spans="1:8" ht="15">
      <c r="A1059" s="72">
        <v>1054</v>
      </c>
      <c r="B1059" s="48"/>
      <c r="C1059" s="94"/>
      <c r="D1059" s="103"/>
      <c r="E1059" s="50"/>
      <c r="F1059" s="69"/>
      <c r="G1059" s="50">
        <f t="shared" si="19"/>
        <v>61693553</v>
      </c>
      <c r="H1059" s="49"/>
    </row>
    <row r="1060" spans="1:8" ht="15">
      <c r="A1060" s="72">
        <v>1055</v>
      </c>
      <c r="B1060" s="48"/>
      <c r="C1060" s="94"/>
      <c r="D1060" s="103"/>
      <c r="E1060" s="50"/>
      <c r="F1060" s="69"/>
      <c r="G1060" s="50">
        <f t="shared" si="19"/>
        <v>61693553</v>
      </c>
      <c r="H1060" s="49"/>
    </row>
    <row r="1061" spans="1:8" ht="15">
      <c r="A1061" s="72">
        <v>1056</v>
      </c>
      <c r="B1061" s="48"/>
      <c r="C1061" s="94"/>
      <c r="D1061" s="103"/>
      <c r="E1061" s="50"/>
      <c r="F1061" s="69"/>
      <c r="G1061" s="50">
        <f t="shared" si="19"/>
        <v>61693553</v>
      </c>
      <c r="H1061" s="49"/>
    </row>
    <row r="1062" spans="1:8" ht="15">
      <c r="A1062" s="72">
        <v>1057</v>
      </c>
      <c r="B1062" s="48"/>
      <c r="C1062" s="94"/>
      <c r="D1062" s="103"/>
      <c r="E1062" s="50"/>
      <c r="F1062" s="69"/>
      <c r="G1062" s="50">
        <f t="shared" si="19"/>
        <v>61693553</v>
      </c>
      <c r="H1062" s="49"/>
    </row>
    <row r="1063" spans="1:8" ht="15">
      <c r="A1063" s="72">
        <v>1058</v>
      </c>
      <c r="B1063" s="48"/>
      <c r="C1063" s="94"/>
      <c r="D1063" s="103"/>
      <c r="E1063" s="50"/>
      <c r="F1063" s="69"/>
      <c r="G1063" s="50">
        <f t="shared" si="19"/>
        <v>61693553</v>
      </c>
      <c r="H1063" s="49"/>
    </row>
    <row r="1064" spans="1:8" ht="15">
      <c r="A1064" s="72">
        <v>1059</v>
      </c>
      <c r="B1064" s="48"/>
      <c r="C1064" s="94"/>
      <c r="D1064" s="103"/>
      <c r="E1064" s="50"/>
      <c r="F1064" s="69"/>
      <c r="G1064" s="50">
        <f t="shared" si="19"/>
        <v>61693553</v>
      </c>
      <c r="H1064" s="49"/>
    </row>
    <row r="1065" spans="1:8" ht="15">
      <c r="A1065" s="72">
        <v>1060</v>
      </c>
      <c r="B1065" s="48"/>
      <c r="C1065" s="94"/>
      <c r="D1065" s="103"/>
      <c r="E1065" s="50"/>
      <c r="F1065" s="69"/>
      <c r="G1065" s="50">
        <f t="shared" si="19"/>
        <v>61693553</v>
      </c>
      <c r="H1065" s="49"/>
    </row>
    <row r="1066" spans="1:8" ht="15">
      <c r="A1066" s="72">
        <v>1061</v>
      </c>
      <c r="B1066" s="48"/>
      <c r="C1066" s="94"/>
      <c r="D1066" s="103"/>
      <c r="E1066" s="50"/>
      <c r="F1066" s="69"/>
      <c r="G1066" s="50">
        <f t="shared" si="19"/>
        <v>61693553</v>
      </c>
      <c r="H1066" s="49"/>
    </row>
    <row r="1067" spans="1:8" ht="15">
      <c r="A1067" s="72">
        <v>1062</v>
      </c>
      <c r="B1067" s="48"/>
      <c r="C1067" s="94"/>
      <c r="D1067" s="103"/>
      <c r="E1067" s="50"/>
      <c r="F1067" s="69"/>
      <c r="G1067" s="50">
        <f t="shared" si="19"/>
        <v>61693553</v>
      </c>
      <c r="H1067" s="49"/>
    </row>
    <row r="1068" spans="1:8" ht="15">
      <c r="A1068" s="72">
        <v>1063</v>
      </c>
      <c r="B1068" s="48"/>
      <c r="C1068" s="94"/>
      <c r="D1068" s="103"/>
      <c r="E1068" s="50"/>
      <c r="F1068" s="69"/>
      <c r="G1068" s="50">
        <f t="shared" si="19"/>
        <v>61693553</v>
      </c>
      <c r="H1068" s="49"/>
    </row>
    <row r="1069" spans="1:8" ht="15">
      <c r="A1069" s="72">
        <v>1064</v>
      </c>
      <c r="B1069" s="48"/>
      <c r="C1069" s="94"/>
      <c r="D1069" s="103"/>
      <c r="E1069" s="50"/>
      <c r="F1069" s="69"/>
      <c r="G1069" s="50">
        <f t="shared" si="19"/>
        <v>61693553</v>
      </c>
      <c r="H1069" s="49"/>
    </row>
    <row r="1070" spans="1:8" ht="15">
      <c r="A1070" s="72">
        <v>1065</v>
      </c>
      <c r="B1070" s="48"/>
      <c r="C1070" s="94"/>
      <c r="D1070" s="103"/>
      <c r="E1070" s="50"/>
      <c r="F1070" s="69"/>
      <c r="G1070" s="50">
        <f t="shared" si="19"/>
        <v>61693553</v>
      </c>
      <c r="H1070" s="49"/>
    </row>
    <row r="1071" spans="1:8" ht="15">
      <c r="A1071" s="72">
        <v>1066</v>
      </c>
      <c r="B1071" s="48"/>
      <c r="C1071" s="94"/>
      <c r="D1071" s="103"/>
      <c r="E1071" s="50"/>
      <c r="F1071" s="69"/>
      <c r="G1071" s="50">
        <f t="shared" si="19"/>
        <v>61693553</v>
      </c>
      <c r="H1071" s="49"/>
    </row>
    <row r="1072" spans="1:8" ht="15">
      <c r="A1072" s="72">
        <v>1067</v>
      </c>
      <c r="B1072" s="48"/>
      <c r="C1072" s="94"/>
      <c r="D1072" s="103"/>
      <c r="E1072" s="50"/>
      <c r="F1072" s="69"/>
      <c r="G1072" s="50">
        <f t="shared" si="19"/>
        <v>61693553</v>
      </c>
      <c r="H1072" s="49"/>
    </row>
    <row r="1073" spans="1:8" ht="15">
      <c r="A1073" s="72">
        <v>1068</v>
      </c>
      <c r="B1073" s="48"/>
      <c r="C1073" s="94"/>
      <c r="D1073" s="103"/>
      <c r="E1073" s="50"/>
      <c r="F1073" s="69"/>
      <c r="G1073" s="50">
        <f t="shared" si="19"/>
        <v>61693553</v>
      </c>
      <c r="H1073" s="49"/>
    </row>
    <row r="1074" spans="1:8" ht="15">
      <c r="A1074" s="72">
        <v>1069</v>
      </c>
      <c r="B1074" s="48"/>
      <c r="C1074" s="94"/>
      <c r="D1074" s="103"/>
      <c r="E1074" s="50"/>
      <c r="F1074" s="69"/>
      <c r="G1074" s="50">
        <f t="shared" si="19"/>
        <v>61693553</v>
      </c>
      <c r="H1074" s="49"/>
    </row>
    <row r="1075" spans="1:8" ht="15">
      <c r="A1075" s="72">
        <v>1070</v>
      </c>
      <c r="B1075" s="48"/>
      <c r="C1075" s="94"/>
      <c r="D1075" s="103"/>
      <c r="E1075" s="50"/>
      <c r="F1075" s="69"/>
      <c r="G1075" s="50">
        <f t="shared" si="19"/>
        <v>61693553</v>
      </c>
      <c r="H1075" s="49"/>
    </row>
    <row r="1076" spans="1:8" ht="15">
      <c r="A1076" s="72">
        <v>1071</v>
      </c>
      <c r="B1076" s="48"/>
      <c r="C1076" s="94"/>
      <c r="D1076" s="103"/>
      <c r="E1076" s="50"/>
      <c r="F1076" s="69"/>
      <c r="G1076" s="50">
        <f t="shared" si="19"/>
        <v>61693553</v>
      </c>
      <c r="H1076" s="49"/>
    </row>
    <row r="1077" spans="1:8" ht="15">
      <c r="A1077" s="72">
        <v>1072</v>
      </c>
      <c r="B1077" s="48"/>
      <c r="C1077" s="94"/>
      <c r="D1077" s="103"/>
      <c r="E1077" s="50"/>
      <c r="F1077" s="69"/>
      <c r="G1077" s="50">
        <f t="shared" si="19"/>
        <v>61693553</v>
      </c>
      <c r="H1077" s="49"/>
    </row>
    <row r="1078" spans="1:8" ht="15">
      <c r="A1078" s="72">
        <v>1073</v>
      </c>
      <c r="B1078" s="48"/>
      <c r="C1078" s="94"/>
      <c r="D1078" s="103"/>
      <c r="E1078" s="50"/>
      <c r="F1078" s="69"/>
      <c r="G1078" s="50">
        <f t="shared" si="19"/>
        <v>61693553</v>
      </c>
      <c r="H1078" s="49"/>
    </row>
    <row r="1079" spans="1:8" ht="15">
      <c r="A1079" s="72">
        <v>1074</v>
      </c>
      <c r="B1079" s="48"/>
      <c r="C1079" s="94"/>
      <c r="D1079" s="103"/>
      <c r="E1079" s="50"/>
      <c r="F1079" s="69"/>
      <c r="G1079" s="50">
        <f t="shared" si="19"/>
        <v>61693553</v>
      </c>
      <c r="H1079" s="49"/>
    </row>
    <row r="1080" spans="1:8" ht="15">
      <c r="A1080" s="72">
        <v>1075</v>
      </c>
      <c r="B1080" s="48"/>
      <c r="C1080" s="94"/>
      <c r="D1080" s="103"/>
      <c r="E1080" s="50"/>
      <c r="F1080" s="69"/>
      <c r="G1080" s="50">
        <f t="shared" si="19"/>
        <v>61693553</v>
      </c>
      <c r="H1080" s="49"/>
    </row>
    <row r="1081" spans="1:8" ht="15">
      <c r="A1081" s="72">
        <v>1076</v>
      </c>
      <c r="B1081" s="48"/>
      <c r="C1081" s="94"/>
      <c r="D1081" s="103"/>
      <c r="E1081" s="50"/>
      <c r="F1081" s="69"/>
      <c r="G1081" s="50">
        <f t="shared" si="19"/>
        <v>61693553</v>
      </c>
      <c r="H1081" s="49"/>
    </row>
  </sheetData>
  <autoFilter ref="A5:H944"/>
  <mergeCells count="23">
    <mergeCell ref="F970:F971"/>
    <mergeCell ref="F300:F301"/>
    <mergeCell ref="F950:F951"/>
    <mergeCell ref="F831:F832"/>
    <mergeCell ref="F708:F709"/>
    <mergeCell ref="F481:F484"/>
    <mergeCell ref="F485:F487"/>
    <mergeCell ref="F302:F304"/>
    <mergeCell ref="F419:F420"/>
    <mergeCell ref="F415:F416"/>
    <mergeCell ref="F98:F99"/>
    <mergeCell ref="A1:H1"/>
    <mergeCell ref="A3:A4"/>
    <mergeCell ref="B3:B4"/>
    <mergeCell ref="C3:C4"/>
    <mergeCell ref="D3:D4"/>
    <mergeCell ref="H3:H4"/>
    <mergeCell ref="F244:F254"/>
    <mergeCell ref="F368:F369"/>
    <mergeCell ref="F342:F346"/>
    <mergeCell ref="F318:F319"/>
    <mergeCell ref="F329:F331"/>
    <mergeCell ref="F295:F298"/>
  </mergeCells>
  <pageMargins left="0.7" right="0.7" top="0.75" bottom="0.75" header="0.3" footer="0.3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7"/>
  <sheetViews>
    <sheetView showGridLines="0" workbookViewId="0">
      <selection activeCell="E54" sqref="E54"/>
    </sheetView>
  </sheetViews>
  <sheetFormatPr defaultRowHeight="12.75"/>
  <cols>
    <col min="1" max="1" width="4.28515625" customWidth="1"/>
    <col min="2" max="2" width="19.85546875" customWidth="1"/>
    <col min="3" max="3" width="2.42578125" customWidth="1"/>
    <col min="4" max="4" width="2.140625" customWidth="1"/>
    <col min="5" max="5" width="28.140625" customWidth="1"/>
    <col min="6" max="6" width="15.5703125" customWidth="1"/>
    <col min="7" max="7" width="27.5703125" customWidth="1"/>
    <col min="8" max="8" width="18.140625" customWidth="1"/>
  </cols>
  <sheetData>
    <row r="1" spans="1:8" ht="15">
      <c r="A1" s="1"/>
      <c r="B1" s="2"/>
      <c r="C1" s="3" t="s">
        <v>0</v>
      </c>
      <c r="D1" s="2"/>
      <c r="E1" s="2"/>
      <c r="F1" s="4" t="s">
        <v>10</v>
      </c>
      <c r="G1" s="158" t="s">
        <v>242</v>
      </c>
      <c r="H1" s="158"/>
    </row>
    <row r="2" spans="1:8" ht="15">
      <c r="A2" s="5"/>
      <c r="B2" s="2"/>
      <c r="C2" s="2" t="s">
        <v>1</v>
      </c>
      <c r="D2" s="2"/>
      <c r="E2" s="2"/>
      <c r="F2" s="4" t="s">
        <v>11</v>
      </c>
      <c r="G2" s="157">
        <v>42125</v>
      </c>
      <c r="H2" s="157"/>
    </row>
    <row r="3" spans="1:8" ht="15">
      <c r="A3" s="5"/>
      <c r="B3" s="2"/>
      <c r="C3" s="2" t="s">
        <v>2</v>
      </c>
      <c r="D3" s="2"/>
      <c r="E3" s="2"/>
      <c r="F3" s="4"/>
      <c r="G3" s="1"/>
      <c r="H3" s="6"/>
    </row>
    <row r="4" spans="1:8" ht="14.25">
      <c r="A4" s="5"/>
      <c r="B4" s="2"/>
      <c r="C4" s="2" t="s">
        <v>3</v>
      </c>
      <c r="D4" s="2"/>
      <c r="E4" s="2"/>
      <c r="F4" s="2"/>
      <c r="G4" s="2"/>
      <c r="H4" s="2"/>
    </row>
    <row r="5" spans="1:8" ht="14.25">
      <c r="A5" s="5"/>
      <c r="B5" s="2"/>
      <c r="C5" s="2" t="s">
        <v>4</v>
      </c>
      <c r="D5" s="2"/>
      <c r="E5" s="2"/>
      <c r="F5" s="2"/>
      <c r="G5" s="2"/>
      <c r="H5" s="2"/>
    </row>
    <row r="6" spans="1:8" ht="14.25">
      <c r="A6" s="5"/>
      <c r="B6" s="2"/>
      <c r="C6" s="2"/>
      <c r="D6" s="2"/>
      <c r="E6" s="2"/>
      <c r="F6" s="2"/>
      <c r="G6" s="2"/>
      <c r="H6" s="2"/>
    </row>
    <row r="7" spans="1:8" ht="15" thickBot="1">
      <c r="A7" s="5"/>
      <c r="B7" s="2"/>
      <c r="C7" s="2"/>
      <c r="D7" s="2"/>
      <c r="E7" s="2"/>
      <c r="F7" s="2"/>
      <c r="G7" s="2"/>
      <c r="H7" s="2"/>
    </row>
    <row r="8" spans="1:8" ht="16.5" thickTop="1" thickBot="1">
      <c r="A8" s="5"/>
      <c r="B8" s="2"/>
      <c r="C8" s="168" t="s">
        <v>22</v>
      </c>
      <c r="D8" s="169"/>
      <c r="E8" s="169"/>
      <c r="F8" s="170"/>
      <c r="G8" s="7"/>
      <c r="H8" s="2"/>
    </row>
    <row r="9" spans="1:8" ht="15.75" thickTop="1" thickBot="1">
      <c r="A9" s="5"/>
      <c r="B9" s="2"/>
      <c r="C9" s="2"/>
      <c r="D9" s="2"/>
      <c r="E9" s="2"/>
      <c r="F9" s="2"/>
      <c r="G9" s="2"/>
      <c r="H9" s="2"/>
    </row>
    <row r="10" spans="1:8" ht="15.75" thickTop="1">
      <c r="A10" s="8" t="s">
        <v>5</v>
      </c>
      <c r="B10" s="171" t="s">
        <v>6</v>
      </c>
      <c r="C10" s="172"/>
      <c r="D10" s="172"/>
      <c r="E10" s="172"/>
      <c r="F10" s="172"/>
      <c r="G10" s="173"/>
      <c r="H10" s="9" t="s">
        <v>7</v>
      </c>
    </row>
    <row r="11" spans="1:8" ht="14.25">
      <c r="A11" s="10">
        <v>1</v>
      </c>
      <c r="B11" s="174" t="s">
        <v>235</v>
      </c>
      <c r="C11" s="175"/>
      <c r="D11" s="175"/>
      <c r="E11" s="175"/>
      <c r="F11" s="175"/>
      <c r="G11" s="176"/>
      <c r="H11" s="63"/>
    </row>
    <row r="12" spans="1:8" ht="14.25">
      <c r="A12" s="10">
        <v>2</v>
      </c>
      <c r="B12" s="159" t="s">
        <v>236</v>
      </c>
      <c r="C12" s="160"/>
      <c r="D12" s="160"/>
      <c r="E12" s="160"/>
      <c r="F12" s="160"/>
      <c r="G12" s="161"/>
      <c r="H12" s="60"/>
    </row>
    <row r="13" spans="1:8" ht="14.25">
      <c r="A13" s="10">
        <v>3</v>
      </c>
      <c r="B13" s="159" t="s">
        <v>237</v>
      </c>
      <c r="C13" s="160"/>
      <c r="D13" s="160"/>
      <c r="E13" s="160"/>
      <c r="F13" s="160"/>
      <c r="G13" s="161"/>
      <c r="H13" s="60"/>
    </row>
    <row r="14" spans="1:8" ht="14.25">
      <c r="A14" s="10">
        <v>4</v>
      </c>
      <c r="B14" s="159" t="s">
        <v>238</v>
      </c>
      <c r="C14" s="160"/>
      <c r="D14" s="160"/>
      <c r="E14" s="160"/>
      <c r="F14" s="160"/>
      <c r="G14" s="161"/>
      <c r="H14" s="61"/>
    </row>
    <row r="15" spans="1:8" ht="14.25">
      <c r="A15" s="10">
        <v>5</v>
      </c>
      <c r="B15" s="159" t="s">
        <v>239</v>
      </c>
      <c r="C15" s="160"/>
      <c r="D15" s="160"/>
      <c r="E15" s="160"/>
      <c r="F15" s="160"/>
      <c r="G15" s="161"/>
      <c r="H15" s="61"/>
    </row>
    <row r="16" spans="1:8" ht="14.25">
      <c r="A16" s="10">
        <v>6</v>
      </c>
      <c r="B16" s="75" t="s">
        <v>240</v>
      </c>
      <c r="C16" s="76"/>
      <c r="D16" s="76"/>
      <c r="E16" s="76"/>
      <c r="F16" s="76"/>
      <c r="G16" s="77"/>
      <c r="H16" s="61"/>
    </row>
    <row r="17" spans="1:8" ht="14.25">
      <c r="A17" s="10">
        <v>7</v>
      </c>
      <c r="B17" s="75" t="s">
        <v>241</v>
      </c>
      <c r="C17" s="76"/>
      <c r="D17" s="76"/>
      <c r="E17" s="76"/>
      <c r="F17" s="76"/>
      <c r="G17" s="77"/>
      <c r="H17" s="61"/>
    </row>
    <row r="18" spans="1:8" ht="14.25">
      <c r="A18" s="10">
        <v>8</v>
      </c>
      <c r="B18" s="153" t="s">
        <v>231</v>
      </c>
      <c r="C18" s="154"/>
      <c r="D18" s="154"/>
      <c r="E18" s="154"/>
      <c r="F18" s="154"/>
      <c r="G18" s="155"/>
      <c r="H18" s="61" t="s">
        <v>234</v>
      </c>
    </row>
    <row r="19" spans="1:8" ht="14.25">
      <c r="A19" s="10">
        <v>9</v>
      </c>
      <c r="B19" s="153" t="s">
        <v>232</v>
      </c>
      <c r="C19" s="154"/>
      <c r="D19" s="154"/>
      <c r="E19" s="154"/>
      <c r="F19" s="154"/>
      <c r="G19" s="155"/>
      <c r="H19" s="61" t="s">
        <v>233</v>
      </c>
    </row>
    <row r="20" spans="1:8" ht="14.25">
      <c r="A20" s="10">
        <v>10</v>
      </c>
      <c r="B20" s="153" t="s">
        <v>243</v>
      </c>
      <c r="C20" s="154"/>
      <c r="D20" s="154"/>
      <c r="E20" s="154"/>
      <c r="F20" s="154"/>
      <c r="G20" s="155"/>
      <c r="H20" s="74">
        <v>10000000</v>
      </c>
    </row>
    <row r="21" spans="1:8" ht="14.25">
      <c r="A21" s="10">
        <v>11</v>
      </c>
      <c r="B21" s="153"/>
      <c r="C21" s="154"/>
      <c r="D21" s="154"/>
      <c r="E21" s="154"/>
      <c r="F21" s="154"/>
      <c r="G21" s="155"/>
      <c r="H21" s="61"/>
    </row>
    <row r="22" spans="1:8" ht="14.25">
      <c r="A22" s="10">
        <v>12</v>
      </c>
      <c r="B22" s="153"/>
      <c r="C22" s="154"/>
      <c r="D22" s="154"/>
      <c r="E22" s="154"/>
      <c r="F22" s="154"/>
      <c r="G22" s="155"/>
      <c r="H22" s="61"/>
    </row>
    <row r="23" spans="1:8" ht="14.25">
      <c r="A23" s="10">
        <v>13</v>
      </c>
      <c r="B23" s="156"/>
      <c r="C23" s="154"/>
      <c r="D23" s="154"/>
      <c r="E23" s="154"/>
      <c r="F23" s="154"/>
      <c r="G23" s="155"/>
      <c r="H23" s="61"/>
    </row>
    <row r="24" spans="1:8" ht="14.25">
      <c r="A24" s="10">
        <v>14</v>
      </c>
      <c r="B24" s="153"/>
      <c r="C24" s="154"/>
      <c r="D24" s="154"/>
      <c r="E24" s="154"/>
      <c r="F24" s="154"/>
      <c r="G24" s="155"/>
      <c r="H24" s="61"/>
    </row>
    <row r="25" spans="1:8" ht="14.25">
      <c r="A25" s="10">
        <v>15</v>
      </c>
      <c r="B25" s="153"/>
      <c r="C25" s="154"/>
      <c r="D25" s="154"/>
      <c r="E25" s="154"/>
      <c r="F25" s="154"/>
      <c r="G25" s="155"/>
      <c r="H25" s="60"/>
    </row>
    <row r="26" spans="1:8" ht="14.25">
      <c r="A26" s="10">
        <v>16</v>
      </c>
      <c r="B26" s="153"/>
      <c r="C26" s="154"/>
      <c r="D26" s="154"/>
      <c r="E26" s="154"/>
      <c r="F26" s="154"/>
      <c r="G26" s="155"/>
      <c r="H26" s="60"/>
    </row>
    <row r="27" spans="1:8" ht="14.25">
      <c r="A27" s="10">
        <v>17</v>
      </c>
      <c r="B27" s="153"/>
      <c r="C27" s="154"/>
      <c r="D27" s="154"/>
      <c r="E27" s="154"/>
      <c r="F27" s="154"/>
      <c r="G27" s="155"/>
      <c r="H27" s="60"/>
    </row>
    <row r="28" spans="1:8" ht="14.25">
      <c r="A28" s="10">
        <v>18</v>
      </c>
      <c r="B28" s="162"/>
      <c r="C28" s="163"/>
      <c r="D28" s="163"/>
      <c r="E28" s="163"/>
      <c r="F28" s="163"/>
      <c r="G28" s="164"/>
      <c r="H28" s="62"/>
    </row>
    <row r="29" spans="1:8" ht="15.75" thickBot="1">
      <c r="A29" s="165" t="s">
        <v>8</v>
      </c>
      <c r="B29" s="166"/>
      <c r="C29" s="166"/>
      <c r="D29" s="166"/>
      <c r="E29" s="166"/>
      <c r="F29" s="166"/>
      <c r="G29" s="167"/>
      <c r="H29" s="64">
        <f>SUM(H11:H28)</f>
        <v>10000000</v>
      </c>
    </row>
    <row r="30" spans="1:8" ht="15" thickTop="1">
      <c r="A30" s="152"/>
      <c r="B30" s="152"/>
      <c r="C30" s="2"/>
      <c r="D30" s="2"/>
      <c r="E30" s="2"/>
      <c r="F30" s="2"/>
      <c r="G30" s="2"/>
      <c r="H30" s="2"/>
    </row>
    <row r="31" spans="1:8" ht="14.25">
      <c r="A31" s="5"/>
      <c r="B31" s="5" t="s">
        <v>34</v>
      </c>
      <c r="C31" s="2"/>
      <c r="D31" s="2"/>
      <c r="E31" s="5"/>
      <c r="F31" s="5" t="s">
        <v>35</v>
      </c>
      <c r="G31" s="5"/>
      <c r="H31" s="5" t="s">
        <v>9</v>
      </c>
    </row>
    <row r="32" spans="1:8" ht="14.25">
      <c r="A32" s="5"/>
      <c r="B32" s="5" t="s">
        <v>244</v>
      </c>
      <c r="C32" s="2"/>
      <c r="D32" s="2"/>
      <c r="E32" s="5"/>
      <c r="F32" s="5" t="s">
        <v>36</v>
      </c>
      <c r="G32" s="5"/>
      <c r="H32" s="5" t="s">
        <v>37</v>
      </c>
    </row>
    <row r="33" spans="1:8" ht="14.25">
      <c r="A33" s="5"/>
      <c r="B33" s="5"/>
      <c r="C33" s="11"/>
      <c r="D33" s="2"/>
      <c r="E33" s="5"/>
      <c r="F33" s="5"/>
      <c r="G33" s="5"/>
      <c r="H33" s="5"/>
    </row>
    <row r="34" spans="1:8" ht="14.25">
      <c r="A34" s="5"/>
      <c r="B34" s="5"/>
      <c r="C34" s="2"/>
      <c r="D34" s="2"/>
      <c r="E34" s="5"/>
      <c r="F34" s="5"/>
      <c r="G34" s="5"/>
      <c r="H34" s="5"/>
    </row>
    <row r="35" spans="1:8" ht="14.25">
      <c r="A35" s="5"/>
      <c r="B35" s="5"/>
      <c r="C35" s="2"/>
      <c r="D35" s="2"/>
      <c r="E35" s="5"/>
      <c r="F35" s="5"/>
      <c r="G35" s="5"/>
      <c r="H35" s="5"/>
    </row>
    <row r="36" spans="1:8" ht="14.25">
      <c r="A36" s="5"/>
      <c r="B36" s="12" t="s">
        <v>40</v>
      </c>
      <c r="C36" s="2"/>
      <c r="D36" s="2"/>
      <c r="E36" s="12"/>
      <c r="F36" s="12" t="s">
        <v>38</v>
      </c>
      <c r="G36" s="12"/>
      <c r="H36" s="12" t="s">
        <v>39</v>
      </c>
    </row>
    <row r="37" spans="1:8" ht="14.25">
      <c r="A37" s="5"/>
      <c r="B37" s="2"/>
      <c r="C37" s="11"/>
      <c r="D37" s="2"/>
      <c r="E37" s="11"/>
      <c r="F37" s="2"/>
      <c r="G37" s="2"/>
      <c r="H37" s="2"/>
    </row>
  </sheetData>
  <mergeCells count="22">
    <mergeCell ref="B27:G27"/>
    <mergeCell ref="B28:G28"/>
    <mergeCell ref="A29:G29"/>
    <mergeCell ref="A30:B30"/>
    <mergeCell ref="B21:G21"/>
    <mergeCell ref="B22:G22"/>
    <mergeCell ref="B23:G23"/>
    <mergeCell ref="B24:G24"/>
    <mergeCell ref="B25:G25"/>
    <mergeCell ref="B26:G26"/>
    <mergeCell ref="B20:G20"/>
    <mergeCell ref="G1:H1"/>
    <mergeCell ref="G2:H2"/>
    <mergeCell ref="C8:F8"/>
    <mergeCell ref="B10:G10"/>
    <mergeCell ref="B11:G11"/>
    <mergeCell ref="B12:G12"/>
    <mergeCell ref="B13:G13"/>
    <mergeCell ref="B14:G14"/>
    <mergeCell ref="B15:G15"/>
    <mergeCell ref="B18:G18"/>
    <mergeCell ref="B19:G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B32" sqref="B32"/>
    </sheetView>
  </sheetViews>
  <sheetFormatPr defaultRowHeight="12.75"/>
  <cols>
    <col min="1" max="1" width="4.85546875" bestFit="1" customWidth="1"/>
    <col min="2" max="2" width="13.85546875" customWidth="1"/>
    <col min="3" max="3" width="33.42578125" bestFit="1" customWidth="1"/>
    <col min="6" max="6" width="16.42578125" customWidth="1"/>
    <col min="8" max="8" width="17.42578125" bestFit="1" customWidth="1"/>
  </cols>
  <sheetData>
    <row r="1" spans="1:8" ht="15">
      <c r="A1" s="1"/>
      <c r="B1" s="2"/>
      <c r="C1" s="3" t="s">
        <v>0</v>
      </c>
      <c r="D1" s="2"/>
      <c r="E1" s="2"/>
      <c r="F1" s="4" t="s">
        <v>10</v>
      </c>
      <c r="G1" s="158" t="s">
        <v>245</v>
      </c>
      <c r="H1" s="158"/>
    </row>
    <row r="2" spans="1:8" ht="15">
      <c r="A2" s="5"/>
      <c r="B2" s="2"/>
      <c r="C2" s="2" t="s">
        <v>1</v>
      </c>
      <c r="D2" s="2"/>
      <c r="E2" s="2"/>
      <c r="F2" s="4" t="s">
        <v>11</v>
      </c>
      <c r="G2" s="157">
        <v>42128</v>
      </c>
      <c r="H2" s="157"/>
    </row>
    <row r="3" spans="1:8" ht="15">
      <c r="A3" s="5"/>
      <c r="B3" s="2"/>
      <c r="C3" s="2" t="s">
        <v>2</v>
      </c>
      <c r="D3" s="2"/>
      <c r="E3" s="2"/>
      <c r="F3" s="4"/>
      <c r="G3" s="1"/>
      <c r="H3" s="6"/>
    </row>
    <row r="4" spans="1:8" ht="14.25">
      <c r="A4" s="5"/>
      <c r="B4" s="2"/>
      <c r="C4" s="2" t="s">
        <v>3</v>
      </c>
      <c r="D4" s="2"/>
      <c r="E4" s="2"/>
      <c r="F4" s="2"/>
      <c r="G4" s="2"/>
      <c r="H4" s="2"/>
    </row>
    <row r="5" spans="1:8" ht="14.25">
      <c r="A5" s="5"/>
      <c r="B5" s="2"/>
      <c r="C5" s="2" t="s">
        <v>4</v>
      </c>
      <c r="D5" s="2"/>
      <c r="E5" s="2"/>
      <c r="F5" s="2"/>
      <c r="G5" s="2"/>
      <c r="H5" s="2"/>
    </row>
    <row r="6" spans="1:8" ht="14.25">
      <c r="A6" s="5"/>
      <c r="B6" s="2"/>
      <c r="C6" s="2"/>
      <c r="D6" s="2"/>
      <c r="E6" s="2"/>
      <c r="F6" s="2"/>
      <c r="G6" s="2"/>
      <c r="H6" s="2"/>
    </row>
    <row r="7" spans="1:8" ht="15" thickBot="1">
      <c r="A7" s="5"/>
      <c r="B7" s="2"/>
      <c r="C7" s="2"/>
      <c r="D7" s="2"/>
      <c r="E7" s="2"/>
      <c r="F7" s="2"/>
      <c r="G7" s="2"/>
      <c r="H7" s="2"/>
    </row>
    <row r="8" spans="1:8" ht="16.5" thickTop="1" thickBot="1">
      <c r="A8" s="5"/>
      <c r="B8" s="2"/>
      <c r="C8" s="168" t="s">
        <v>22</v>
      </c>
      <c r="D8" s="169"/>
      <c r="E8" s="169"/>
      <c r="F8" s="170"/>
      <c r="G8" s="7"/>
      <c r="H8" s="2"/>
    </row>
    <row r="9" spans="1:8" ht="15.75" thickTop="1" thickBot="1">
      <c r="A9" s="5"/>
      <c r="B9" s="2"/>
      <c r="C9" s="2"/>
      <c r="D9" s="2"/>
      <c r="E9" s="2"/>
      <c r="F9" s="2"/>
      <c r="G9" s="2"/>
      <c r="H9" s="2"/>
    </row>
    <row r="10" spans="1:8" ht="15.75" thickTop="1">
      <c r="A10" s="8" t="s">
        <v>5</v>
      </c>
      <c r="B10" s="171" t="s">
        <v>6</v>
      </c>
      <c r="C10" s="172"/>
      <c r="D10" s="172"/>
      <c r="E10" s="172"/>
      <c r="F10" s="172"/>
      <c r="G10" s="173"/>
      <c r="H10" s="9" t="s">
        <v>7</v>
      </c>
    </row>
    <row r="11" spans="1:8" ht="14.25">
      <c r="A11" s="10">
        <v>1</v>
      </c>
      <c r="B11" s="174" t="s">
        <v>246</v>
      </c>
      <c r="C11" s="175"/>
      <c r="D11" s="175"/>
      <c r="E11" s="175"/>
      <c r="F11" s="175"/>
      <c r="G11" s="176"/>
      <c r="H11" s="63">
        <v>1500000</v>
      </c>
    </row>
    <row r="12" spans="1:8" ht="14.25">
      <c r="A12" s="10">
        <v>2</v>
      </c>
      <c r="B12" s="159" t="s">
        <v>247</v>
      </c>
      <c r="C12" s="160"/>
      <c r="D12" s="160"/>
      <c r="E12" s="160"/>
      <c r="F12" s="160"/>
      <c r="G12" s="161"/>
      <c r="H12" s="63">
        <v>700000</v>
      </c>
    </row>
    <row r="13" spans="1:8" ht="14.25">
      <c r="A13" s="10">
        <v>3</v>
      </c>
      <c r="B13" s="159"/>
      <c r="C13" s="160"/>
      <c r="D13" s="160"/>
      <c r="E13" s="160"/>
      <c r="F13" s="160"/>
      <c r="G13" s="161"/>
      <c r="H13" s="60"/>
    </row>
    <row r="14" spans="1:8" ht="14.25">
      <c r="A14" s="10">
        <v>4</v>
      </c>
      <c r="B14" s="159"/>
      <c r="C14" s="160"/>
      <c r="D14" s="160"/>
      <c r="E14" s="160"/>
      <c r="F14" s="160"/>
      <c r="G14" s="161"/>
      <c r="H14" s="61"/>
    </row>
    <row r="15" spans="1:8" ht="14.25">
      <c r="A15" s="10">
        <v>5</v>
      </c>
      <c r="B15" s="159"/>
      <c r="C15" s="160"/>
      <c r="D15" s="160"/>
      <c r="E15" s="160"/>
      <c r="F15" s="160"/>
      <c r="G15" s="161"/>
      <c r="H15" s="61"/>
    </row>
    <row r="16" spans="1:8" ht="14.25">
      <c r="A16" s="10">
        <v>6</v>
      </c>
      <c r="B16" s="78"/>
      <c r="C16" s="79"/>
      <c r="D16" s="79"/>
      <c r="E16" s="79"/>
      <c r="F16" s="79"/>
      <c r="G16" s="80"/>
      <c r="H16" s="61"/>
    </row>
    <row r="17" spans="1:8" ht="14.25">
      <c r="A17" s="10">
        <v>7</v>
      </c>
      <c r="B17" s="78"/>
      <c r="C17" s="79"/>
      <c r="D17" s="79"/>
      <c r="E17" s="79"/>
      <c r="F17" s="79"/>
      <c r="G17" s="80"/>
      <c r="H17" s="61"/>
    </row>
    <row r="18" spans="1:8" ht="14.25">
      <c r="A18" s="10">
        <v>8</v>
      </c>
      <c r="B18" s="153"/>
      <c r="C18" s="154"/>
      <c r="D18" s="154"/>
      <c r="E18" s="154"/>
      <c r="F18" s="154"/>
      <c r="G18" s="155"/>
      <c r="H18" s="61"/>
    </row>
    <row r="19" spans="1:8" ht="14.25">
      <c r="A19" s="10">
        <v>9</v>
      </c>
      <c r="B19" s="153"/>
      <c r="C19" s="154"/>
      <c r="D19" s="154"/>
      <c r="E19" s="154"/>
      <c r="F19" s="154"/>
      <c r="G19" s="155"/>
      <c r="H19" s="61"/>
    </row>
    <row r="20" spans="1:8" ht="14.25">
      <c r="A20" s="10">
        <v>10</v>
      </c>
      <c r="B20" s="153"/>
      <c r="C20" s="154"/>
      <c r="D20" s="154"/>
      <c r="E20" s="154"/>
      <c r="F20" s="154"/>
      <c r="G20" s="155"/>
      <c r="H20" s="74"/>
    </row>
    <row r="21" spans="1:8" ht="14.25">
      <c r="A21" s="10">
        <v>11</v>
      </c>
      <c r="B21" s="153"/>
      <c r="C21" s="154"/>
      <c r="D21" s="154"/>
      <c r="E21" s="154"/>
      <c r="F21" s="154"/>
      <c r="G21" s="155"/>
      <c r="H21" s="61"/>
    </row>
    <row r="22" spans="1:8" ht="14.25">
      <c r="A22" s="10">
        <v>12</v>
      </c>
      <c r="B22" s="153"/>
      <c r="C22" s="154"/>
      <c r="D22" s="154"/>
      <c r="E22" s="154"/>
      <c r="F22" s="154"/>
      <c r="G22" s="155"/>
      <c r="H22" s="61"/>
    </row>
    <row r="23" spans="1:8" ht="14.25">
      <c r="A23" s="10">
        <v>13</v>
      </c>
      <c r="B23" s="156"/>
      <c r="C23" s="154"/>
      <c r="D23" s="154"/>
      <c r="E23" s="154"/>
      <c r="F23" s="154"/>
      <c r="G23" s="155"/>
      <c r="H23" s="61"/>
    </row>
    <row r="24" spans="1:8" ht="14.25">
      <c r="A24" s="10">
        <v>14</v>
      </c>
      <c r="B24" s="153"/>
      <c r="C24" s="154"/>
      <c r="D24" s="154"/>
      <c r="E24" s="154"/>
      <c r="F24" s="154"/>
      <c r="G24" s="155"/>
      <c r="H24" s="61"/>
    </row>
    <row r="25" spans="1:8" ht="14.25">
      <c r="A25" s="10">
        <v>15</v>
      </c>
      <c r="B25" s="153"/>
      <c r="C25" s="154"/>
      <c r="D25" s="154"/>
      <c r="E25" s="154"/>
      <c r="F25" s="154"/>
      <c r="G25" s="155"/>
      <c r="H25" s="60"/>
    </row>
    <row r="26" spans="1:8" ht="14.25">
      <c r="A26" s="10">
        <v>16</v>
      </c>
      <c r="B26" s="153"/>
      <c r="C26" s="154"/>
      <c r="D26" s="154"/>
      <c r="E26" s="154"/>
      <c r="F26" s="154"/>
      <c r="G26" s="155"/>
      <c r="H26" s="60"/>
    </row>
    <row r="27" spans="1:8" ht="14.25">
      <c r="A27" s="10">
        <v>17</v>
      </c>
      <c r="B27" s="153"/>
      <c r="C27" s="154"/>
      <c r="D27" s="154"/>
      <c r="E27" s="154"/>
      <c r="F27" s="154"/>
      <c r="G27" s="155"/>
      <c r="H27" s="60"/>
    </row>
    <row r="28" spans="1:8" ht="14.25">
      <c r="A28" s="10">
        <v>18</v>
      </c>
      <c r="B28" s="162"/>
      <c r="C28" s="163"/>
      <c r="D28" s="163"/>
      <c r="E28" s="163"/>
      <c r="F28" s="163"/>
      <c r="G28" s="164"/>
      <c r="H28" s="62"/>
    </row>
    <row r="29" spans="1:8" ht="15.75" thickBot="1">
      <c r="A29" s="165" t="s">
        <v>8</v>
      </c>
      <c r="B29" s="166"/>
      <c r="C29" s="166"/>
      <c r="D29" s="166"/>
      <c r="E29" s="166"/>
      <c r="F29" s="166"/>
      <c r="G29" s="167"/>
      <c r="H29" s="64">
        <f>SUM(H11:H28)</f>
        <v>2200000</v>
      </c>
    </row>
    <row r="30" spans="1:8" ht="15" thickTop="1">
      <c r="A30" s="152"/>
      <c r="B30" s="152"/>
      <c r="C30" s="2"/>
      <c r="D30" s="2"/>
      <c r="E30" s="2"/>
      <c r="F30" s="2"/>
      <c r="G30" s="2"/>
      <c r="H30" s="2"/>
    </row>
    <row r="31" spans="1:8" ht="14.25">
      <c r="A31" s="5"/>
      <c r="B31" s="5" t="s">
        <v>34</v>
      </c>
      <c r="C31" s="2"/>
      <c r="D31" s="5" t="s">
        <v>35</v>
      </c>
      <c r="E31" s="5"/>
      <c r="F31" s="5"/>
      <c r="G31" s="5"/>
      <c r="H31" s="5" t="s">
        <v>9</v>
      </c>
    </row>
    <row r="32" spans="1:8" ht="14.25">
      <c r="A32" s="5"/>
      <c r="B32" s="5" t="s">
        <v>244</v>
      </c>
      <c r="C32" s="2"/>
      <c r="D32" s="5" t="s">
        <v>36</v>
      </c>
      <c r="E32" s="5"/>
      <c r="F32" s="5"/>
      <c r="G32" s="5"/>
      <c r="H32" s="5" t="s">
        <v>37</v>
      </c>
    </row>
    <row r="33" spans="1:8" ht="14.25">
      <c r="A33" s="5"/>
      <c r="B33" s="5"/>
      <c r="C33" s="11"/>
      <c r="D33" s="5"/>
      <c r="E33" s="5"/>
      <c r="F33" s="5"/>
      <c r="G33" s="5"/>
      <c r="H33" s="5"/>
    </row>
    <row r="34" spans="1:8" ht="14.25">
      <c r="A34" s="5"/>
      <c r="B34" s="5"/>
      <c r="C34" s="2"/>
      <c r="D34" s="5"/>
      <c r="E34" s="5"/>
      <c r="F34" s="5"/>
      <c r="G34" s="5"/>
      <c r="H34" s="5"/>
    </row>
    <row r="35" spans="1:8" ht="14.25">
      <c r="A35" s="5"/>
      <c r="B35" s="5"/>
      <c r="C35" s="2"/>
      <c r="D35" s="5"/>
      <c r="E35" s="5"/>
      <c r="F35" s="5"/>
      <c r="G35" s="5"/>
      <c r="H35" s="5"/>
    </row>
    <row r="36" spans="1:8" ht="14.25">
      <c r="A36" s="5"/>
      <c r="B36" s="12" t="s">
        <v>40</v>
      </c>
      <c r="C36" s="2"/>
      <c r="D36" s="12" t="s">
        <v>38</v>
      </c>
      <c r="E36" s="12"/>
      <c r="F36" s="12"/>
      <c r="G36" s="12"/>
      <c r="H36" s="12" t="s">
        <v>39</v>
      </c>
    </row>
  </sheetData>
  <mergeCells count="22">
    <mergeCell ref="B20:G20"/>
    <mergeCell ref="G1:H1"/>
    <mergeCell ref="G2:H2"/>
    <mergeCell ref="C8:F8"/>
    <mergeCell ref="B10:G10"/>
    <mergeCell ref="B11:G11"/>
    <mergeCell ref="B12:G12"/>
    <mergeCell ref="B13:G13"/>
    <mergeCell ref="B14:G14"/>
    <mergeCell ref="B15:G15"/>
    <mergeCell ref="B18:G18"/>
    <mergeCell ref="B19:G19"/>
    <mergeCell ref="B27:G27"/>
    <mergeCell ref="B28:G28"/>
    <mergeCell ref="A29:G29"/>
    <mergeCell ref="A30:B30"/>
    <mergeCell ref="B21:G21"/>
    <mergeCell ref="B22:G22"/>
    <mergeCell ref="B23:G23"/>
    <mergeCell ref="B24:G24"/>
    <mergeCell ref="B25:G25"/>
    <mergeCell ref="B26:G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form area</vt:lpstr>
      <vt:lpstr>data base</vt:lpstr>
      <vt:lpstr>lap. keuangan</vt:lpstr>
      <vt:lpstr>Sheet1</vt:lpstr>
      <vt:lpstr>Sheet2</vt:lpstr>
      <vt:lpstr>'form area'!Print_Area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Sadli</dc:creator>
  <cp:lastModifiedBy>Toshiba</cp:lastModifiedBy>
  <cp:lastPrinted>2015-06-19T02:24:07Z</cp:lastPrinted>
  <dcterms:created xsi:type="dcterms:W3CDTF">2015-04-06T14:18:00Z</dcterms:created>
  <dcterms:modified xsi:type="dcterms:W3CDTF">2015-10-14T02:07:25Z</dcterms:modified>
</cp:coreProperties>
</file>