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4175" windowHeight="5070" activeTab="12"/>
  </bookViews>
  <sheets>
    <sheet name="Harga" sheetId="8" r:id="rId1"/>
    <sheet name="januari" sheetId="2" r:id="rId2"/>
    <sheet name="Feb" sheetId="7" r:id="rId3"/>
    <sheet name="maret" sheetId="9" r:id="rId4"/>
    <sheet name="April" sheetId="10" r:id="rId5"/>
    <sheet name="may" sheetId="11" r:id="rId6"/>
    <sheet name="Jun" sheetId="12" r:id="rId7"/>
    <sheet name="Jul" sheetId="13" r:id="rId8"/>
    <sheet name="Agus" sheetId="14" r:id="rId9"/>
    <sheet name="Sept" sheetId="15" r:id="rId10"/>
    <sheet name="Okto" sheetId="16" r:id="rId11"/>
    <sheet name="Nov" sheetId="18" r:id="rId12"/>
    <sheet name="Des" sheetId="19" r:id="rId13"/>
  </sheets>
  <definedNames>
    <definedName name="_xlnm._FilterDatabase" localSheetId="2" hidden="1">Feb!$A$5:$C$136</definedName>
    <definedName name="_xlnm._FilterDatabase" localSheetId="0" hidden="1">Harga!$A$5:$D$71</definedName>
    <definedName name="_xlnm._FilterDatabase" localSheetId="1" hidden="1">januari!$A$5:$C$71</definedName>
  </definedNames>
  <calcPr calcId="124519"/>
</workbook>
</file>

<file path=xl/calcChain.xml><?xml version="1.0" encoding="utf-8"?>
<calcChain xmlns="http://schemas.openxmlformats.org/spreadsheetml/2006/main">
  <c r="F60" i="7"/>
  <c r="F19"/>
  <c r="F103" l="1"/>
  <c r="F108"/>
  <c r="F48" i="2"/>
  <c r="F44"/>
  <c r="F45" s="1"/>
  <c r="F46" s="1"/>
  <c r="F47" s="1"/>
  <c r="F49" s="1"/>
  <c r="F32" l="1"/>
  <c r="F33"/>
  <c r="F34" s="1"/>
  <c r="F31"/>
  <c r="F99" i="7"/>
  <c r="F24"/>
  <c r="F25" s="1"/>
  <c r="F26" s="1"/>
  <c r="F97"/>
  <c r="F8"/>
  <c r="F9" s="1"/>
  <c r="F17"/>
  <c r="F89"/>
  <c r="F90" s="1"/>
  <c r="F91" s="1"/>
  <c r="F92" s="1"/>
  <c r="F95"/>
  <c r="F84"/>
  <c r="F71"/>
  <c r="F50"/>
  <c r="F51" s="1"/>
  <c r="F52" s="1"/>
  <c r="F53" s="1"/>
  <c r="F54" s="1"/>
  <c r="F55" s="1"/>
  <c r="F56" s="1"/>
  <c r="F57" s="1"/>
  <c r="F42"/>
  <c r="F40"/>
  <c r="F73"/>
  <c r="F74" s="1"/>
  <c r="F75" s="1"/>
  <c r="F76" s="1"/>
  <c r="F22"/>
  <c r="F44"/>
  <c r="F45" s="1"/>
  <c r="F46" s="1"/>
  <c r="F62"/>
  <c r="F63" s="1"/>
  <c r="F64" s="1"/>
  <c r="F65" s="1"/>
  <c r="F28"/>
  <c r="F29" s="1"/>
  <c r="F30" s="1"/>
  <c r="F31" s="1"/>
  <c r="F32" s="1"/>
  <c r="F33" s="1"/>
  <c r="F34" s="1"/>
  <c r="F35" s="1"/>
  <c r="F36" s="1"/>
  <c r="F37" s="1"/>
  <c r="F38" s="1"/>
  <c r="F12"/>
  <c r="F13" s="1"/>
  <c r="F14" s="1"/>
  <c r="D53" i="8"/>
  <c r="D52"/>
  <c r="F67" i="2"/>
  <c r="F68" s="1"/>
  <c r="F69" s="1"/>
  <c r="F64"/>
  <c r="F65" s="1"/>
  <c r="F59"/>
  <c r="F60" s="1"/>
  <c r="F43"/>
  <c r="F51"/>
  <c r="F52" s="1"/>
  <c r="F53" s="1"/>
  <c r="F54" s="1"/>
  <c r="F55" s="1"/>
  <c r="F56" s="1"/>
  <c r="F57" s="1"/>
  <c r="F36"/>
  <c r="F37" s="1"/>
  <c r="F38" s="1"/>
  <c r="F39" s="1"/>
  <c r="F7"/>
  <c r="F8" s="1"/>
</calcChain>
</file>

<file path=xl/sharedStrings.xml><?xml version="1.0" encoding="utf-8"?>
<sst xmlns="http://schemas.openxmlformats.org/spreadsheetml/2006/main" count="549" uniqueCount="228">
  <si>
    <t>PERSEDIAAN BARANG DI GUDAANG DUMP TRUCK</t>
  </si>
  <si>
    <t>NO</t>
  </si>
  <si>
    <t>TANGGAL</t>
  </si>
  <si>
    <t>NAMA SPARE PART</t>
  </si>
  <si>
    <t>MASUK</t>
  </si>
  <si>
    <t>KELUAR</t>
  </si>
  <si>
    <t>SISA</t>
  </si>
  <si>
    <t>KETERANGAN</t>
  </si>
  <si>
    <t>HARGA</t>
  </si>
  <si>
    <t>Flasher Fuso Intekuler</t>
  </si>
  <si>
    <t>Lena Per</t>
  </si>
  <si>
    <t>ATF Power Stearing</t>
  </si>
  <si>
    <t>Kaca Spion Fuso</t>
  </si>
  <si>
    <t>HEND</t>
  </si>
  <si>
    <t>Lampu Plang Depo</t>
  </si>
  <si>
    <t>Bos Per Intekuler</t>
  </si>
  <si>
    <t xml:space="preserve"> AF Dan HEND</t>
  </si>
  <si>
    <t>FC - 1005 SKRA S.Solar</t>
  </si>
  <si>
    <t>FC - 1002 SKRA S.Solar</t>
  </si>
  <si>
    <t>Relay Lampu</t>
  </si>
  <si>
    <t>Isi Pedal Rem Complete JP</t>
  </si>
  <si>
    <t>Karet Kompayer</t>
  </si>
  <si>
    <t>7 Kg</t>
  </si>
  <si>
    <t>Variasi Kipas Kaca</t>
  </si>
  <si>
    <t>Minyak Rem Kecil</t>
  </si>
  <si>
    <t>Bola Lampu Besar 24volt 2kaki</t>
  </si>
  <si>
    <t>RONI</t>
  </si>
  <si>
    <t>Lampu Let Susu</t>
  </si>
  <si>
    <t>1 Kanan</t>
  </si>
  <si>
    <t>1-1 kiri</t>
  </si>
  <si>
    <t>Bola Lampu Besar 24volt 1 kaki</t>
  </si>
  <si>
    <t>Bola Lampu Kecil 24volt 1 Kaki</t>
  </si>
  <si>
    <t>RAHMAT</t>
  </si>
  <si>
    <t>Wiper</t>
  </si>
  <si>
    <t>TITO</t>
  </si>
  <si>
    <t>HENDRIZAL</t>
  </si>
  <si>
    <t>JUP</t>
  </si>
  <si>
    <t>EF</t>
  </si>
  <si>
    <t>Kimpen</t>
  </si>
  <si>
    <t>ON</t>
  </si>
  <si>
    <t>Minyak Rem Fuso</t>
  </si>
  <si>
    <t>Filter jenset Cruser CX 658</t>
  </si>
  <si>
    <t>AZIZ</t>
  </si>
  <si>
    <t xml:space="preserve">RAHMAT </t>
  </si>
  <si>
    <t>Pentil Gomok 10</t>
  </si>
  <si>
    <t>DEDI</t>
  </si>
  <si>
    <t>Kipas Radiator</t>
  </si>
  <si>
    <t>BAS</t>
  </si>
  <si>
    <t>AP</t>
  </si>
  <si>
    <t>Ring Nepel</t>
  </si>
  <si>
    <t>PERSEDIAAN BARANG DI GUDANG DUMP TRUCK</t>
  </si>
  <si>
    <t>Bola Lampu Besar 24volt 2 kaki</t>
  </si>
  <si>
    <t>1-1 kanan</t>
  </si>
  <si>
    <t xml:space="preserve">Bos Per Intekuler </t>
  </si>
  <si>
    <t>FC 1005 SKRA S.Solar</t>
  </si>
  <si>
    <t>FC 1002 SKRA S.Solar</t>
  </si>
  <si>
    <t xml:space="preserve">Relay </t>
  </si>
  <si>
    <t>Bola Lampu Kecil 24Volt 1 kaki</t>
  </si>
  <si>
    <t>Bola Lampu Let Susu</t>
  </si>
  <si>
    <t>Bola Lampu Besar 24Volt 1 kaki</t>
  </si>
  <si>
    <t>Filter Jenset Crusher CX 658</t>
  </si>
  <si>
    <t>DIKA( utang)</t>
  </si>
  <si>
    <t>Lampu Tembak 24volt</t>
  </si>
  <si>
    <t>Bola Lampu 24volt</t>
  </si>
  <si>
    <t>Suit Klakson</t>
  </si>
  <si>
    <t>Lahar Kingpen CK 12</t>
  </si>
  <si>
    <t>Kingpen BM 117</t>
  </si>
  <si>
    <t>Tusuk Per</t>
  </si>
  <si>
    <t>Per No 2 MK Indospring Fuso</t>
  </si>
  <si>
    <t>Suit Amper Panas</t>
  </si>
  <si>
    <t>Kaca Lampu Stop Fuso</t>
  </si>
  <si>
    <t>Baut Roda Belakang</t>
  </si>
  <si>
    <t>Bola Lampu 24volt 2 kaki</t>
  </si>
  <si>
    <t>Bosper intekuler</t>
  </si>
  <si>
    <t>F 1002 SKRA S.Solar</t>
  </si>
  <si>
    <t>Isi Pedal Rem Complete</t>
  </si>
  <si>
    <t>Daun Wiper</t>
  </si>
  <si>
    <t>Bola Lampu sen</t>
  </si>
  <si>
    <t>Lahar Belakang Luar 32217 Koyo</t>
  </si>
  <si>
    <t xml:space="preserve">Sil Roda Belakang </t>
  </si>
  <si>
    <t>Pentil Gomok lurus</t>
  </si>
  <si>
    <t>Pentil Gomok Bengkok</t>
  </si>
  <si>
    <t>Bola Lampu Kecil 24volt 1kaki</t>
  </si>
  <si>
    <t>Bola Lampu Besar 24volt 1kaki</t>
  </si>
  <si>
    <t>Karet Rem Dyna</t>
  </si>
  <si>
    <t>Per Rem Dyna</t>
  </si>
  <si>
    <t>Master Klos Dyna</t>
  </si>
  <si>
    <t>Ring Nepel ukuran 22</t>
  </si>
  <si>
    <t>Minyak Rem</t>
  </si>
  <si>
    <t xml:space="preserve">Klakson angin </t>
  </si>
  <si>
    <t>Baut Roda Depan</t>
  </si>
  <si>
    <t>Skun + Tali accu 75 cm</t>
  </si>
  <si>
    <t>1 Botol Thiner</t>
  </si>
  <si>
    <t>Pompa Solar Dyna</t>
  </si>
  <si>
    <t>Gomok Rotari 1 Pil</t>
  </si>
  <si>
    <t>EF &amp; HEND</t>
  </si>
  <si>
    <t>Lampu Tembak Sorot 6 inci</t>
  </si>
  <si>
    <t>Ban Vulkanisir</t>
  </si>
  <si>
    <t>Isi Klos Bawah 20mm</t>
  </si>
  <si>
    <t>Klakson Angin</t>
  </si>
  <si>
    <t>Bola Lampu Hologen H3</t>
  </si>
  <si>
    <t xml:space="preserve">Bola Lampu Besar 24volt 2 kaki </t>
  </si>
  <si>
    <t>DANIL (pickup)</t>
  </si>
  <si>
    <t>ADI(kobelko)</t>
  </si>
  <si>
    <t>Kingpen</t>
  </si>
  <si>
    <t>Anak Per Depan</t>
  </si>
  <si>
    <t>Boster Klos Bawah Fuso 105</t>
  </si>
  <si>
    <t>Tusuk Per Belakang</t>
  </si>
  <si>
    <t>Pipa Paralon 2inci</t>
  </si>
  <si>
    <t>POST</t>
  </si>
  <si>
    <t>ALAT</t>
  </si>
  <si>
    <t>FILTER</t>
  </si>
  <si>
    <t>LAMPU</t>
  </si>
  <si>
    <t>DYNA</t>
  </si>
  <si>
    <t>CAIR</t>
  </si>
  <si>
    <t>DAFTAR HARGA SPARE PART</t>
  </si>
  <si>
    <t>Otomatis klakson</t>
  </si>
  <si>
    <t>Per Belakang Lohan No 1</t>
  </si>
  <si>
    <t>Kunci Sarang Gardan</t>
  </si>
  <si>
    <t>KUNCI</t>
  </si>
  <si>
    <t>Jenset Cruser J86 21105 D</t>
  </si>
  <si>
    <t>Tutup Radiator</t>
  </si>
  <si>
    <t>DITUKAR</t>
  </si>
  <si>
    <t>ROMY</t>
  </si>
  <si>
    <t>Lampu Jantung 1 kaki</t>
  </si>
  <si>
    <t>Sekring 30volt</t>
  </si>
  <si>
    <t>CODOT</t>
  </si>
  <si>
    <t>Pispot</t>
  </si>
  <si>
    <t>ADI</t>
  </si>
  <si>
    <t>Karet Rem Intekuler</t>
  </si>
  <si>
    <t>AF</t>
  </si>
  <si>
    <t>Air Accu</t>
  </si>
  <si>
    <t>Bola lampu Besar 24volt 1kaki</t>
  </si>
  <si>
    <t>EF ( DT )</t>
  </si>
  <si>
    <t>Sekring 25 Volt</t>
  </si>
  <si>
    <t>Pen Per</t>
  </si>
  <si>
    <t>Kain Klos</t>
  </si>
  <si>
    <t>Per Depan</t>
  </si>
  <si>
    <t xml:space="preserve">Flasher Fuso Intekuler </t>
  </si>
  <si>
    <t>AMIR ( Aceh)</t>
  </si>
  <si>
    <t>HENDRIZAL ( Loder )</t>
  </si>
  <si>
    <t>AMIR ( Aceh )</t>
  </si>
  <si>
    <t>Per Depan no 2</t>
  </si>
  <si>
    <t>Per Depan No 3</t>
  </si>
  <si>
    <t>Per Depan no 4</t>
  </si>
  <si>
    <t>Per Depaan no 5</t>
  </si>
  <si>
    <t>Per Depan no 6</t>
  </si>
  <si>
    <t xml:space="preserve">Per Depan no 1 </t>
  </si>
  <si>
    <t>MEDAN</t>
  </si>
  <si>
    <t>BUKIT TINGGI</t>
  </si>
  <si>
    <t>PADANG</t>
  </si>
  <si>
    <t>TAPUS</t>
  </si>
  <si>
    <t>AZIS ( Crusher )</t>
  </si>
  <si>
    <t>L.SIKAPING</t>
  </si>
  <si>
    <t>Greder Dnd S. Solar J86-20220</t>
  </si>
  <si>
    <t>Dnd S. Solar P55-5823</t>
  </si>
  <si>
    <t>Dnd S. Oli P55-4005</t>
  </si>
  <si>
    <t>Dnd Intrecular P55039</t>
  </si>
  <si>
    <t>Jenset AMP J86-10230</t>
  </si>
  <si>
    <t>Lohan Bawah S.Solar</t>
  </si>
  <si>
    <t xml:space="preserve">FC 1008 SKRA S. Solar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</si>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</sst>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6" fontId="0" fillId="3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" fontId="2" fillId="5" borderId="1" xfId="0" applyNumberFormat="1" applyFont="1" applyFill="1" applyBorder="1" applyAlignment="1">
      <alignment horizontal="center"/>
    </xf>
    <xf numFmtId="16" fontId="0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5" borderId="0" xfId="0" applyFill="1"/>
    <xf numFmtId="0" fontId="3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Fill="1" applyBorder="1" applyAlignment="1">
      <alignment horizontal="center"/>
    </xf>
    <xf numFmtId="0" fontId="0" fillId="0" borderId="10" xfId="0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165" fontId="11" fillId="0" borderId="1" xfId="0" applyNumberFormat="1" applyFont="1" applyBorder="1" applyAlignment="1">
      <alignment horizontal="left"/>
    </xf>
    <xf numFmtId="165" fontId="11" fillId="0" borderId="1" xfId="0" applyNumberFormat="1" applyFont="1" applyBorder="1" applyAlignment="1"/>
    <xf numFmtId="164" fontId="0" fillId="5" borderId="1" xfId="1" applyNumberFormat="1" applyFont="1" applyFill="1" applyBorder="1" applyAlignment="1">
      <alignment vertical="center"/>
    </xf>
    <xf numFmtId="164" fontId="0" fillId="5" borderId="1" xfId="0" applyNumberFormat="1" applyFont="1" applyFill="1" applyBorder="1" applyAlignment="1">
      <alignment vertical="center"/>
    </xf>
    <xf numFmtId="164" fontId="0" fillId="5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/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4" xfId="0" applyBorder="1"/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7C80"/>
      <color rgb="FF00FF00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"/>
  <sheetViews>
    <sheetView topLeftCell="A50" workbookViewId="0">
      <selection activeCell="C68" sqref="C68"/>
    </sheetView>
  </sheetViews>
  <sheetFormatPr defaultRowHeight="15"/>
  <cols>
    <col min="1" max="1" width="4" customWidth="1"/>
    <col min="2" max="2" width="11.140625" style="43" customWidth="1"/>
    <col min="3" max="3" width="32.7109375" customWidth="1"/>
    <col min="4" max="4" width="15.7109375" customWidth="1"/>
    <col min="5" max="5" width="14.5703125" customWidth="1"/>
    <col min="6" max="6" width="26.140625" customWidth="1"/>
    <col min="7" max="7" width="19.85546875" customWidth="1"/>
    <col min="8" max="8" width="16.42578125" customWidth="1"/>
  </cols>
  <sheetData>
    <row r="1" spans="1:5" ht="15" customHeight="1">
      <c r="A1" s="69" t="s">
        <v>115</v>
      </c>
      <c r="B1" s="70"/>
      <c r="C1" s="70"/>
      <c r="D1" s="71"/>
    </row>
    <row r="2" spans="1:5" ht="15.75" customHeight="1">
      <c r="A2" s="72"/>
      <c r="B2" s="73"/>
      <c r="C2" s="73"/>
      <c r="D2" s="74"/>
    </row>
    <row r="3" spans="1:5" ht="15.75" customHeight="1">
      <c r="A3" s="65" t="s">
        <v>1</v>
      </c>
      <c r="B3" s="65" t="s">
        <v>109</v>
      </c>
      <c r="C3" s="67" t="s">
        <v>3</v>
      </c>
      <c r="D3" s="68" t="s">
        <v>8</v>
      </c>
      <c r="E3" s="63" t="s">
        <v>7</v>
      </c>
    </row>
    <row r="4" spans="1:5" ht="15.75" customHeight="1">
      <c r="A4" s="66"/>
      <c r="B4" s="66"/>
      <c r="C4" s="67"/>
      <c r="D4" s="68"/>
      <c r="E4" s="64"/>
    </row>
    <row r="5" spans="1:5" ht="15.75" customHeight="1">
      <c r="A5" s="35"/>
      <c r="B5" s="42"/>
      <c r="C5" s="36"/>
      <c r="D5" s="37"/>
      <c r="E5" s="19"/>
    </row>
    <row r="6" spans="1:5" ht="15.75" customHeight="1">
      <c r="A6" s="84" t="s">
        <v>161</v>
      </c>
      <c r="B6" s="55" t="s">
        <v>112</v>
      </c>
      <c r="C6" s="56" t="s">
        <v>63</v>
      </c>
      <c r="D6" s="58">
        <v>35000</v>
      </c>
      <c r="E6" s="56"/>
    </row>
    <row r="7" spans="1:5" ht="15.75" customHeight="1">
      <c r="A7" s="84" t="s">
        <v>162</v>
      </c>
      <c r="B7" s="55" t="s">
        <v>110</v>
      </c>
      <c r="C7" s="56" t="s">
        <v>136</v>
      </c>
      <c r="D7" s="57">
        <v>700000</v>
      </c>
      <c r="E7" s="56" t="s">
        <v>148</v>
      </c>
    </row>
    <row r="8" spans="1:5">
      <c r="A8" s="84" t="s">
        <v>163</v>
      </c>
      <c r="B8" s="55" t="s">
        <v>110</v>
      </c>
      <c r="C8" s="56" t="s">
        <v>64</v>
      </c>
      <c r="D8" s="57">
        <v>35000</v>
      </c>
      <c r="E8" s="56"/>
    </row>
    <row r="9" spans="1:5">
      <c r="A9" s="84" t="s">
        <v>164</v>
      </c>
      <c r="B9" s="55" t="s">
        <v>110</v>
      </c>
      <c r="C9" s="56" t="s">
        <v>80</v>
      </c>
      <c r="D9" s="57">
        <v>2500</v>
      </c>
      <c r="E9" s="56" t="s">
        <v>153</v>
      </c>
    </row>
    <row r="10" spans="1:5">
      <c r="A10" s="84" t="s">
        <v>165</v>
      </c>
      <c r="B10" s="55" t="s">
        <v>110</v>
      </c>
      <c r="C10" s="56" t="s">
        <v>65</v>
      </c>
      <c r="D10" s="57">
        <v>60000</v>
      </c>
      <c r="E10" s="56"/>
    </row>
    <row r="11" spans="1:5">
      <c r="A11" s="84" t="s">
        <v>166</v>
      </c>
      <c r="B11" s="55" t="s">
        <v>110</v>
      </c>
      <c r="C11" s="56" t="s">
        <v>66</v>
      </c>
      <c r="D11" s="57">
        <v>480000</v>
      </c>
      <c r="E11" s="56" t="s">
        <v>149</v>
      </c>
    </row>
    <row r="12" spans="1:5">
      <c r="A12" s="84" t="s">
        <v>167</v>
      </c>
      <c r="B12" s="55" t="s">
        <v>110</v>
      </c>
      <c r="C12" s="56" t="s">
        <v>67</v>
      </c>
      <c r="D12" s="57">
        <v>25000</v>
      </c>
      <c r="E12" s="56"/>
    </row>
    <row r="13" spans="1:5">
      <c r="A13" s="84" t="s">
        <v>168</v>
      </c>
      <c r="B13" s="55" t="s">
        <v>110</v>
      </c>
      <c r="C13" s="56" t="s">
        <v>105</v>
      </c>
      <c r="D13" s="57">
        <v>18000</v>
      </c>
      <c r="E13" s="56"/>
    </row>
    <row r="14" spans="1:5" ht="15" customHeight="1">
      <c r="A14" s="84" t="s">
        <v>169</v>
      </c>
      <c r="B14" s="55" t="s">
        <v>110</v>
      </c>
      <c r="C14" s="56" t="s">
        <v>68</v>
      </c>
      <c r="D14" s="57">
        <v>320000</v>
      </c>
      <c r="E14" s="56"/>
    </row>
    <row r="15" spans="1:5" ht="15" customHeight="1">
      <c r="A15" s="84" t="s">
        <v>170</v>
      </c>
      <c r="B15" s="55" t="s">
        <v>110</v>
      </c>
      <c r="C15" s="56" t="s">
        <v>117</v>
      </c>
      <c r="D15" s="57">
        <v>570000</v>
      </c>
      <c r="E15" s="56" t="s">
        <v>150</v>
      </c>
    </row>
    <row r="16" spans="1:5" ht="15" customHeight="1">
      <c r="A16" s="84" t="s">
        <v>171</v>
      </c>
      <c r="B16" s="55" t="s">
        <v>110</v>
      </c>
      <c r="C16" s="56" t="s">
        <v>147</v>
      </c>
      <c r="D16" s="57">
        <v>485000</v>
      </c>
      <c r="E16" s="56" t="s">
        <v>148</v>
      </c>
    </row>
    <row r="17" spans="1:6" ht="15" customHeight="1">
      <c r="A17" s="84" t="s">
        <v>172</v>
      </c>
      <c r="B17" s="55" t="s">
        <v>110</v>
      </c>
      <c r="C17" s="56" t="s">
        <v>142</v>
      </c>
      <c r="D17" s="57">
        <v>450000</v>
      </c>
      <c r="E17" s="56" t="s">
        <v>148</v>
      </c>
    </row>
    <row r="18" spans="1:6" ht="15" customHeight="1">
      <c r="A18" s="84" t="s">
        <v>173</v>
      </c>
      <c r="B18" s="55" t="s">
        <v>110</v>
      </c>
      <c r="C18" s="56" t="s">
        <v>143</v>
      </c>
      <c r="D18" s="57">
        <v>375000</v>
      </c>
      <c r="E18" s="56" t="s">
        <v>148</v>
      </c>
    </row>
    <row r="19" spans="1:6" ht="15" customHeight="1">
      <c r="A19" s="84" t="s">
        <v>174</v>
      </c>
      <c r="B19" s="55" t="s">
        <v>110</v>
      </c>
      <c r="C19" s="56" t="s">
        <v>144</v>
      </c>
      <c r="D19" s="57">
        <v>350000</v>
      </c>
      <c r="E19" s="56" t="s">
        <v>148</v>
      </c>
    </row>
    <row r="20" spans="1:6" ht="15" customHeight="1">
      <c r="A20" s="84" t="s">
        <v>175</v>
      </c>
      <c r="B20" s="55" t="s">
        <v>110</v>
      </c>
      <c r="C20" s="56" t="s">
        <v>145</v>
      </c>
      <c r="D20" s="57">
        <v>250000</v>
      </c>
      <c r="E20" s="56" t="s">
        <v>148</v>
      </c>
    </row>
    <row r="21" spans="1:6" ht="15" customHeight="1">
      <c r="A21" s="84" t="s">
        <v>176</v>
      </c>
      <c r="B21" s="55" t="s">
        <v>110</v>
      </c>
      <c r="C21" s="56" t="s">
        <v>146</v>
      </c>
      <c r="D21" s="57">
        <v>175000</v>
      </c>
      <c r="E21" s="56" t="s">
        <v>148</v>
      </c>
    </row>
    <row r="22" spans="1:6" ht="15" customHeight="1">
      <c r="A22" s="84" t="s">
        <v>177</v>
      </c>
      <c r="B22" s="55" t="s">
        <v>110</v>
      </c>
      <c r="C22" s="56" t="s">
        <v>135</v>
      </c>
      <c r="D22" s="57">
        <v>25000</v>
      </c>
      <c r="E22" s="56" t="s">
        <v>148</v>
      </c>
    </row>
    <row r="23" spans="1:6" ht="15.75" customHeight="1">
      <c r="A23" s="84" t="s">
        <v>178</v>
      </c>
      <c r="B23" s="55" t="s">
        <v>110</v>
      </c>
      <c r="C23" s="56" t="s">
        <v>69</v>
      </c>
      <c r="D23" s="57">
        <v>16000</v>
      </c>
      <c r="E23" s="56"/>
    </row>
    <row r="24" spans="1:6" ht="15.75" customHeight="1">
      <c r="A24" s="84" t="s">
        <v>179</v>
      </c>
      <c r="B24" s="55" t="s">
        <v>110</v>
      </c>
      <c r="C24" s="56" t="s">
        <v>70</v>
      </c>
      <c r="D24" s="57">
        <v>12000</v>
      </c>
      <c r="E24" s="56"/>
    </row>
    <row r="25" spans="1:6" ht="15.75" customHeight="1">
      <c r="A25" s="84" t="s">
        <v>180</v>
      </c>
      <c r="B25" s="55" t="s">
        <v>110</v>
      </c>
      <c r="C25" s="56" t="s">
        <v>71</v>
      </c>
      <c r="D25" s="57">
        <v>90000</v>
      </c>
      <c r="E25" s="56"/>
    </row>
    <row r="26" spans="1:6">
      <c r="A26" s="84" t="s">
        <v>181</v>
      </c>
      <c r="B26" s="55" t="s">
        <v>110</v>
      </c>
      <c r="C26" s="56" t="s">
        <v>9</v>
      </c>
      <c r="D26" s="57">
        <v>22000</v>
      </c>
      <c r="E26" s="56" t="s">
        <v>150</v>
      </c>
    </row>
    <row r="27" spans="1:6">
      <c r="A27" s="84" t="s">
        <v>182</v>
      </c>
      <c r="B27" s="55" t="s">
        <v>110</v>
      </c>
      <c r="C27" s="56" t="s">
        <v>10</v>
      </c>
      <c r="D27" s="57">
        <v>6000</v>
      </c>
      <c r="E27" s="56" t="s">
        <v>150</v>
      </c>
    </row>
    <row r="28" spans="1:6" ht="15.75" customHeight="1">
      <c r="A28" s="84" t="s">
        <v>183</v>
      </c>
      <c r="B28" s="55" t="s">
        <v>114</v>
      </c>
      <c r="C28" s="56" t="s">
        <v>11</v>
      </c>
      <c r="D28" s="57">
        <v>37000</v>
      </c>
      <c r="E28" s="56" t="s">
        <v>150</v>
      </c>
    </row>
    <row r="29" spans="1:6" ht="15.75" customHeight="1">
      <c r="A29" s="84" t="s">
        <v>184</v>
      </c>
      <c r="B29" s="55" t="s">
        <v>112</v>
      </c>
      <c r="C29" s="56" t="s">
        <v>72</v>
      </c>
      <c r="D29" s="57">
        <v>1650</v>
      </c>
      <c r="E29" s="56" t="s">
        <v>150</v>
      </c>
    </row>
    <row r="30" spans="1:6" ht="15" customHeight="1">
      <c r="A30" s="84" t="s">
        <v>185</v>
      </c>
      <c r="B30" s="55" t="s">
        <v>110</v>
      </c>
      <c r="C30" s="56" t="s">
        <v>14</v>
      </c>
      <c r="D30" s="57">
        <v>145000</v>
      </c>
      <c r="E30" s="56" t="s">
        <v>150</v>
      </c>
      <c r="F30" s="44"/>
    </row>
    <row r="31" spans="1:6" ht="15.75" customHeight="1">
      <c r="A31" s="84" t="s">
        <v>186</v>
      </c>
      <c r="B31" s="55" t="s">
        <v>110</v>
      </c>
      <c r="C31" s="56" t="s">
        <v>73</v>
      </c>
      <c r="D31" s="57">
        <v>11000</v>
      </c>
      <c r="E31" s="56" t="s">
        <v>150</v>
      </c>
    </row>
    <row r="32" spans="1:6">
      <c r="A32" s="84" t="s">
        <v>187</v>
      </c>
      <c r="B32" s="55" t="s">
        <v>110</v>
      </c>
      <c r="C32" s="56" t="s">
        <v>23</v>
      </c>
      <c r="D32" s="57">
        <v>100000</v>
      </c>
      <c r="E32" s="56" t="s">
        <v>150</v>
      </c>
    </row>
    <row r="33" spans="1:5">
      <c r="A33" s="84" t="s">
        <v>188</v>
      </c>
      <c r="B33" s="55" t="s">
        <v>111</v>
      </c>
      <c r="C33" s="56" t="s">
        <v>54</v>
      </c>
      <c r="D33" s="57">
        <v>54000</v>
      </c>
      <c r="E33" s="56" t="s">
        <v>150</v>
      </c>
    </row>
    <row r="34" spans="1:5">
      <c r="A34" s="84" t="s">
        <v>189</v>
      </c>
      <c r="B34" s="55" t="s">
        <v>111</v>
      </c>
      <c r="C34" s="56" t="s">
        <v>74</v>
      </c>
      <c r="D34" s="57">
        <v>9500</v>
      </c>
      <c r="E34" s="56" t="s">
        <v>150</v>
      </c>
    </row>
    <row r="35" spans="1:5">
      <c r="A35" s="84" t="s">
        <v>190</v>
      </c>
      <c r="B35" s="55" t="s">
        <v>111</v>
      </c>
      <c r="C35" s="56" t="s">
        <v>159</v>
      </c>
      <c r="D35" s="57">
        <v>98000</v>
      </c>
      <c r="E35" s="56"/>
    </row>
    <row r="36" spans="1:5">
      <c r="A36" s="84" t="s">
        <v>191</v>
      </c>
      <c r="B36" s="55" t="s">
        <v>111</v>
      </c>
      <c r="C36" s="56" t="s">
        <v>160</v>
      </c>
      <c r="D36" s="57">
        <v>88000</v>
      </c>
      <c r="E36" s="56"/>
    </row>
    <row r="37" spans="1:5">
      <c r="A37" s="84" t="s">
        <v>192</v>
      </c>
      <c r="B37" s="55" t="s">
        <v>111</v>
      </c>
      <c r="C37" s="56" t="s">
        <v>120</v>
      </c>
      <c r="D37" s="57">
        <v>68000</v>
      </c>
      <c r="E37" s="56" t="s">
        <v>150</v>
      </c>
    </row>
    <row r="38" spans="1:5">
      <c r="A38" s="84" t="s">
        <v>193</v>
      </c>
      <c r="B38" s="55" t="s">
        <v>111</v>
      </c>
      <c r="C38" s="56" t="s">
        <v>154</v>
      </c>
      <c r="D38" s="57">
        <v>35000</v>
      </c>
      <c r="E38" s="56" t="s">
        <v>150</v>
      </c>
    </row>
    <row r="39" spans="1:5">
      <c r="A39" s="84" t="s">
        <v>194</v>
      </c>
      <c r="B39" s="55" t="s">
        <v>111</v>
      </c>
      <c r="C39" s="56" t="s">
        <v>155</v>
      </c>
      <c r="D39" s="57">
        <v>100000</v>
      </c>
      <c r="E39" s="56" t="s">
        <v>150</v>
      </c>
    </row>
    <row r="40" spans="1:5">
      <c r="A40" s="84" t="s">
        <v>195</v>
      </c>
      <c r="B40" s="55" t="s">
        <v>111</v>
      </c>
      <c r="C40" s="56" t="s">
        <v>156</v>
      </c>
      <c r="D40" s="57">
        <v>175000</v>
      </c>
      <c r="E40" s="56" t="s">
        <v>150</v>
      </c>
    </row>
    <row r="41" spans="1:5">
      <c r="A41" s="84" t="s">
        <v>196</v>
      </c>
      <c r="B41" s="55" t="s">
        <v>111</v>
      </c>
      <c r="C41" s="56" t="s">
        <v>157</v>
      </c>
      <c r="D41" s="57">
        <v>90000</v>
      </c>
      <c r="E41" s="56" t="s">
        <v>150</v>
      </c>
    </row>
    <row r="42" spans="1:5">
      <c r="A42" s="84" t="s">
        <v>197</v>
      </c>
      <c r="B42" s="55" t="s">
        <v>111</v>
      </c>
      <c r="C42" s="56" t="s">
        <v>158</v>
      </c>
      <c r="D42" s="57">
        <v>150000</v>
      </c>
      <c r="E42" s="56" t="s">
        <v>150</v>
      </c>
    </row>
    <row r="43" spans="1:5">
      <c r="A43" s="84" t="s">
        <v>198</v>
      </c>
      <c r="B43" s="55" t="s">
        <v>110</v>
      </c>
      <c r="C43" s="56" t="s">
        <v>21</v>
      </c>
      <c r="D43" s="57">
        <v>20000</v>
      </c>
      <c r="E43" s="56" t="s">
        <v>150</v>
      </c>
    </row>
    <row r="44" spans="1:5">
      <c r="A44" s="84" t="s">
        <v>199</v>
      </c>
      <c r="B44" s="55" t="s">
        <v>110</v>
      </c>
      <c r="C44" s="56" t="s">
        <v>19</v>
      </c>
      <c r="D44" s="57">
        <v>10000</v>
      </c>
      <c r="E44" s="56" t="s">
        <v>150</v>
      </c>
    </row>
    <row r="45" spans="1:5">
      <c r="A45" s="84" t="s">
        <v>200</v>
      </c>
      <c r="B45" s="55" t="s">
        <v>110</v>
      </c>
      <c r="C45" s="56" t="s">
        <v>75</v>
      </c>
      <c r="D45" s="57">
        <v>875000</v>
      </c>
      <c r="E45" s="56" t="s">
        <v>151</v>
      </c>
    </row>
    <row r="46" spans="1:5">
      <c r="A46" s="84" t="s">
        <v>201</v>
      </c>
      <c r="B46" s="55" t="s">
        <v>112</v>
      </c>
      <c r="C46" s="56" t="s">
        <v>27</v>
      </c>
      <c r="D46" s="57">
        <v>11000</v>
      </c>
      <c r="E46" s="56" t="s">
        <v>150</v>
      </c>
    </row>
    <row r="47" spans="1:5">
      <c r="A47" s="84" t="s">
        <v>202</v>
      </c>
      <c r="B47" s="55" t="s">
        <v>110</v>
      </c>
      <c r="C47" s="56" t="s">
        <v>76</v>
      </c>
      <c r="D47" s="57">
        <v>65000</v>
      </c>
      <c r="E47" s="56"/>
    </row>
    <row r="48" spans="1:5">
      <c r="A48" s="84" t="s">
        <v>203</v>
      </c>
      <c r="B48" s="55" t="s">
        <v>112</v>
      </c>
      <c r="C48" s="56" t="s">
        <v>77</v>
      </c>
      <c r="D48" s="57">
        <v>25000</v>
      </c>
      <c r="E48" s="56"/>
    </row>
    <row r="49" spans="1:7">
      <c r="A49" s="84" t="s">
        <v>204</v>
      </c>
      <c r="B49" s="55" t="s">
        <v>110</v>
      </c>
      <c r="C49" s="56" t="s">
        <v>78</v>
      </c>
      <c r="D49" s="57">
        <v>320000</v>
      </c>
      <c r="E49" s="56" t="s">
        <v>149</v>
      </c>
    </row>
    <row r="50" spans="1:7">
      <c r="A50" s="84" t="s">
        <v>205</v>
      </c>
      <c r="B50" s="55" t="s">
        <v>110</v>
      </c>
      <c r="C50" s="56" t="s">
        <v>79</v>
      </c>
      <c r="D50" s="57">
        <v>50000</v>
      </c>
      <c r="E50" s="56"/>
      <c r="G50" s="33"/>
    </row>
    <row r="51" spans="1:7">
      <c r="A51" s="84" t="s">
        <v>206</v>
      </c>
      <c r="B51" s="55" t="s">
        <v>110</v>
      </c>
      <c r="C51" s="56" t="s">
        <v>81</v>
      </c>
      <c r="D51" s="57">
        <v>3000</v>
      </c>
      <c r="E51" s="56" t="s">
        <v>153</v>
      </c>
    </row>
    <row r="52" spans="1:7">
      <c r="A52" s="84" t="s">
        <v>207</v>
      </c>
      <c r="B52" s="55" t="s">
        <v>112</v>
      </c>
      <c r="C52" s="56" t="s">
        <v>82</v>
      </c>
      <c r="D52" s="57">
        <f>20000/10</f>
        <v>2000</v>
      </c>
      <c r="E52" s="56" t="s">
        <v>153</v>
      </c>
    </row>
    <row r="53" spans="1:7">
      <c r="A53" s="84" t="s">
        <v>208</v>
      </c>
      <c r="B53" s="55" t="s">
        <v>112</v>
      </c>
      <c r="C53" s="56" t="s">
        <v>83</v>
      </c>
      <c r="D53" s="57">
        <f>60000/10</f>
        <v>6000</v>
      </c>
      <c r="E53" s="56" t="s">
        <v>153</v>
      </c>
    </row>
    <row r="54" spans="1:7">
      <c r="A54" s="84" t="s">
        <v>209</v>
      </c>
      <c r="B54" s="55" t="s">
        <v>113</v>
      </c>
      <c r="C54" s="56" t="s">
        <v>84</v>
      </c>
      <c r="D54" s="57">
        <v>10000</v>
      </c>
      <c r="E54" s="56" t="s">
        <v>153</v>
      </c>
    </row>
    <row r="55" spans="1:7">
      <c r="A55" s="84" t="s">
        <v>210</v>
      </c>
      <c r="B55" s="55" t="s">
        <v>113</v>
      </c>
      <c r="C55" s="56" t="s">
        <v>85</v>
      </c>
      <c r="D55" s="57">
        <v>25000</v>
      </c>
      <c r="E55" s="56" t="s">
        <v>153</v>
      </c>
    </row>
    <row r="56" spans="1:7">
      <c r="A56" s="84" t="s">
        <v>211</v>
      </c>
      <c r="B56" s="55" t="s">
        <v>113</v>
      </c>
      <c r="C56" s="56" t="s">
        <v>86</v>
      </c>
      <c r="D56" s="57">
        <v>55000</v>
      </c>
      <c r="E56" s="56" t="s">
        <v>153</v>
      </c>
    </row>
    <row r="57" spans="1:7">
      <c r="A57" s="84" t="s">
        <v>212</v>
      </c>
      <c r="B57" s="55" t="s">
        <v>110</v>
      </c>
      <c r="C57" s="56" t="s">
        <v>87</v>
      </c>
      <c r="D57" s="57">
        <v>5000</v>
      </c>
      <c r="E57" s="56" t="s">
        <v>153</v>
      </c>
    </row>
    <row r="58" spans="1:7">
      <c r="A58" s="84" t="s">
        <v>213</v>
      </c>
      <c r="B58" s="55" t="s">
        <v>114</v>
      </c>
      <c r="C58" s="56" t="s">
        <v>88</v>
      </c>
      <c r="D58" s="57">
        <v>45000</v>
      </c>
      <c r="E58" s="56" t="s">
        <v>153</v>
      </c>
    </row>
    <row r="59" spans="1:7">
      <c r="A59" s="84" t="s">
        <v>214</v>
      </c>
      <c r="B59" s="55" t="s">
        <v>110</v>
      </c>
      <c r="C59" s="56" t="s">
        <v>90</v>
      </c>
      <c r="D59" s="57">
        <v>65000</v>
      </c>
      <c r="E59" s="56" t="s">
        <v>153</v>
      </c>
    </row>
    <row r="60" spans="1:7">
      <c r="A60" s="84" t="s">
        <v>215</v>
      </c>
      <c r="B60" s="55" t="s">
        <v>114</v>
      </c>
      <c r="C60" s="56" t="s">
        <v>92</v>
      </c>
      <c r="D60" s="57">
        <v>7000</v>
      </c>
      <c r="E60" s="56" t="s">
        <v>153</v>
      </c>
    </row>
    <row r="61" spans="1:7">
      <c r="A61" s="84" t="s">
        <v>216</v>
      </c>
      <c r="B61" s="55" t="s">
        <v>113</v>
      </c>
      <c r="C61" s="56" t="s">
        <v>93</v>
      </c>
      <c r="D61" s="57">
        <v>225000</v>
      </c>
      <c r="E61" s="56" t="s">
        <v>151</v>
      </c>
    </row>
    <row r="62" spans="1:7">
      <c r="A62" s="84" t="s">
        <v>217</v>
      </c>
      <c r="B62" s="55" t="s">
        <v>114</v>
      </c>
      <c r="C62" s="56" t="s">
        <v>94</v>
      </c>
      <c r="D62" s="57">
        <v>650000</v>
      </c>
      <c r="E62" s="56" t="s">
        <v>150</v>
      </c>
    </row>
    <row r="63" spans="1:7">
      <c r="A63" s="84" t="s">
        <v>218</v>
      </c>
      <c r="B63" s="55" t="s">
        <v>112</v>
      </c>
      <c r="C63" s="56" t="s">
        <v>96</v>
      </c>
      <c r="D63" s="57">
        <v>110000</v>
      </c>
      <c r="E63" s="56"/>
    </row>
    <row r="64" spans="1:7">
      <c r="A64" s="84" t="s">
        <v>219</v>
      </c>
      <c r="B64" s="55" t="s">
        <v>110</v>
      </c>
      <c r="C64" s="56" t="s">
        <v>98</v>
      </c>
      <c r="D64" s="57">
        <v>50000</v>
      </c>
      <c r="E64" s="56"/>
    </row>
    <row r="65" spans="1:5">
      <c r="A65" s="84" t="s">
        <v>220</v>
      </c>
      <c r="B65" s="55" t="s">
        <v>110</v>
      </c>
      <c r="C65" s="56" t="s">
        <v>99</v>
      </c>
      <c r="D65" s="57">
        <v>98000</v>
      </c>
      <c r="E65" s="56"/>
    </row>
    <row r="66" spans="1:5">
      <c r="A66" s="84" t="s">
        <v>221</v>
      </c>
      <c r="B66" s="55" t="s">
        <v>112</v>
      </c>
      <c r="C66" s="56" t="s">
        <v>100</v>
      </c>
      <c r="D66" s="57">
        <v>25000</v>
      </c>
      <c r="E66" s="56" t="s">
        <v>153</v>
      </c>
    </row>
    <row r="67" spans="1:5">
      <c r="A67" s="84" t="s">
        <v>222</v>
      </c>
      <c r="B67" s="55" t="s">
        <v>110</v>
      </c>
      <c r="C67" s="56" t="s">
        <v>106</v>
      </c>
      <c r="D67" s="57">
        <v>470000</v>
      </c>
      <c r="E67" s="56" t="s">
        <v>150</v>
      </c>
    </row>
    <row r="68" spans="1:5">
      <c r="A68" s="84" t="s">
        <v>223</v>
      </c>
      <c r="B68" s="55" t="s">
        <v>119</v>
      </c>
      <c r="C68" s="56" t="s">
        <v>118</v>
      </c>
      <c r="D68" s="57">
        <v>185000</v>
      </c>
      <c r="E68" s="56" t="s">
        <v>150</v>
      </c>
    </row>
    <row r="69" spans="1:5">
      <c r="A69" s="84" t="s">
        <v>224</v>
      </c>
      <c r="B69" s="55" t="s">
        <v>110</v>
      </c>
      <c r="C69" s="56" t="s">
        <v>127</v>
      </c>
      <c r="D69" s="57">
        <v>90000</v>
      </c>
      <c r="E69" s="56" t="s">
        <v>148</v>
      </c>
    </row>
    <row r="70" spans="1:5">
      <c r="A70" s="84" t="s">
        <v>225</v>
      </c>
      <c r="B70" s="55" t="s">
        <v>110</v>
      </c>
      <c r="C70" s="56" t="s">
        <v>116</v>
      </c>
      <c r="D70" s="57">
        <v>60000</v>
      </c>
      <c r="E70" s="56"/>
    </row>
    <row r="71" spans="1:5">
      <c r="A71" s="84" t="s">
        <v>226</v>
      </c>
      <c r="B71" s="55" t="s">
        <v>110</v>
      </c>
      <c r="C71" s="56" t="s">
        <v>121</v>
      </c>
      <c r="D71" s="57">
        <v>35000</v>
      </c>
      <c r="E71" s="56"/>
    </row>
    <row r="72" spans="1:5">
      <c r="A72" s="49"/>
      <c r="B72" s="50"/>
      <c r="C72" s="51"/>
      <c r="D72" s="52"/>
      <c r="E72" s="51"/>
    </row>
    <row r="73" spans="1:5">
      <c r="A73" s="49"/>
      <c r="B73" s="50"/>
      <c r="C73" s="51"/>
      <c r="D73" s="52"/>
      <c r="E73" s="51"/>
    </row>
    <row r="74" spans="1:5">
      <c r="A74" s="49"/>
      <c r="B74" s="50"/>
      <c r="C74" s="51"/>
      <c r="D74" s="52"/>
      <c r="E74" s="51"/>
    </row>
    <row r="75" spans="1:5">
      <c r="A75" s="49"/>
      <c r="B75" s="50"/>
      <c r="C75" s="51"/>
      <c r="D75" s="52"/>
      <c r="E75" s="51"/>
    </row>
    <row r="76" spans="1:5">
      <c r="A76" s="49"/>
      <c r="B76" s="50"/>
      <c r="C76" s="51"/>
      <c r="D76" s="52"/>
      <c r="E76" s="51"/>
    </row>
    <row r="77" spans="1:5">
      <c r="A77" s="49"/>
      <c r="B77" s="50"/>
      <c r="C77" s="51"/>
      <c r="D77" s="52"/>
      <c r="E77" s="51"/>
    </row>
  </sheetData>
  <autoFilter ref="A5:D71"/>
  <mergeCells count="6">
    <mergeCell ref="E3:E4"/>
    <mergeCell ref="A3:A4"/>
    <mergeCell ref="C3:C4"/>
    <mergeCell ref="D3:D4"/>
    <mergeCell ref="A1:D2"/>
    <mergeCell ref="B3:B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22" sqref="K2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topLeftCell="A49" workbookViewId="0">
      <selection activeCell="G64" sqref="G64"/>
    </sheetView>
  </sheetViews>
  <sheetFormatPr defaultRowHeight="15"/>
  <cols>
    <col min="1" max="1" width="3.7109375" customWidth="1"/>
    <col min="2" max="2" width="12.28515625" customWidth="1"/>
    <col min="3" max="3" width="30.7109375" customWidth="1"/>
    <col min="4" max="4" width="10.140625" customWidth="1"/>
    <col min="5" max="5" width="10.42578125" customWidth="1"/>
    <col min="7" max="7" width="19" customWidth="1"/>
  </cols>
  <sheetData>
    <row r="1" spans="1:7" ht="15" customHeight="1">
      <c r="A1" s="75" t="s">
        <v>0</v>
      </c>
      <c r="B1" s="75"/>
      <c r="C1" s="75"/>
      <c r="D1" s="75"/>
      <c r="E1" s="75"/>
      <c r="F1" s="75"/>
      <c r="G1" s="75"/>
    </row>
    <row r="2" spans="1:7" ht="15" customHeight="1">
      <c r="A2" s="76"/>
      <c r="B2" s="76"/>
      <c r="C2" s="76"/>
      <c r="D2" s="76"/>
      <c r="E2" s="76"/>
      <c r="F2" s="76"/>
      <c r="G2" s="76"/>
    </row>
    <row r="3" spans="1:7">
      <c r="A3" s="77" t="s">
        <v>1</v>
      </c>
      <c r="B3" s="77" t="s">
        <v>2</v>
      </c>
      <c r="C3" s="77" t="s">
        <v>3</v>
      </c>
      <c r="D3" s="79" t="s">
        <v>4</v>
      </c>
      <c r="E3" s="79" t="s">
        <v>5</v>
      </c>
      <c r="F3" s="79" t="s">
        <v>6</v>
      </c>
      <c r="G3" s="81" t="s">
        <v>7</v>
      </c>
    </row>
    <row r="4" spans="1:7">
      <c r="A4" s="78"/>
      <c r="B4" s="78"/>
      <c r="C4" s="78"/>
      <c r="D4" s="80"/>
      <c r="E4" s="80"/>
      <c r="F4" s="80"/>
      <c r="G4" s="80"/>
    </row>
    <row r="5" spans="1:7">
      <c r="A5" s="39"/>
      <c r="B5" s="39"/>
      <c r="C5" s="39"/>
      <c r="D5" s="40"/>
      <c r="E5" s="40"/>
      <c r="F5" s="40"/>
      <c r="G5" s="41"/>
    </row>
    <row r="6" spans="1:7">
      <c r="A6" s="3">
        <v>1</v>
      </c>
      <c r="B6" s="7">
        <v>41017</v>
      </c>
      <c r="C6" s="6" t="s">
        <v>9</v>
      </c>
      <c r="D6" s="10">
        <v>5</v>
      </c>
      <c r="E6" s="10"/>
      <c r="F6" s="10"/>
      <c r="G6" s="10"/>
    </row>
    <row r="7" spans="1:7">
      <c r="A7" s="3">
        <v>2</v>
      </c>
      <c r="B7" s="7">
        <v>41017</v>
      </c>
      <c r="C7" s="6" t="s">
        <v>10</v>
      </c>
      <c r="D7" s="10">
        <v>60</v>
      </c>
      <c r="E7" s="10"/>
      <c r="F7" s="10">
        <f>D7</f>
        <v>60</v>
      </c>
      <c r="G7" s="10"/>
    </row>
    <row r="8" spans="1:7">
      <c r="A8" s="3">
        <v>3</v>
      </c>
      <c r="B8" s="7">
        <v>41019</v>
      </c>
      <c r="C8" s="6" t="s">
        <v>10</v>
      </c>
      <c r="D8" s="10"/>
      <c r="E8" s="10">
        <v>12</v>
      </c>
      <c r="F8" s="10">
        <f>F7+D8-E8</f>
        <v>48</v>
      </c>
      <c r="G8" s="11" t="s">
        <v>26</v>
      </c>
    </row>
    <row r="9" spans="1:7">
      <c r="A9" s="3">
        <v>4</v>
      </c>
      <c r="B9" s="7">
        <v>41017</v>
      </c>
      <c r="C9" s="6" t="s">
        <v>11</v>
      </c>
      <c r="D9" s="10">
        <v>5</v>
      </c>
      <c r="E9" s="10"/>
      <c r="F9" s="10"/>
      <c r="G9" s="11"/>
    </row>
    <row r="10" spans="1:7">
      <c r="A10" s="3">
        <v>5</v>
      </c>
      <c r="B10" s="7">
        <v>41025</v>
      </c>
      <c r="C10" s="6" t="s">
        <v>11</v>
      </c>
      <c r="D10" s="10"/>
      <c r="E10" s="10">
        <v>1</v>
      </c>
      <c r="F10" s="10">
        <v>4</v>
      </c>
      <c r="G10" s="11" t="s">
        <v>43</v>
      </c>
    </row>
    <row r="11" spans="1:7">
      <c r="A11" s="3">
        <v>6</v>
      </c>
      <c r="B11" s="7">
        <v>41017</v>
      </c>
      <c r="C11" s="2" t="s">
        <v>25</v>
      </c>
      <c r="D11" s="10">
        <v>20</v>
      </c>
      <c r="E11" s="10"/>
      <c r="F11" s="10"/>
      <c r="G11" s="10"/>
    </row>
    <row r="12" spans="1:7">
      <c r="A12" s="3">
        <v>7</v>
      </c>
      <c r="B12" s="7">
        <v>41019</v>
      </c>
      <c r="C12" s="2" t="s">
        <v>25</v>
      </c>
      <c r="D12" s="10">
        <v>10</v>
      </c>
      <c r="E12" s="10"/>
      <c r="F12" s="10">
        <v>30</v>
      </c>
      <c r="G12" s="10"/>
    </row>
    <row r="13" spans="1:7">
      <c r="A13" s="3">
        <v>8</v>
      </c>
      <c r="B13" s="7">
        <v>41021</v>
      </c>
      <c r="C13" s="2" t="s">
        <v>25</v>
      </c>
      <c r="D13" s="10"/>
      <c r="E13" s="10">
        <v>1</v>
      </c>
      <c r="F13" s="10">
        <v>29</v>
      </c>
      <c r="G13" s="11" t="s">
        <v>35</v>
      </c>
    </row>
    <row r="14" spans="1:7">
      <c r="A14" s="3">
        <v>9</v>
      </c>
      <c r="B14" s="7">
        <v>41023</v>
      </c>
      <c r="C14" s="2" t="s">
        <v>25</v>
      </c>
      <c r="D14" s="10"/>
      <c r="E14" s="10">
        <v>2</v>
      </c>
      <c r="F14" s="10">
        <v>27</v>
      </c>
      <c r="G14" s="11" t="s">
        <v>13</v>
      </c>
    </row>
    <row r="15" spans="1:7">
      <c r="A15" s="3">
        <v>10</v>
      </c>
      <c r="B15" s="8">
        <v>41017</v>
      </c>
      <c r="C15" s="5" t="s">
        <v>12</v>
      </c>
      <c r="D15" s="12">
        <v>2</v>
      </c>
      <c r="E15" s="12">
        <v>2</v>
      </c>
      <c r="F15" s="13">
        <v>0</v>
      </c>
      <c r="G15" s="12" t="s">
        <v>16</v>
      </c>
    </row>
    <row r="16" spans="1:7">
      <c r="A16" s="3">
        <v>11</v>
      </c>
      <c r="B16" s="7">
        <v>41017</v>
      </c>
      <c r="C16" s="6" t="s">
        <v>14</v>
      </c>
      <c r="D16" s="10">
        <v>2</v>
      </c>
      <c r="E16" s="10"/>
      <c r="F16" s="10"/>
      <c r="G16" s="10"/>
    </row>
    <row r="17" spans="1:7">
      <c r="A17" s="3">
        <v>12</v>
      </c>
      <c r="B17" s="7">
        <v>41019</v>
      </c>
      <c r="C17" s="6" t="s">
        <v>14</v>
      </c>
      <c r="D17" s="10"/>
      <c r="E17" s="11" t="s">
        <v>28</v>
      </c>
      <c r="F17" s="11" t="s">
        <v>29</v>
      </c>
      <c r="G17" s="11" t="s">
        <v>123</v>
      </c>
    </row>
    <row r="18" spans="1:7">
      <c r="A18" s="3">
        <v>13</v>
      </c>
      <c r="B18" s="7">
        <v>41017</v>
      </c>
      <c r="C18" s="6" t="s">
        <v>15</v>
      </c>
      <c r="D18" s="10">
        <v>30</v>
      </c>
      <c r="E18" s="10"/>
      <c r="F18" s="10"/>
      <c r="G18" s="10"/>
    </row>
    <row r="19" spans="1:7">
      <c r="A19" s="3">
        <v>14</v>
      </c>
      <c r="B19" s="7">
        <v>41019</v>
      </c>
      <c r="C19" s="6" t="s">
        <v>15</v>
      </c>
      <c r="D19" s="10"/>
      <c r="E19" s="10">
        <v>6</v>
      </c>
      <c r="F19" s="10">
        <v>24</v>
      </c>
      <c r="G19" s="11" t="s">
        <v>26</v>
      </c>
    </row>
    <row r="20" spans="1:7">
      <c r="A20" s="3">
        <v>15</v>
      </c>
      <c r="B20" s="7">
        <v>41017</v>
      </c>
      <c r="C20" s="6" t="s">
        <v>17</v>
      </c>
      <c r="D20" s="10">
        <v>5</v>
      </c>
      <c r="E20" s="10"/>
      <c r="F20" s="10"/>
      <c r="G20" s="10"/>
    </row>
    <row r="21" spans="1:7">
      <c r="A21" s="3">
        <v>16</v>
      </c>
      <c r="B21" s="7">
        <v>41017</v>
      </c>
      <c r="C21" s="4" t="s">
        <v>18</v>
      </c>
      <c r="D21" s="14">
        <v>5</v>
      </c>
      <c r="E21" s="14"/>
      <c r="F21" s="14"/>
      <c r="G21" s="14" t="s">
        <v>122</v>
      </c>
    </row>
    <row r="22" spans="1:7">
      <c r="A22" s="3">
        <v>17</v>
      </c>
      <c r="B22" s="7">
        <v>41017</v>
      </c>
      <c r="C22" s="2" t="s">
        <v>19</v>
      </c>
      <c r="D22" s="11">
        <v>5</v>
      </c>
      <c r="E22" s="10"/>
      <c r="F22" s="10"/>
      <c r="G22" s="10"/>
    </row>
    <row r="23" spans="1:7">
      <c r="A23" s="3">
        <v>18</v>
      </c>
      <c r="B23" s="7">
        <v>41017</v>
      </c>
      <c r="C23" s="2" t="s">
        <v>20</v>
      </c>
      <c r="D23" s="11">
        <v>1</v>
      </c>
      <c r="E23" s="10"/>
      <c r="F23" s="10"/>
      <c r="G23" s="10"/>
    </row>
    <row r="24" spans="1:7">
      <c r="A24" s="3">
        <v>19</v>
      </c>
      <c r="B24" s="7">
        <v>41017</v>
      </c>
      <c r="C24" s="2" t="s">
        <v>21</v>
      </c>
      <c r="D24" s="11" t="s">
        <v>22</v>
      </c>
      <c r="E24" s="10"/>
      <c r="F24" s="10"/>
      <c r="G24" s="10"/>
    </row>
    <row r="25" spans="1:7">
      <c r="A25" s="3">
        <v>20</v>
      </c>
      <c r="B25" s="8">
        <v>41017</v>
      </c>
      <c r="C25" s="1" t="s">
        <v>21</v>
      </c>
      <c r="D25" s="16"/>
      <c r="E25" s="12">
        <v>7</v>
      </c>
      <c r="F25" s="13">
        <v>0</v>
      </c>
      <c r="G25" s="16" t="s">
        <v>95</v>
      </c>
    </row>
    <row r="26" spans="1:7">
      <c r="A26" s="3">
        <v>21</v>
      </c>
      <c r="B26" s="7">
        <v>41017</v>
      </c>
      <c r="C26" s="2" t="s">
        <v>23</v>
      </c>
      <c r="D26" s="11">
        <v>3</v>
      </c>
      <c r="E26" s="10"/>
      <c r="F26" s="10"/>
      <c r="G26" s="10"/>
    </row>
    <row r="27" spans="1:7">
      <c r="A27" s="3">
        <v>22</v>
      </c>
      <c r="B27" s="7">
        <v>41018</v>
      </c>
      <c r="C27" s="2" t="s">
        <v>40</v>
      </c>
      <c r="D27" s="11">
        <v>2</v>
      </c>
      <c r="E27" s="11">
        <v>1</v>
      </c>
      <c r="F27" s="15">
        <v>0</v>
      </c>
      <c r="G27" s="11" t="s">
        <v>32</v>
      </c>
    </row>
    <row r="28" spans="1:7">
      <c r="A28" s="3">
        <v>23</v>
      </c>
      <c r="B28" s="8">
        <v>41020</v>
      </c>
      <c r="C28" s="1" t="s">
        <v>40</v>
      </c>
      <c r="D28" s="16"/>
      <c r="E28" s="16">
        <v>1</v>
      </c>
      <c r="F28" s="13">
        <v>0</v>
      </c>
      <c r="G28" s="16" t="s">
        <v>32</v>
      </c>
    </row>
    <row r="29" spans="1:7">
      <c r="A29" s="3">
        <v>24</v>
      </c>
      <c r="B29" s="7">
        <v>41023</v>
      </c>
      <c r="C29" s="2" t="s">
        <v>24</v>
      </c>
      <c r="D29" s="11">
        <v>4</v>
      </c>
      <c r="E29" s="11">
        <v>4</v>
      </c>
      <c r="F29" s="15">
        <v>0</v>
      </c>
      <c r="G29" s="11" t="s">
        <v>32</v>
      </c>
    </row>
    <row r="30" spans="1:7">
      <c r="A30" s="3">
        <v>25</v>
      </c>
      <c r="B30" s="7">
        <v>41024</v>
      </c>
      <c r="C30" s="2" t="s">
        <v>40</v>
      </c>
      <c r="D30" s="11">
        <v>20</v>
      </c>
      <c r="E30" s="11"/>
      <c r="F30" s="17">
        <v>20</v>
      </c>
      <c r="G30" s="11"/>
    </row>
    <row r="31" spans="1:7">
      <c r="A31" s="3">
        <v>26</v>
      </c>
      <c r="B31" s="7">
        <v>41028</v>
      </c>
      <c r="C31" s="2" t="s">
        <v>40</v>
      </c>
      <c r="D31" s="11"/>
      <c r="E31" s="11">
        <v>1</v>
      </c>
      <c r="F31" s="17">
        <f>F30+D31-E31</f>
        <v>19</v>
      </c>
      <c r="G31" s="11" t="s">
        <v>123</v>
      </c>
    </row>
    <row r="32" spans="1:7">
      <c r="A32" s="3">
        <v>27</v>
      </c>
      <c r="B32" s="7">
        <v>41028</v>
      </c>
      <c r="C32" s="2" t="s">
        <v>40</v>
      </c>
      <c r="D32" s="11"/>
      <c r="E32" s="11">
        <v>1</v>
      </c>
      <c r="F32" s="17">
        <f>F31+D32-E32</f>
        <v>18</v>
      </c>
      <c r="G32" s="11" t="s">
        <v>26</v>
      </c>
    </row>
    <row r="33" spans="1:7">
      <c r="A33" s="3">
        <v>28</v>
      </c>
      <c r="B33" s="7">
        <v>41028</v>
      </c>
      <c r="C33" s="2" t="s">
        <v>40</v>
      </c>
      <c r="D33" s="11"/>
      <c r="E33" s="11">
        <v>1</v>
      </c>
      <c r="F33" s="17">
        <f>F32+D33-E33</f>
        <v>17</v>
      </c>
      <c r="G33" s="11" t="s">
        <v>47</v>
      </c>
    </row>
    <row r="34" spans="1:7">
      <c r="A34" s="3">
        <v>29</v>
      </c>
      <c r="B34" s="7">
        <v>41028</v>
      </c>
      <c r="C34" s="2" t="s">
        <v>40</v>
      </c>
      <c r="D34" s="11"/>
      <c r="E34" s="11">
        <v>1</v>
      </c>
      <c r="F34" s="17">
        <f>F33+D34-E34</f>
        <v>16</v>
      </c>
      <c r="G34" s="11" t="s">
        <v>36</v>
      </c>
    </row>
    <row r="35" spans="1:7">
      <c r="A35" s="3">
        <v>30</v>
      </c>
      <c r="B35" s="9">
        <v>41019</v>
      </c>
      <c r="C35" s="2" t="s">
        <v>27</v>
      </c>
      <c r="D35" s="10">
        <v>10</v>
      </c>
      <c r="E35" s="10"/>
      <c r="F35" s="10">
        <v>10</v>
      </c>
      <c r="G35" s="10"/>
    </row>
    <row r="36" spans="1:7">
      <c r="A36" s="3">
        <v>31</v>
      </c>
      <c r="B36" s="9">
        <v>41019</v>
      </c>
      <c r="C36" s="2" t="s">
        <v>27</v>
      </c>
      <c r="D36" s="10"/>
      <c r="E36" s="10">
        <v>2</v>
      </c>
      <c r="F36" s="10">
        <f>F35+D36-E36</f>
        <v>8</v>
      </c>
      <c r="G36" s="11" t="s">
        <v>26</v>
      </c>
    </row>
    <row r="37" spans="1:7">
      <c r="A37" s="3">
        <v>32</v>
      </c>
      <c r="B37" s="9">
        <v>41019</v>
      </c>
      <c r="C37" s="2" t="s">
        <v>27</v>
      </c>
      <c r="D37" s="10"/>
      <c r="E37" s="10">
        <v>2</v>
      </c>
      <c r="F37" s="10">
        <f>F36+D37-E37</f>
        <v>6</v>
      </c>
      <c r="G37" s="11" t="s">
        <v>48</v>
      </c>
    </row>
    <row r="38" spans="1:7">
      <c r="A38" s="3">
        <v>33</v>
      </c>
      <c r="B38" s="9">
        <v>41027</v>
      </c>
      <c r="C38" s="2" t="s">
        <v>27</v>
      </c>
      <c r="D38" s="10"/>
      <c r="E38" s="10">
        <v>1</v>
      </c>
      <c r="F38" s="10">
        <f>F37+D38-E38</f>
        <v>5</v>
      </c>
      <c r="G38" s="11" t="s">
        <v>39</v>
      </c>
    </row>
    <row r="39" spans="1:7">
      <c r="A39" s="3">
        <v>34</v>
      </c>
      <c r="B39" s="30">
        <v>41027</v>
      </c>
      <c r="C39" s="19" t="s">
        <v>27</v>
      </c>
      <c r="D39" s="20"/>
      <c r="E39" s="20">
        <v>2</v>
      </c>
      <c r="F39" s="20">
        <f>F38+D39-E39</f>
        <v>3</v>
      </c>
      <c r="G39" s="31" t="s">
        <v>37</v>
      </c>
    </row>
    <row r="40" spans="1:7">
      <c r="A40" s="3">
        <v>35</v>
      </c>
      <c r="B40" s="9">
        <v>41019</v>
      </c>
      <c r="C40" s="2" t="s">
        <v>30</v>
      </c>
      <c r="D40" s="10">
        <v>10</v>
      </c>
      <c r="E40" s="10">
        <v>3</v>
      </c>
      <c r="F40" s="10">
        <v>7</v>
      </c>
      <c r="G40" s="11" t="s">
        <v>123</v>
      </c>
    </row>
    <row r="41" spans="1:7">
      <c r="A41" s="3">
        <v>36</v>
      </c>
      <c r="B41" s="7">
        <v>41020</v>
      </c>
      <c r="C41" s="2" t="s">
        <v>30</v>
      </c>
      <c r="D41" s="10"/>
      <c r="E41" s="10">
        <v>4</v>
      </c>
      <c r="F41" s="10">
        <v>3</v>
      </c>
      <c r="G41" s="11" t="s">
        <v>26</v>
      </c>
    </row>
    <row r="42" spans="1:7">
      <c r="A42" s="3">
        <v>37</v>
      </c>
      <c r="B42" s="7">
        <v>41020</v>
      </c>
      <c r="C42" s="2" t="s">
        <v>30</v>
      </c>
      <c r="D42" s="10">
        <v>10</v>
      </c>
      <c r="E42" s="10"/>
      <c r="F42" s="10">
        <v>13</v>
      </c>
      <c r="G42" s="11"/>
    </row>
    <row r="43" spans="1:7">
      <c r="A43" s="3">
        <v>38</v>
      </c>
      <c r="B43" s="7">
        <v>41021</v>
      </c>
      <c r="C43" s="2" t="s">
        <v>30</v>
      </c>
      <c r="D43" s="10"/>
      <c r="E43" s="10">
        <v>2</v>
      </c>
      <c r="F43" s="10">
        <f t="shared" ref="F43:F49" si="0">F42+D43-E43</f>
        <v>11</v>
      </c>
      <c r="G43" s="11" t="s">
        <v>34</v>
      </c>
    </row>
    <row r="44" spans="1:7">
      <c r="A44" s="3">
        <v>39</v>
      </c>
      <c r="B44" s="7">
        <v>41021</v>
      </c>
      <c r="C44" s="2" t="s">
        <v>30</v>
      </c>
      <c r="D44" s="10"/>
      <c r="E44" s="10">
        <v>3</v>
      </c>
      <c r="F44" s="10">
        <f t="shared" si="0"/>
        <v>8</v>
      </c>
      <c r="G44" s="11" t="s">
        <v>13</v>
      </c>
    </row>
    <row r="45" spans="1:7">
      <c r="A45" s="3">
        <v>40</v>
      </c>
      <c r="B45" s="7">
        <v>41021</v>
      </c>
      <c r="C45" s="2" t="s">
        <v>30</v>
      </c>
      <c r="D45" s="10"/>
      <c r="E45" s="10">
        <v>1</v>
      </c>
      <c r="F45" s="10">
        <f t="shared" si="0"/>
        <v>7</v>
      </c>
      <c r="G45" s="11" t="s">
        <v>36</v>
      </c>
    </row>
    <row r="46" spans="1:7">
      <c r="A46" s="3">
        <v>41</v>
      </c>
      <c r="B46" s="7">
        <v>41021</v>
      </c>
      <c r="C46" s="2" t="s">
        <v>30</v>
      </c>
      <c r="D46" s="10"/>
      <c r="E46" s="10">
        <v>3</v>
      </c>
      <c r="F46" s="10">
        <f t="shared" si="0"/>
        <v>4</v>
      </c>
      <c r="G46" s="11" t="s">
        <v>26</v>
      </c>
    </row>
    <row r="47" spans="1:7">
      <c r="A47" s="3">
        <v>42</v>
      </c>
      <c r="B47" s="7">
        <v>41021</v>
      </c>
      <c r="C47" s="2" t="s">
        <v>30</v>
      </c>
      <c r="D47" s="10"/>
      <c r="E47" s="10">
        <v>3</v>
      </c>
      <c r="F47" s="10">
        <f t="shared" si="0"/>
        <v>1</v>
      </c>
      <c r="G47" s="11" t="s">
        <v>37</v>
      </c>
    </row>
    <row r="48" spans="1:7">
      <c r="A48" s="3">
        <v>43</v>
      </c>
      <c r="B48" s="7">
        <v>41023</v>
      </c>
      <c r="C48" s="2" t="s">
        <v>30</v>
      </c>
      <c r="D48" s="10"/>
      <c r="E48" s="10">
        <v>1</v>
      </c>
      <c r="F48" s="15">
        <f>F47+D48-E48</f>
        <v>0</v>
      </c>
      <c r="G48" s="11" t="s">
        <v>39</v>
      </c>
    </row>
    <row r="49" spans="1:7">
      <c r="A49" s="3">
        <v>44</v>
      </c>
      <c r="B49" s="7">
        <v>41028</v>
      </c>
      <c r="C49" s="2" t="s">
        <v>30</v>
      </c>
      <c r="D49" s="10">
        <v>20</v>
      </c>
      <c r="E49" s="10"/>
      <c r="F49" s="10">
        <f t="shared" si="0"/>
        <v>20</v>
      </c>
      <c r="G49" s="11"/>
    </row>
    <row r="50" spans="1:7">
      <c r="A50" s="3">
        <v>45</v>
      </c>
      <c r="B50" s="7">
        <v>41020</v>
      </c>
      <c r="C50" s="2" t="s">
        <v>31</v>
      </c>
      <c r="D50" s="10">
        <v>31</v>
      </c>
      <c r="E50" s="10">
        <v>10</v>
      </c>
      <c r="F50" s="10">
        <v>21</v>
      </c>
      <c r="G50" s="11" t="s">
        <v>32</v>
      </c>
    </row>
    <row r="51" spans="1:7">
      <c r="A51" s="3">
        <v>46</v>
      </c>
      <c r="B51" s="7">
        <v>41021</v>
      </c>
      <c r="C51" s="2" t="s">
        <v>31</v>
      </c>
      <c r="D51" s="10"/>
      <c r="E51" s="10">
        <v>4</v>
      </c>
      <c r="F51" s="10">
        <f t="shared" ref="F51:F57" si="1">F50+D51-E51</f>
        <v>17</v>
      </c>
      <c r="G51" s="11" t="s">
        <v>123</v>
      </c>
    </row>
    <row r="52" spans="1:7">
      <c r="A52" s="3">
        <v>47</v>
      </c>
      <c r="B52" s="7">
        <v>41021</v>
      </c>
      <c r="C52" s="2" t="s">
        <v>31</v>
      </c>
      <c r="D52" s="10"/>
      <c r="E52" s="10">
        <v>4</v>
      </c>
      <c r="F52" s="10">
        <f t="shared" si="1"/>
        <v>13</v>
      </c>
      <c r="G52" s="11" t="s">
        <v>34</v>
      </c>
    </row>
    <row r="53" spans="1:7">
      <c r="A53" s="3">
        <v>48</v>
      </c>
      <c r="B53" s="7">
        <v>41021</v>
      </c>
      <c r="C53" s="2" t="s">
        <v>31</v>
      </c>
      <c r="D53" s="10"/>
      <c r="E53" s="10">
        <v>2</v>
      </c>
      <c r="F53" s="10">
        <f t="shared" si="1"/>
        <v>11</v>
      </c>
      <c r="G53" s="11" t="s">
        <v>26</v>
      </c>
    </row>
    <row r="54" spans="1:7">
      <c r="A54" s="3">
        <v>49</v>
      </c>
      <c r="B54" s="7">
        <v>41021</v>
      </c>
      <c r="C54" s="2" t="s">
        <v>31</v>
      </c>
      <c r="D54" s="10"/>
      <c r="E54" s="10">
        <v>3</v>
      </c>
      <c r="F54" s="10">
        <f t="shared" si="1"/>
        <v>8</v>
      </c>
      <c r="G54" s="11" t="s">
        <v>35</v>
      </c>
    </row>
    <row r="55" spans="1:7">
      <c r="A55" s="3">
        <v>50</v>
      </c>
      <c r="B55" s="7">
        <v>41021</v>
      </c>
      <c r="C55" s="2" t="s">
        <v>31</v>
      </c>
      <c r="D55" s="10"/>
      <c r="E55" s="10">
        <v>2</v>
      </c>
      <c r="F55" s="10">
        <f t="shared" si="1"/>
        <v>6</v>
      </c>
      <c r="G55" s="11" t="s">
        <v>37</v>
      </c>
    </row>
    <row r="56" spans="1:7">
      <c r="A56" s="3">
        <v>51</v>
      </c>
      <c r="B56" s="7">
        <v>41023</v>
      </c>
      <c r="C56" s="2" t="s">
        <v>31</v>
      </c>
      <c r="D56" s="10"/>
      <c r="E56" s="10">
        <v>5</v>
      </c>
      <c r="F56" s="17">
        <f t="shared" si="1"/>
        <v>1</v>
      </c>
      <c r="G56" s="11" t="s">
        <v>39</v>
      </c>
    </row>
    <row r="57" spans="1:7">
      <c r="A57" s="3">
        <v>52</v>
      </c>
      <c r="B57" s="7">
        <v>41028</v>
      </c>
      <c r="C57" s="2" t="s">
        <v>31</v>
      </c>
      <c r="D57" s="10">
        <v>20</v>
      </c>
      <c r="E57" s="10"/>
      <c r="F57" s="17">
        <f t="shared" si="1"/>
        <v>21</v>
      </c>
      <c r="G57" s="11"/>
    </row>
    <row r="58" spans="1:7">
      <c r="A58" s="3">
        <v>53</v>
      </c>
      <c r="B58" s="7">
        <v>41020</v>
      </c>
      <c r="C58" s="2" t="s">
        <v>33</v>
      </c>
      <c r="D58" s="10">
        <v>6</v>
      </c>
      <c r="E58" s="10"/>
      <c r="F58" s="10">
        <v>6</v>
      </c>
      <c r="G58" s="10"/>
    </row>
    <row r="59" spans="1:7">
      <c r="A59" s="3">
        <v>54</v>
      </c>
      <c r="B59" s="7">
        <v>41021</v>
      </c>
      <c r="C59" s="2" t="s">
        <v>33</v>
      </c>
      <c r="D59" s="10"/>
      <c r="E59" s="10">
        <v>2</v>
      </c>
      <c r="F59" s="10">
        <f>F58+D59-E59</f>
        <v>4</v>
      </c>
      <c r="G59" s="11" t="s">
        <v>26</v>
      </c>
    </row>
    <row r="60" spans="1:7">
      <c r="A60" s="3">
        <v>55</v>
      </c>
      <c r="B60" s="18">
        <v>41023</v>
      </c>
      <c r="C60" s="19" t="s">
        <v>33</v>
      </c>
      <c r="D60" s="20"/>
      <c r="E60" s="20">
        <v>3</v>
      </c>
      <c r="F60" s="20">
        <f>F59+D60-E60</f>
        <v>1</v>
      </c>
      <c r="G60" s="31" t="s">
        <v>39</v>
      </c>
    </row>
    <row r="61" spans="1:7">
      <c r="A61" s="3">
        <v>56</v>
      </c>
      <c r="B61" s="8">
        <v>41023</v>
      </c>
      <c r="C61" s="1" t="s">
        <v>38</v>
      </c>
      <c r="D61" s="12">
        <v>1</v>
      </c>
      <c r="E61" s="12">
        <v>1</v>
      </c>
      <c r="F61" s="13">
        <v>0</v>
      </c>
      <c r="G61" s="16" t="s">
        <v>26</v>
      </c>
    </row>
    <row r="62" spans="1:7">
      <c r="A62" s="3">
        <v>57</v>
      </c>
      <c r="B62" s="7">
        <v>41024</v>
      </c>
      <c r="C62" s="2" t="s">
        <v>41</v>
      </c>
      <c r="D62" s="10">
        <v>2</v>
      </c>
      <c r="E62" s="10">
        <v>1</v>
      </c>
      <c r="F62" s="10">
        <v>1</v>
      </c>
      <c r="G62" s="11" t="s">
        <v>42</v>
      </c>
    </row>
    <row r="63" spans="1:7">
      <c r="A63" s="3">
        <v>56</v>
      </c>
      <c r="B63" s="7">
        <v>41025</v>
      </c>
      <c r="C63" s="2" t="s">
        <v>44</v>
      </c>
      <c r="D63" s="10">
        <v>15</v>
      </c>
      <c r="E63" s="10">
        <v>6</v>
      </c>
      <c r="F63" s="10">
        <v>9</v>
      </c>
      <c r="G63" s="11" t="s">
        <v>123</v>
      </c>
    </row>
    <row r="64" spans="1:7">
      <c r="A64" s="3">
        <v>57</v>
      </c>
      <c r="B64" s="7">
        <v>41026</v>
      </c>
      <c r="C64" s="2" t="s">
        <v>44</v>
      </c>
      <c r="D64" s="10"/>
      <c r="E64" s="10">
        <v>4</v>
      </c>
      <c r="F64" s="10">
        <f>F63+D64-E64</f>
        <v>5</v>
      </c>
      <c r="G64" s="11" t="s">
        <v>45</v>
      </c>
    </row>
    <row r="65" spans="1:7">
      <c r="A65" s="3">
        <v>58</v>
      </c>
      <c r="B65" s="7">
        <v>41027</v>
      </c>
      <c r="C65" s="2" t="s">
        <v>44</v>
      </c>
      <c r="D65" s="10">
        <v>20</v>
      </c>
      <c r="E65" s="10">
        <v>5</v>
      </c>
      <c r="F65" s="10">
        <f>F64+D65-E65</f>
        <v>20</v>
      </c>
      <c r="G65" s="11" t="s">
        <v>39</v>
      </c>
    </row>
    <row r="66" spans="1:7">
      <c r="A66" s="3">
        <v>59</v>
      </c>
      <c r="B66" s="7">
        <v>41026</v>
      </c>
      <c r="C66" s="2" t="s">
        <v>46</v>
      </c>
      <c r="D66" s="10">
        <v>5</v>
      </c>
      <c r="E66" s="10">
        <v>1</v>
      </c>
      <c r="F66" s="10">
        <v>4</v>
      </c>
      <c r="G66" s="11" t="s">
        <v>47</v>
      </c>
    </row>
    <row r="67" spans="1:7">
      <c r="A67" s="3">
        <v>60</v>
      </c>
      <c r="B67" s="7">
        <v>41026</v>
      </c>
      <c r="C67" s="2" t="s">
        <v>46</v>
      </c>
      <c r="D67" s="10"/>
      <c r="E67" s="10">
        <v>1</v>
      </c>
      <c r="F67" s="10">
        <f>F66+D67-E67</f>
        <v>3</v>
      </c>
      <c r="G67" s="11" t="s">
        <v>37</v>
      </c>
    </row>
    <row r="68" spans="1:7">
      <c r="A68" s="3">
        <v>61</v>
      </c>
      <c r="B68" s="7">
        <v>41026</v>
      </c>
      <c r="C68" s="2" t="s">
        <v>46</v>
      </c>
      <c r="D68" s="10"/>
      <c r="E68" s="10">
        <v>1</v>
      </c>
      <c r="F68" s="10">
        <f>F67+D68-E68</f>
        <v>2</v>
      </c>
      <c r="G68" s="11" t="s">
        <v>13</v>
      </c>
    </row>
    <row r="69" spans="1:7">
      <c r="A69" s="3">
        <v>62</v>
      </c>
      <c r="B69" s="7">
        <v>41026</v>
      </c>
      <c r="C69" s="2" t="s">
        <v>46</v>
      </c>
      <c r="D69" s="10"/>
      <c r="E69" s="10">
        <v>1</v>
      </c>
      <c r="F69" s="10">
        <f>F68+D69-E69</f>
        <v>1</v>
      </c>
      <c r="G69" s="11" t="s">
        <v>48</v>
      </c>
    </row>
    <row r="70" spans="1:7">
      <c r="A70" s="3">
        <v>63</v>
      </c>
      <c r="B70" s="7">
        <v>41027</v>
      </c>
      <c r="C70" s="2" t="s">
        <v>49</v>
      </c>
      <c r="D70" s="10">
        <v>10</v>
      </c>
      <c r="E70" s="10">
        <v>4</v>
      </c>
      <c r="F70" s="10">
        <v>6</v>
      </c>
      <c r="G70" s="11" t="s">
        <v>13</v>
      </c>
    </row>
    <row r="71" spans="1:7">
      <c r="A71" s="3">
        <v>64</v>
      </c>
      <c r="B71" s="7"/>
      <c r="C71" s="2"/>
      <c r="D71" s="10"/>
      <c r="E71" s="10"/>
      <c r="F71" s="10"/>
      <c r="G71" s="11"/>
    </row>
  </sheetData>
  <autoFilter ref="A5:C77"/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16"/>
  <sheetViews>
    <sheetView zoomScale="96" zoomScaleNormal="96" workbookViewId="0">
      <selection activeCell="E9" sqref="E9:E12"/>
    </sheetView>
  </sheetViews>
  <sheetFormatPr defaultRowHeight="15"/>
  <cols>
    <col min="1" max="1" width="4.140625" customWidth="1"/>
    <col min="2" max="2" width="11.7109375" customWidth="1"/>
    <col min="3" max="3" width="29.5703125" customWidth="1"/>
    <col min="4" max="5" width="12.140625" customWidth="1"/>
    <col min="6" max="6" width="12.42578125" customWidth="1"/>
    <col min="7" max="7" width="11" customWidth="1"/>
    <col min="8" max="8" width="20" customWidth="1"/>
  </cols>
  <sheetData>
    <row r="1" spans="1:8">
      <c r="A1" s="75" t="s">
        <v>50</v>
      </c>
      <c r="B1" s="75"/>
      <c r="C1" s="75"/>
      <c r="D1" s="75"/>
      <c r="E1" s="75"/>
      <c r="F1" s="75"/>
      <c r="G1" s="75"/>
      <c r="H1" s="75"/>
    </row>
    <row r="2" spans="1:8">
      <c r="A2" s="76"/>
      <c r="B2" s="76"/>
      <c r="C2" s="76"/>
      <c r="D2" s="76"/>
      <c r="E2" s="76"/>
      <c r="F2" s="76"/>
      <c r="G2" s="76"/>
      <c r="H2" s="76"/>
    </row>
    <row r="3" spans="1:8">
      <c r="A3" s="82" t="s">
        <v>1</v>
      </c>
      <c r="B3" s="82" t="s">
        <v>2</v>
      </c>
      <c r="C3" s="82" t="s">
        <v>3</v>
      </c>
      <c r="D3" s="82" t="s">
        <v>4</v>
      </c>
      <c r="E3" s="82" t="s">
        <v>5</v>
      </c>
      <c r="F3" s="82" t="s">
        <v>6</v>
      </c>
      <c r="G3" s="82" t="s">
        <v>8</v>
      </c>
      <c r="H3" s="82" t="s">
        <v>7</v>
      </c>
    </row>
    <row r="4" spans="1:8">
      <c r="A4" s="83"/>
      <c r="B4" s="83"/>
      <c r="C4" s="83"/>
      <c r="D4" s="83"/>
      <c r="E4" s="83"/>
      <c r="F4" s="83"/>
      <c r="G4" s="83"/>
      <c r="H4" s="83"/>
    </row>
    <row r="5" spans="1:8">
      <c r="A5" s="38"/>
      <c r="B5" s="38"/>
      <c r="C5" s="38"/>
      <c r="D5" s="38"/>
      <c r="E5" s="38"/>
      <c r="F5" s="38"/>
      <c r="G5" s="38"/>
      <c r="H5" s="38"/>
    </row>
    <row r="6" spans="1:8">
      <c r="A6" s="21">
        <v>1</v>
      </c>
      <c r="B6" s="22">
        <v>41031</v>
      </c>
      <c r="C6" s="23" t="s">
        <v>138</v>
      </c>
      <c r="D6" s="24">
        <v>5</v>
      </c>
      <c r="E6" s="24"/>
      <c r="F6" s="24"/>
      <c r="G6" s="24"/>
      <c r="H6" s="24"/>
    </row>
    <row r="7" spans="1:8">
      <c r="A7" s="21">
        <v>2</v>
      </c>
      <c r="B7" s="22">
        <v>41031</v>
      </c>
      <c r="C7" s="23" t="s">
        <v>10</v>
      </c>
      <c r="D7" s="24">
        <v>48</v>
      </c>
      <c r="E7" s="24"/>
      <c r="F7" s="24">
        <v>48</v>
      </c>
      <c r="G7" s="24"/>
      <c r="H7" s="24"/>
    </row>
    <row r="8" spans="1:8">
      <c r="A8" s="21">
        <v>3</v>
      </c>
      <c r="B8" s="22">
        <v>41043</v>
      </c>
      <c r="C8" s="23" t="s">
        <v>10</v>
      </c>
      <c r="D8" s="24"/>
      <c r="E8" s="24">
        <v>6</v>
      </c>
      <c r="F8" s="24">
        <f>F7+D8-E8</f>
        <v>42</v>
      </c>
      <c r="G8" s="24"/>
      <c r="H8" s="25" t="s">
        <v>123</v>
      </c>
    </row>
    <row r="9" spans="1:8">
      <c r="A9" s="21">
        <v>4</v>
      </c>
      <c r="B9" s="22">
        <v>41051</v>
      </c>
      <c r="C9" s="23" t="s">
        <v>10</v>
      </c>
      <c r="D9" s="24"/>
      <c r="E9" s="25" t="s">
        <v>227</v>
      </c>
      <c r="F9" s="24" t="e">
        <f>F8+D9-E9</f>
        <v>#VALUE!</v>
      </c>
      <c r="G9" s="24"/>
      <c r="H9" s="25" t="s">
        <v>34</v>
      </c>
    </row>
    <row r="10" spans="1:8">
      <c r="A10" s="21">
        <v>5</v>
      </c>
      <c r="B10" s="22">
        <v>41031</v>
      </c>
      <c r="C10" s="23" t="s">
        <v>11</v>
      </c>
      <c r="D10" s="24">
        <v>4</v>
      </c>
      <c r="E10" s="24"/>
      <c r="F10" s="24"/>
      <c r="G10" s="24"/>
      <c r="H10" s="25"/>
    </row>
    <row r="11" spans="1:8">
      <c r="A11" s="21">
        <v>6</v>
      </c>
      <c r="B11" s="22">
        <v>41031</v>
      </c>
      <c r="C11" s="23" t="s">
        <v>51</v>
      </c>
      <c r="D11" s="24">
        <v>27</v>
      </c>
      <c r="E11" s="24"/>
      <c r="F11" s="24">
        <v>27</v>
      </c>
      <c r="G11" s="24"/>
      <c r="H11" s="25"/>
    </row>
    <row r="12" spans="1:8">
      <c r="A12" s="21">
        <v>7</v>
      </c>
      <c r="B12" s="22">
        <v>41032</v>
      </c>
      <c r="C12" s="23" t="s">
        <v>51</v>
      </c>
      <c r="D12" s="24"/>
      <c r="E12" s="24">
        <v>2</v>
      </c>
      <c r="F12" s="24">
        <f>F11+D12-E12</f>
        <v>25</v>
      </c>
      <c r="G12" s="24"/>
      <c r="H12" s="25" t="s">
        <v>48</v>
      </c>
    </row>
    <row r="13" spans="1:8">
      <c r="A13" s="21">
        <v>8</v>
      </c>
      <c r="B13" s="22">
        <v>41038</v>
      </c>
      <c r="C13" s="23" t="s">
        <v>51</v>
      </c>
      <c r="D13" s="24"/>
      <c r="E13" s="24">
        <v>1</v>
      </c>
      <c r="F13" s="24">
        <f>F12+D13-E13</f>
        <v>24</v>
      </c>
      <c r="G13" s="24"/>
      <c r="H13" s="25" t="s">
        <v>102</v>
      </c>
    </row>
    <row r="14" spans="1:8">
      <c r="A14" s="21">
        <v>9</v>
      </c>
      <c r="B14" s="22">
        <v>41037</v>
      </c>
      <c r="C14" s="23" t="s">
        <v>101</v>
      </c>
      <c r="D14" s="24"/>
      <c r="E14" s="24">
        <v>1</v>
      </c>
      <c r="F14" s="24">
        <f>F13+D14-E14</f>
        <v>23</v>
      </c>
      <c r="G14" s="24"/>
      <c r="H14" s="25" t="s">
        <v>39</v>
      </c>
    </row>
    <row r="15" spans="1:8">
      <c r="A15" s="21">
        <v>10</v>
      </c>
      <c r="B15" s="22">
        <v>41031</v>
      </c>
      <c r="C15" s="23" t="s">
        <v>14</v>
      </c>
      <c r="D15" s="25" t="s">
        <v>52</v>
      </c>
      <c r="E15" s="24"/>
      <c r="F15" s="24"/>
      <c r="G15" s="24"/>
      <c r="H15" s="25"/>
    </row>
    <row r="16" spans="1:8">
      <c r="A16" s="21">
        <v>11</v>
      </c>
      <c r="B16" s="22">
        <v>41031</v>
      </c>
      <c r="C16" s="23" t="s">
        <v>53</v>
      </c>
      <c r="D16" s="24">
        <v>24</v>
      </c>
      <c r="E16" s="24"/>
      <c r="F16" s="24">
        <v>24</v>
      </c>
      <c r="G16" s="24"/>
      <c r="H16" s="24"/>
    </row>
    <row r="17" spans="1:8">
      <c r="A17" s="21">
        <v>12</v>
      </c>
      <c r="B17" s="22">
        <v>41043</v>
      </c>
      <c r="C17" s="23" t="s">
        <v>53</v>
      </c>
      <c r="D17" s="24"/>
      <c r="E17" s="24">
        <v>2</v>
      </c>
      <c r="F17" s="24">
        <f>F16+D17-E17</f>
        <v>22</v>
      </c>
      <c r="G17" s="24"/>
      <c r="H17" s="25" t="s">
        <v>123</v>
      </c>
    </row>
    <row r="18" spans="1:8">
      <c r="A18" s="21">
        <v>13</v>
      </c>
      <c r="B18" s="22">
        <v>41031</v>
      </c>
      <c r="C18" s="23" t="s">
        <v>54</v>
      </c>
      <c r="D18" s="24">
        <v>5</v>
      </c>
      <c r="E18" s="24"/>
      <c r="F18" s="24">
        <v>5</v>
      </c>
      <c r="G18" s="24"/>
      <c r="H18" s="24"/>
    </row>
    <row r="19" spans="1:8">
      <c r="A19" s="21">
        <v>14</v>
      </c>
      <c r="B19" s="22">
        <v>41051</v>
      </c>
      <c r="C19" s="23" t="s">
        <v>54</v>
      </c>
      <c r="D19" s="24"/>
      <c r="E19" s="24">
        <v>1</v>
      </c>
      <c r="F19" s="24">
        <f>F18+D19-E19</f>
        <v>4</v>
      </c>
      <c r="G19" s="24"/>
      <c r="H19" s="25" t="s">
        <v>130</v>
      </c>
    </row>
    <row r="20" spans="1:8">
      <c r="A20" s="21">
        <v>15</v>
      </c>
      <c r="B20" s="29">
        <v>41031</v>
      </c>
      <c r="C20" s="26" t="s">
        <v>55</v>
      </c>
      <c r="D20" s="27">
        <v>5</v>
      </c>
      <c r="E20" s="27"/>
      <c r="F20" s="27"/>
      <c r="G20" s="27"/>
      <c r="H20" s="27" t="s">
        <v>122</v>
      </c>
    </row>
    <row r="21" spans="1:8">
      <c r="A21" s="21">
        <v>16</v>
      </c>
      <c r="B21" s="22">
        <v>41031</v>
      </c>
      <c r="C21" s="23" t="s">
        <v>56</v>
      </c>
      <c r="D21" s="24">
        <v>5</v>
      </c>
      <c r="E21" s="24"/>
      <c r="F21" s="24">
        <v>5</v>
      </c>
      <c r="G21" s="24"/>
      <c r="H21" s="25"/>
    </row>
    <row r="22" spans="1:8">
      <c r="A22" s="21">
        <v>17</v>
      </c>
      <c r="B22" s="22">
        <v>41036</v>
      </c>
      <c r="C22" s="23" t="s">
        <v>56</v>
      </c>
      <c r="D22" s="24"/>
      <c r="E22" s="24">
        <v>1</v>
      </c>
      <c r="F22" s="24">
        <f>F21+D22-E22</f>
        <v>4</v>
      </c>
      <c r="G22" s="24"/>
      <c r="H22" s="25" t="s">
        <v>47</v>
      </c>
    </row>
    <row r="23" spans="1:8">
      <c r="A23" s="21">
        <v>18</v>
      </c>
      <c r="B23" s="22">
        <v>41031</v>
      </c>
      <c r="C23" s="23" t="s">
        <v>20</v>
      </c>
      <c r="D23" s="24">
        <v>1</v>
      </c>
      <c r="E23" s="24"/>
      <c r="F23" s="28">
        <v>1</v>
      </c>
      <c r="G23" s="24"/>
      <c r="H23" s="24"/>
    </row>
    <row r="24" spans="1:8">
      <c r="A24" s="21">
        <v>19</v>
      </c>
      <c r="B24" s="22">
        <v>41046</v>
      </c>
      <c r="C24" s="23" t="s">
        <v>20</v>
      </c>
      <c r="D24" s="24">
        <v>1</v>
      </c>
      <c r="E24" s="24"/>
      <c r="F24" s="62">
        <f>F23+D24-E24</f>
        <v>2</v>
      </c>
      <c r="G24" s="24"/>
      <c r="H24" s="24"/>
    </row>
    <row r="25" spans="1:8">
      <c r="A25" s="21">
        <v>20</v>
      </c>
      <c r="B25" s="22">
        <v>41052</v>
      </c>
      <c r="C25" s="23" t="s">
        <v>20</v>
      </c>
      <c r="D25" s="24">
        <v>1</v>
      </c>
      <c r="E25" s="24"/>
      <c r="F25" s="28">
        <f t="shared" ref="F25:F26" si="0">F24+D25-E25</f>
        <v>3</v>
      </c>
      <c r="G25" s="24"/>
      <c r="H25" s="24"/>
    </row>
    <row r="26" spans="1:8">
      <c r="A26" s="21">
        <v>21</v>
      </c>
      <c r="B26" s="22">
        <v>41052</v>
      </c>
      <c r="C26" s="23" t="s">
        <v>20</v>
      </c>
      <c r="D26" s="24"/>
      <c r="E26" s="24">
        <v>1</v>
      </c>
      <c r="F26" s="28">
        <f t="shared" si="0"/>
        <v>2</v>
      </c>
      <c r="G26" s="24"/>
      <c r="H26" s="25" t="s">
        <v>32</v>
      </c>
    </row>
    <row r="27" spans="1:8">
      <c r="A27" s="21">
        <v>22</v>
      </c>
      <c r="B27" s="22">
        <v>41031</v>
      </c>
      <c r="C27" s="23" t="s">
        <v>40</v>
      </c>
      <c r="D27" s="24">
        <v>16</v>
      </c>
      <c r="E27" s="24"/>
      <c r="F27" s="24">
        <v>16</v>
      </c>
      <c r="G27" s="24"/>
      <c r="H27" s="24"/>
    </row>
    <row r="28" spans="1:8">
      <c r="A28" s="21">
        <v>23</v>
      </c>
      <c r="B28" s="22">
        <v>41032</v>
      </c>
      <c r="C28" s="23" t="s">
        <v>40</v>
      </c>
      <c r="D28" s="24"/>
      <c r="E28" s="24">
        <v>1</v>
      </c>
      <c r="F28" s="24">
        <f>F27+D28-E28</f>
        <v>15</v>
      </c>
      <c r="G28" s="24"/>
      <c r="H28" s="25" t="s">
        <v>61</v>
      </c>
    </row>
    <row r="29" spans="1:8">
      <c r="A29" s="21">
        <v>24</v>
      </c>
      <c r="B29" s="22">
        <v>41035</v>
      </c>
      <c r="C29" s="23" t="s">
        <v>40</v>
      </c>
      <c r="D29" s="24"/>
      <c r="E29" s="24">
        <v>1</v>
      </c>
      <c r="F29" s="24">
        <f>F28+D29-E29</f>
        <v>14</v>
      </c>
      <c r="G29" s="24"/>
      <c r="H29" s="25" t="s">
        <v>39</v>
      </c>
    </row>
    <row r="30" spans="1:8">
      <c r="A30" s="21">
        <v>25</v>
      </c>
      <c r="B30" s="22">
        <v>41039</v>
      </c>
      <c r="C30" s="23" t="s">
        <v>40</v>
      </c>
      <c r="D30" s="24"/>
      <c r="E30" s="24">
        <v>1</v>
      </c>
      <c r="F30" s="24">
        <f t="shared" ref="F30:F38" si="1">F29+D30-E30</f>
        <v>13</v>
      </c>
      <c r="G30" s="24"/>
      <c r="H30" s="25" t="s">
        <v>39</v>
      </c>
    </row>
    <row r="31" spans="1:8">
      <c r="A31" s="21">
        <v>26</v>
      </c>
      <c r="B31" s="22">
        <v>41039</v>
      </c>
      <c r="C31" s="23" t="s">
        <v>40</v>
      </c>
      <c r="D31" s="24"/>
      <c r="E31" s="24">
        <v>1</v>
      </c>
      <c r="F31" s="24">
        <f t="shared" si="1"/>
        <v>12</v>
      </c>
      <c r="G31" s="24"/>
      <c r="H31" s="25" t="s">
        <v>61</v>
      </c>
    </row>
    <row r="32" spans="1:8">
      <c r="A32" s="21">
        <v>27</v>
      </c>
      <c r="B32" s="22">
        <v>41046</v>
      </c>
      <c r="C32" s="23" t="s">
        <v>40</v>
      </c>
      <c r="D32" s="24"/>
      <c r="E32" s="24">
        <v>1</v>
      </c>
      <c r="F32" s="24">
        <f t="shared" si="1"/>
        <v>11</v>
      </c>
      <c r="G32" s="24"/>
      <c r="H32" s="25" t="s">
        <v>45</v>
      </c>
    </row>
    <row r="33" spans="1:8">
      <c r="A33" s="21">
        <v>28</v>
      </c>
      <c r="B33" s="22">
        <v>41047</v>
      </c>
      <c r="C33" s="23" t="s">
        <v>40</v>
      </c>
      <c r="D33" s="24"/>
      <c r="E33" s="24">
        <v>1</v>
      </c>
      <c r="F33" s="24">
        <f t="shared" si="1"/>
        <v>10</v>
      </c>
      <c r="G33" s="24"/>
      <c r="H33" s="25" t="s">
        <v>130</v>
      </c>
    </row>
    <row r="34" spans="1:8">
      <c r="A34" s="21">
        <v>29</v>
      </c>
      <c r="B34" s="22">
        <v>41047</v>
      </c>
      <c r="C34" s="23" t="s">
        <v>40</v>
      </c>
      <c r="D34" s="24"/>
      <c r="E34" s="24">
        <v>1</v>
      </c>
      <c r="F34" s="24">
        <f t="shared" si="1"/>
        <v>9</v>
      </c>
      <c r="G34" s="24"/>
      <c r="H34" s="25" t="s">
        <v>130</v>
      </c>
    </row>
    <row r="35" spans="1:8">
      <c r="A35" s="21">
        <v>30</v>
      </c>
      <c r="B35" s="22">
        <v>41047</v>
      </c>
      <c r="C35" s="23" t="s">
        <v>40</v>
      </c>
      <c r="D35" s="24"/>
      <c r="E35" s="24">
        <v>1</v>
      </c>
      <c r="F35" s="24">
        <f t="shared" si="1"/>
        <v>8</v>
      </c>
      <c r="G35" s="24"/>
      <c r="H35" s="25" t="s">
        <v>39</v>
      </c>
    </row>
    <row r="36" spans="1:8">
      <c r="A36" s="21">
        <v>31</v>
      </c>
      <c r="B36" s="22">
        <v>41047</v>
      </c>
      <c r="C36" s="23" t="s">
        <v>40</v>
      </c>
      <c r="D36" s="24"/>
      <c r="E36" s="24">
        <v>1</v>
      </c>
      <c r="F36" s="24">
        <f t="shared" si="1"/>
        <v>7</v>
      </c>
      <c r="G36" s="24"/>
      <c r="H36" s="25" t="s">
        <v>139</v>
      </c>
    </row>
    <row r="37" spans="1:8">
      <c r="A37" s="21">
        <v>32</v>
      </c>
      <c r="B37" s="22">
        <v>41051</v>
      </c>
      <c r="C37" s="23" t="s">
        <v>40</v>
      </c>
      <c r="D37" s="24"/>
      <c r="E37" s="24">
        <v>1</v>
      </c>
      <c r="F37" s="24">
        <f t="shared" si="1"/>
        <v>6</v>
      </c>
      <c r="G37" s="24"/>
      <c r="H37" s="25" t="s">
        <v>39</v>
      </c>
    </row>
    <row r="38" spans="1:8">
      <c r="A38" s="21">
        <v>33</v>
      </c>
      <c r="B38" s="22">
        <v>41052</v>
      </c>
      <c r="C38" s="23" t="s">
        <v>40</v>
      </c>
      <c r="D38" s="24"/>
      <c r="E38" s="24">
        <v>1</v>
      </c>
      <c r="F38" s="24">
        <f t="shared" si="1"/>
        <v>5</v>
      </c>
      <c r="G38" s="24"/>
      <c r="H38" s="25" t="s">
        <v>34</v>
      </c>
    </row>
    <row r="39" spans="1:8">
      <c r="A39" s="21">
        <v>34</v>
      </c>
      <c r="B39" s="22">
        <v>41031</v>
      </c>
      <c r="C39" s="23" t="s">
        <v>57</v>
      </c>
      <c r="D39" s="24">
        <v>21</v>
      </c>
      <c r="E39" s="25"/>
      <c r="F39" s="25">
        <v>21</v>
      </c>
      <c r="G39" s="24"/>
      <c r="H39" s="25"/>
    </row>
    <row r="40" spans="1:8">
      <c r="A40" s="21">
        <v>35</v>
      </c>
      <c r="B40" s="22">
        <v>41036</v>
      </c>
      <c r="C40" s="23" t="s">
        <v>57</v>
      </c>
      <c r="D40" s="24"/>
      <c r="E40" s="25">
        <v>1</v>
      </c>
      <c r="F40" s="25">
        <f>F39+D40-E40</f>
        <v>20</v>
      </c>
      <c r="G40" s="24"/>
      <c r="H40" s="25" t="s">
        <v>47</v>
      </c>
    </row>
    <row r="41" spans="1:8">
      <c r="A41" s="21">
        <v>36</v>
      </c>
      <c r="B41" s="22">
        <v>41031</v>
      </c>
      <c r="C41" s="23" t="s">
        <v>58</v>
      </c>
      <c r="D41" s="24">
        <v>3</v>
      </c>
      <c r="E41" s="24"/>
      <c r="F41" s="24">
        <v>3</v>
      </c>
      <c r="G41" s="24"/>
      <c r="H41" s="24"/>
    </row>
    <row r="42" spans="1:8">
      <c r="A42" s="21">
        <v>37</v>
      </c>
      <c r="B42" s="22">
        <v>41037</v>
      </c>
      <c r="C42" s="23" t="s">
        <v>58</v>
      </c>
      <c r="D42" s="24"/>
      <c r="E42" s="24">
        <v>1</v>
      </c>
      <c r="F42" s="24">
        <f>F41+D42-E42</f>
        <v>2</v>
      </c>
      <c r="G42" s="24"/>
      <c r="H42" s="25" t="s">
        <v>36</v>
      </c>
    </row>
    <row r="43" spans="1:8">
      <c r="A43" s="21">
        <v>38</v>
      </c>
      <c r="B43" s="22">
        <v>41031</v>
      </c>
      <c r="C43" s="23" t="s">
        <v>59</v>
      </c>
      <c r="D43" s="24">
        <v>20</v>
      </c>
      <c r="E43" s="24"/>
      <c r="F43" s="24">
        <v>20</v>
      </c>
      <c r="G43" s="24"/>
      <c r="H43" s="25"/>
    </row>
    <row r="44" spans="1:8">
      <c r="A44" s="21">
        <v>39</v>
      </c>
      <c r="B44" s="22">
        <v>41036</v>
      </c>
      <c r="C44" s="23" t="s">
        <v>132</v>
      </c>
      <c r="D44" s="24"/>
      <c r="E44" s="24">
        <v>1</v>
      </c>
      <c r="F44" s="24">
        <f>F43+D44-E44</f>
        <v>19</v>
      </c>
      <c r="G44" s="24"/>
      <c r="H44" s="25" t="s">
        <v>47</v>
      </c>
    </row>
    <row r="45" spans="1:8">
      <c r="A45" s="21">
        <v>40</v>
      </c>
      <c r="B45" s="22">
        <v>41038</v>
      </c>
      <c r="C45" s="23" t="s">
        <v>30</v>
      </c>
      <c r="D45" s="24"/>
      <c r="E45" s="24">
        <v>1</v>
      </c>
      <c r="F45" s="24">
        <f>F44+D45-E45</f>
        <v>18</v>
      </c>
      <c r="G45" s="24"/>
      <c r="H45" s="25" t="s">
        <v>102</v>
      </c>
    </row>
    <row r="46" spans="1:8">
      <c r="A46" s="21">
        <v>41</v>
      </c>
      <c r="B46" s="22">
        <v>41047</v>
      </c>
      <c r="C46" s="23" t="s">
        <v>30</v>
      </c>
      <c r="D46" s="24"/>
      <c r="E46" s="24">
        <v>1</v>
      </c>
      <c r="F46" s="24">
        <f>F45+D46-E46</f>
        <v>17</v>
      </c>
      <c r="G46" s="24"/>
      <c r="H46" s="25" t="s">
        <v>34</v>
      </c>
    </row>
    <row r="47" spans="1:8">
      <c r="A47" s="21">
        <v>42</v>
      </c>
      <c r="B47" s="18">
        <v>41031</v>
      </c>
      <c r="C47" s="19" t="s">
        <v>33</v>
      </c>
      <c r="D47" s="20">
        <v>1</v>
      </c>
      <c r="E47" s="20"/>
      <c r="F47" s="20"/>
      <c r="G47" s="20"/>
      <c r="H47" s="20"/>
    </row>
    <row r="48" spans="1:8">
      <c r="A48" s="21">
        <v>43</v>
      </c>
      <c r="B48" s="22">
        <v>41031</v>
      </c>
      <c r="C48" s="23" t="s">
        <v>60</v>
      </c>
      <c r="D48" s="24">
        <v>1</v>
      </c>
      <c r="E48" s="24"/>
      <c r="F48" s="24"/>
      <c r="G48" s="24"/>
      <c r="H48" s="24"/>
    </row>
    <row r="49" spans="1:8">
      <c r="A49" s="21">
        <v>44</v>
      </c>
      <c r="B49" s="22">
        <v>41031</v>
      </c>
      <c r="C49" s="23" t="s">
        <v>44</v>
      </c>
      <c r="D49" s="25">
        <v>20</v>
      </c>
      <c r="E49" s="24"/>
      <c r="F49" s="24">
        <v>20</v>
      </c>
      <c r="G49" s="24"/>
      <c r="H49" s="24"/>
    </row>
    <row r="50" spans="1:8">
      <c r="A50" s="21">
        <v>45</v>
      </c>
      <c r="B50" s="22">
        <v>41037</v>
      </c>
      <c r="C50" s="23" t="s">
        <v>44</v>
      </c>
      <c r="D50" s="25"/>
      <c r="E50" s="24">
        <v>1</v>
      </c>
      <c r="F50" s="24">
        <f t="shared" ref="F50:F57" si="2">F49+D50-E50</f>
        <v>19</v>
      </c>
      <c r="G50" s="24"/>
      <c r="H50" s="25" t="s">
        <v>45</v>
      </c>
    </row>
    <row r="51" spans="1:8">
      <c r="A51" s="21">
        <v>46</v>
      </c>
      <c r="B51" s="22">
        <v>41039</v>
      </c>
      <c r="C51" s="23" t="s">
        <v>44</v>
      </c>
      <c r="D51" s="25"/>
      <c r="E51" s="24">
        <v>10</v>
      </c>
      <c r="F51" s="24">
        <f t="shared" si="2"/>
        <v>9</v>
      </c>
      <c r="G51" s="24"/>
      <c r="H51" s="25" t="s">
        <v>103</v>
      </c>
    </row>
    <row r="52" spans="1:8">
      <c r="A52" s="21">
        <v>47</v>
      </c>
      <c r="B52" s="22">
        <v>41039</v>
      </c>
      <c r="C52" s="23" t="s">
        <v>44</v>
      </c>
      <c r="D52" s="25">
        <v>20</v>
      </c>
      <c r="E52" s="24"/>
      <c r="F52" s="24">
        <f t="shared" si="2"/>
        <v>29</v>
      </c>
      <c r="G52" s="24"/>
      <c r="H52" s="25"/>
    </row>
    <row r="53" spans="1:8">
      <c r="A53" s="21">
        <v>48</v>
      </c>
      <c r="B53" s="22">
        <v>41043</v>
      </c>
      <c r="C53" s="23" t="s">
        <v>44</v>
      </c>
      <c r="D53" s="25"/>
      <c r="E53" s="24">
        <v>3</v>
      </c>
      <c r="F53" s="24">
        <f t="shared" si="2"/>
        <v>26</v>
      </c>
      <c r="G53" s="24"/>
      <c r="H53" s="25" t="s">
        <v>47</v>
      </c>
    </row>
    <row r="54" spans="1:8">
      <c r="A54" s="21">
        <v>49</v>
      </c>
      <c r="B54" s="22">
        <v>41044</v>
      </c>
      <c r="C54" s="23" t="s">
        <v>44</v>
      </c>
      <c r="D54" s="25"/>
      <c r="E54" s="24">
        <v>10</v>
      </c>
      <c r="F54" s="24">
        <f t="shared" si="2"/>
        <v>16</v>
      </c>
      <c r="G54" s="24"/>
      <c r="H54" s="25" t="s">
        <v>13</v>
      </c>
    </row>
    <row r="55" spans="1:8">
      <c r="A55" s="21">
        <v>50</v>
      </c>
      <c r="B55" s="22">
        <v>41048</v>
      </c>
      <c r="C55" s="23" t="s">
        <v>44</v>
      </c>
      <c r="D55" s="25"/>
      <c r="E55" s="24">
        <v>5</v>
      </c>
      <c r="F55" s="24">
        <f t="shared" si="2"/>
        <v>11</v>
      </c>
      <c r="G55" s="24"/>
      <c r="H55" s="25" t="s">
        <v>39</v>
      </c>
    </row>
    <row r="56" spans="1:8">
      <c r="A56" s="21">
        <v>51</v>
      </c>
      <c r="B56" s="22">
        <v>41050</v>
      </c>
      <c r="C56" s="23" t="s">
        <v>44</v>
      </c>
      <c r="D56" s="25"/>
      <c r="E56" s="24">
        <v>2</v>
      </c>
      <c r="F56" s="24">
        <f t="shared" si="2"/>
        <v>9</v>
      </c>
      <c r="G56" s="24"/>
      <c r="H56" s="25" t="s">
        <v>39</v>
      </c>
    </row>
    <row r="57" spans="1:8">
      <c r="A57" s="21">
        <v>52</v>
      </c>
      <c r="B57" s="22">
        <v>41051</v>
      </c>
      <c r="C57" s="23" t="s">
        <v>44</v>
      </c>
      <c r="D57" s="25"/>
      <c r="E57" s="24">
        <v>3</v>
      </c>
      <c r="F57" s="24">
        <f t="shared" si="2"/>
        <v>6</v>
      </c>
      <c r="G57" s="24"/>
      <c r="H57" s="25" t="s">
        <v>34</v>
      </c>
    </row>
    <row r="58" spans="1:8">
      <c r="A58" s="21">
        <v>53</v>
      </c>
      <c r="B58" s="22">
        <v>41031</v>
      </c>
      <c r="C58" s="23" t="s">
        <v>46</v>
      </c>
      <c r="D58" s="25">
        <v>1</v>
      </c>
      <c r="E58" s="24"/>
      <c r="F58" s="24"/>
      <c r="G58" s="24"/>
      <c r="H58" s="24"/>
    </row>
    <row r="59" spans="1:8">
      <c r="A59" s="21">
        <v>54</v>
      </c>
      <c r="B59" s="22">
        <v>41031</v>
      </c>
      <c r="C59" s="23" t="s">
        <v>49</v>
      </c>
      <c r="D59" s="25">
        <v>6</v>
      </c>
      <c r="E59" s="24"/>
      <c r="F59" s="24">
        <v>6</v>
      </c>
      <c r="G59" s="24"/>
      <c r="H59" s="24"/>
    </row>
    <row r="60" spans="1:8">
      <c r="A60" s="21">
        <v>55</v>
      </c>
      <c r="B60" s="22">
        <v>41054</v>
      </c>
      <c r="C60" s="23" t="s">
        <v>49</v>
      </c>
      <c r="D60" s="25"/>
      <c r="E60" s="24">
        <v>2</v>
      </c>
      <c r="F60" s="24">
        <f>F59+D60-E60</f>
        <v>4</v>
      </c>
      <c r="G60" s="24"/>
      <c r="H60" s="25" t="s">
        <v>32</v>
      </c>
    </row>
    <row r="61" spans="1:8">
      <c r="A61" s="21">
        <v>56</v>
      </c>
      <c r="B61" s="22">
        <v>41032</v>
      </c>
      <c r="C61" s="23" t="s">
        <v>62</v>
      </c>
      <c r="D61" s="25">
        <v>3</v>
      </c>
      <c r="E61" s="24"/>
      <c r="F61" s="24">
        <v>3</v>
      </c>
      <c r="G61" s="24"/>
      <c r="H61" s="24"/>
    </row>
    <row r="62" spans="1:8">
      <c r="A62" s="21">
        <v>57</v>
      </c>
      <c r="B62" s="22">
        <v>41032</v>
      </c>
      <c r="C62" s="23" t="s">
        <v>62</v>
      </c>
      <c r="D62" s="25"/>
      <c r="E62" s="25">
        <v>1</v>
      </c>
      <c r="F62" s="28">
        <f>F61+D62-E62</f>
        <v>2</v>
      </c>
      <c r="G62" s="24"/>
      <c r="H62" s="25" t="s">
        <v>39</v>
      </c>
    </row>
    <row r="63" spans="1:8">
      <c r="A63" s="21">
        <v>58</v>
      </c>
      <c r="B63" s="22">
        <v>41034</v>
      </c>
      <c r="C63" s="23" t="s">
        <v>62</v>
      </c>
      <c r="D63" s="25">
        <v>4</v>
      </c>
      <c r="E63" s="25"/>
      <c r="F63" s="28">
        <f>F62+D63-E63</f>
        <v>6</v>
      </c>
      <c r="G63" s="24"/>
      <c r="H63" s="25"/>
    </row>
    <row r="64" spans="1:8">
      <c r="A64" s="21">
        <v>59</v>
      </c>
      <c r="B64" s="22">
        <v>41038</v>
      </c>
      <c r="C64" s="23" t="s">
        <v>62</v>
      </c>
      <c r="D64" s="25"/>
      <c r="E64" s="25">
        <v>2</v>
      </c>
      <c r="F64" s="28">
        <f>F63+D64-E64</f>
        <v>4</v>
      </c>
      <c r="G64" s="24"/>
      <c r="H64" s="25" t="s">
        <v>140</v>
      </c>
    </row>
    <row r="65" spans="1:42">
      <c r="A65" s="21">
        <v>60</v>
      </c>
      <c r="B65" s="18">
        <v>41050</v>
      </c>
      <c r="C65" s="19" t="s">
        <v>62</v>
      </c>
      <c r="D65" s="31"/>
      <c r="E65" s="31">
        <v>2</v>
      </c>
      <c r="F65" s="53">
        <f>F64+D65-E65</f>
        <v>2</v>
      </c>
      <c r="G65" s="20"/>
      <c r="H65" s="31" t="s">
        <v>140</v>
      </c>
    </row>
    <row r="66" spans="1:42">
      <c r="A66" s="21">
        <v>61</v>
      </c>
      <c r="B66" s="22">
        <v>41034</v>
      </c>
      <c r="C66" s="23" t="s">
        <v>90</v>
      </c>
      <c r="D66" s="25">
        <v>2</v>
      </c>
      <c r="E66" s="25"/>
      <c r="F66" s="28">
        <v>2</v>
      </c>
      <c r="G66" s="24"/>
      <c r="H66" s="25"/>
    </row>
    <row r="67" spans="1:42">
      <c r="A67" s="21">
        <v>62</v>
      </c>
      <c r="B67" s="8">
        <v>41034</v>
      </c>
      <c r="C67" s="1" t="s">
        <v>90</v>
      </c>
      <c r="D67" s="16"/>
      <c r="E67" s="16">
        <v>2</v>
      </c>
      <c r="F67" s="32">
        <v>0</v>
      </c>
      <c r="G67" s="12"/>
      <c r="H67" s="16" t="s">
        <v>45</v>
      </c>
    </row>
    <row r="68" spans="1:42">
      <c r="A68" s="21">
        <v>63</v>
      </c>
      <c r="B68" s="8">
        <v>41034</v>
      </c>
      <c r="C68" s="1" t="s">
        <v>91</v>
      </c>
      <c r="D68" s="16">
        <v>1</v>
      </c>
      <c r="E68" s="16">
        <v>1</v>
      </c>
      <c r="F68" s="32">
        <v>0</v>
      </c>
      <c r="G68" s="12"/>
      <c r="H68" s="16" t="s">
        <v>45</v>
      </c>
    </row>
    <row r="69" spans="1:42">
      <c r="A69" s="21">
        <v>64</v>
      </c>
      <c r="B69" s="8">
        <v>41037</v>
      </c>
      <c r="C69" s="1" t="s">
        <v>89</v>
      </c>
      <c r="D69" s="16">
        <v>1</v>
      </c>
      <c r="E69" s="16">
        <v>1</v>
      </c>
      <c r="F69" s="13">
        <v>0</v>
      </c>
      <c r="G69" s="12"/>
      <c r="H69" s="16" t="s">
        <v>26</v>
      </c>
      <c r="I69" s="45"/>
      <c r="J69" s="46"/>
      <c r="K69" s="46"/>
    </row>
    <row r="70" spans="1:42" s="34" customFormat="1">
      <c r="A70" s="21">
        <v>65</v>
      </c>
      <c r="B70" s="22">
        <v>41037</v>
      </c>
      <c r="C70" s="23" t="s">
        <v>98</v>
      </c>
      <c r="D70" s="25">
        <v>3</v>
      </c>
      <c r="E70" s="25"/>
      <c r="F70" s="28">
        <v>3</v>
      </c>
      <c r="G70" s="24"/>
      <c r="H70" s="25"/>
      <c r="I70" s="45"/>
      <c r="J70" s="46"/>
      <c r="K70" s="47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</row>
    <row r="71" spans="1:42" s="34" customFormat="1">
      <c r="A71" s="21">
        <v>66</v>
      </c>
      <c r="B71" s="22">
        <v>41038</v>
      </c>
      <c r="C71" s="23" t="s">
        <v>98</v>
      </c>
      <c r="D71" s="25"/>
      <c r="E71" s="25">
        <v>1</v>
      </c>
      <c r="F71" s="28">
        <f>F70+D71-E71</f>
        <v>2</v>
      </c>
      <c r="G71" s="24"/>
      <c r="H71" s="25" t="s">
        <v>39</v>
      </c>
      <c r="I71" s="45"/>
      <c r="J71" s="46"/>
      <c r="K71" s="47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</row>
    <row r="72" spans="1:42">
      <c r="A72" s="21">
        <v>67</v>
      </c>
      <c r="B72" s="22">
        <v>41038</v>
      </c>
      <c r="C72" s="23" t="s">
        <v>97</v>
      </c>
      <c r="D72" s="25">
        <v>7</v>
      </c>
      <c r="E72" s="25"/>
      <c r="F72" s="28">
        <v>7</v>
      </c>
      <c r="G72" s="24"/>
      <c r="H72" s="25"/>
      <c r="I72" s="45"/>
      <c r="J72" s="46"/>
      <c r="K72" s="46"/>
    </row>
    <row r="73" spans="1:42">
      <c r="A73" s="21">
        <v>68</v>
      </c>
      <c r="B73" s="22">
        <v>41038</v>
      </c>
      <c r="C73" s="23" t="s">
        <v>97</v>
      </c>
      <c r="D73" s="25"/>
      <c r="E73" s="25">
        <v>4</v>
      </c>
      <c r="F73" s="28">
        <f>F72+D73-E73</f>
        <v>3</v>
      </c>
      <c r="G73" s="24"/>
      <c r="H73" s="25" t="s">
        <v>36</v>
      </c>
    </row>
    <row r="74" spans="1:42">
      <c r="A74" s="21">
        <v>69</v>
      </c>
      <c r="B74" s="22">
        <v>41038</v>
      </c>
      <c r="C74" s="23" t="s">
        <v>97</v>
      </c>
      <c r="D74" s="24"/>
      <c r="E74" s="24">
        <v>1</v>
      </c>
      <c r="F74" s="28">
        <f>F73+D74-E74</f>
        <v>2</v>
      </c>
      <c r="G74" s="24"/>
      <c r="H74" s="25" t="s">
        <v>141</v>
      </c>
    </row>
    <row r="75" spans="1:42">
      <c r="A75" s="21">
        <v>70</v>
      </c>
      <c r="B75" s="22">
        <v>41038</v>
      </c>
      <c r="C75" s="23" t="s">
        <v>97</v>
      </c>
      <c r="D75" s="24"/>
      <c r="E75" s="24">
        <v>1</v>
      </c>
      <c r="F75" s="28">
        <f>F74+D75-E75</f>
        <v>1</v>
      </c>
      <c r="G75" s="24"/>
      <c r="H75" s="25" t="s">
        <v>37</v>
      </c>
    </row>
    <row r="76" spans="1:42">
      <c r="A76" s="21">
        <v>71</v>
      </c>
      <c r="B76" s="8">
        <v>41038</v>
      </c>
      <c r="C76" s="1" t="s">
        <v>97</v>
      </c>
      <c r="D76" s="12"/>
      <c r="E76" s="12">
        <v>1</v>
      </c>
      <c r="F76" s="32">
        <f>F75+D76-E76</f>
        <v>0</v>
      </c>
      <c r="G76" s="12"/>
      <c r="H76" s="16" t="s">
        <v>13</v>
      </c>
    </row>
    <row r="77" spans="1:42">
      <c r="A77" s="21">
        <v>72</v>
      </c>
      <c r="B77" s="22">
        <v>41039</v>
      </c>
      <c r="C77" s="23" t="s">
        <v>104</v>
      </c>
      <c r="D77" s="24">
        <v>1</v>
      </c>
      <c r="E77" s="24"/>
      <c r="F77" s="24"/>
      <c r="G77" s="24"/>
      <c r="H77" s="25"/>
    </row>
    <row r="78" spans="1:42">
      <c r="A78" s="21">
        <v>73</v>
      </c>
      <c r="B78" s="8">
        <v>41040</v>
      </c>
      <c r="C78" s="1" t="s">
        <v>104</v>
      </c>
      <c r="D78" s="12"/>
      <c r="E78" s="12">
        <v>1</v>
      </c>
      <c r="F78" s="13">
        <v>0</v>
      </c>
      <c r="G78" s="12"/>
      <c r="H78" s="16" t="s">
        <v>13</v>
      </c>
    </row>
    <row r="79" spans="1:42">
      <c r="A79" s="21">
        <v>74</v>
      </c>
      <c r="B79" s="22">
        <v>41046</v>
      </c>
      <c r="C79" s="23" t="s">
        <v>104</v>
      </c>
      <c r="D79" s="24"/>
      <c r="E79" s="24">
        <v>1</v>
      </c>
      <c r="F79" s="61">
        <v>1</v>
      </c>
      <c r="G79" s="24"/>
      <c r="H79" s="25" t="s">
        <v>47</v>
      </c>
    </row>
    <row r="80" spans="1:42">
      <c r="A80" s="21">
        <v>75</v>
      </c>
      <c r="B80" s="22">
        <v>41046</v>
      </c>
      <c r="C80" s="23" t="s">
        <v>104</v>
      </c>
      <c r="D80" s="24">
        <v>1</v>
      </c>
      <c r="E80" s="24"/>
      <c r="F80" s="28"/>
      <c r="G80" s="24"/>
      <c r="H80" s="25"/>
    </row>
    <row r="81" spans="1:8">
      <c r="A81" s="21">
        <v>76</v>
      </c>
      <c r="B81" s="22">
        <v>41039</v>
      </c>
      <c r="C81" s="23" t="s">
        <v>107</v>
      </c>
      <c r="D81" s="24">
        <v>2</v>
      </c>
      <c r="E81" s="24"/>
      <c r="F81" s="24"/>
      <c r="G81" s="24"/>
      <c r="H81" s="25"/>
    </row>
    <row r="82" spans="1:8">
      <c r="A82" s="21">
        <v>77</v>
      </c>
      <c r="B82" s="22">
        <v>41039</v>
      </c>
      <c r="C82" s="23" t="s">
        <v>105</v>
      </c>
      <c r="D82" s="24">
        <v>2</v>
      </c>
      <c r="E82" s="24"/>
      <c r="F82" s="24">
        <v>2</v>
      </c>
      <c r="G82" s="24"/>
      <c r="H82" s="25"/>
    </row>
    <row r="83" spans="1:8">
      <c r="A83" s="21">
        <v>78</v>
      </c>
      <c r="B83" s="18">
        <v>41042</v>
      </c>
      <c r="C83" s="19" t="s">
        <v>105</v>
      </c>
      <c r="D83" s="20"/>
      <c r="E83" s="20">
        <v>1</v>
      </c>
      <c r="F83" s="20">
        <v>1</v>
      </c>
      <c r="G83" s="20"/>
      <c r="H83" s="31" t="s">
        <v>123</v>
      </c>
    </row>
    <row r="84" spans="1:8">
      <c r="A84" s="21">
        <v>79</v>
      </c>
      <c r="B84" s="22">
        <v>41049</v>
      </c>
      <c r="C84" s="23" t="s">
        <v>105</v>
      </c>
      <c r="D84" s="24">
        <v>2</v>
      </c>
      <c r="E84" s="24"/>
      <c r="F84" s="24">
        <f>F82+D84-E84</f>
        <v>4</v>
      </c>
      <c r="G84" s="24"/>
      <c r="H84" s="25"/>
    </row>
    <row r="85" spans="1:8">
      <c r="A85" s="21">
        <v>80</v>
      </c>
      <c r="B85" s="22">
        <v>41039</v>
      </c>
      <c r="C85" s="23" t="s">
        <v>106</v>
      </c>
      <c r="D85" s="24">
        <v>1</v>
      </c>
      <c r="E85" s="24"/>
      <c r="F85" s="24"/>
      <c r="G85" s="24"/>
      <c r="H85" s="25"/>
    </row>
    <row r="86" spans="1:8">
      <c r="A86" s="21">
        <v>81</v>
      </c>
      <c r="B86" s="8">
        <v>41040</v>
      </c>
      <c r="C86" s="1" t="s">
        <v>106</v>
      </c>
      <c r="D86" s="12"/>
      <c r="E86" s="12">
        <v>1</v>
      </c>
      <c r="F86" s="13">
        <v>0</v>
      </c>
      <c r="G86" s="12"/>
      <c r="H86" s="16" t="s">
        <v>39</v>
      </c>
    </row>
    <row r="87" spans="1:8">
      <c r="A87" s="21">
        <v>82</v>
      </c>
      <c r="B87" s="22">
        <v>41039</v>
      </c>
      <c r="C87" s="23" t="s">
        <v>108</v>
      </c>
      <c r="D87" s="24">
        <v>1</v>
      </c>
      <c r="E87" s="24"/>
      <c r="F87" s="24"/>
      <c r="G87" s="24"/>
      <c r="H87" s="25"/>
    </row>
    <row r="88" spans="1:8">
      <c r="A88" s="21">
        <v>83</v>
      </c>
      <c r="B88" s="22">
        <v>41043</v>
      </c>
      <c r="C88" s="23" t="s">
        <v>127</v>
      </c>
      <c r="D88" s="24">
        <v>6</v>
      </c>
      <c r="E88" s="24"/>
      <c r="F88" s="24">
        <v>6</v>
      </c>
      <c r="G88" s="24"/>
      <c r="H88" s="25"/>
    </row>
    <row r="89" spans="1:8">
      <c r="A89" s="21">
        <v>84</v>
      </c>
      <c r="B89" s="22">
        <v>41043</v>
      </c>
      <c r="C89" s="23" t="s">
        <v>127</v>
      </c>
      <c r="D89" s="24"/>
      <c r="E89" s="24">
        <v>1</v>
      </c>
      <c r="F89" s="24">
        <f>F88+D89-E89</f>
        <v>5</v>
      </c>
      <c r="G89" s="24"/>
      <c r="H89" s="25" t="s">
        <v>128</v>
      </c>
    </row>
    <row r="90" spans="1:8">
      <c r="A90" s="21">
        <v>85</v>
      </c>
      <c r="B90" s="22">
        <v>41046</v>
      </c>
      <c r="C90" s="23" t="s">
        <v>127</v>
      </c>
      <c r="D90" s="24"/>
      <c r="E90" s="24">
        <v>1</v>
      </c>
      <c r="F90" s="24">
        <f>F89+D90-E90</f>
        <v>4</v>
      </c>
      <c r="G90" s="24"/>
      <c r="H90" s="25" t="s">
        <v>133</v>
      </c>
    </row>
    <row r="91" spans="1:8">
      <c r="A91" s="21">
        <v>86</v>
      </c>
      <c r="B91" s="22">
        <v>41050</v>
      </c>
      <c r="C91" s="23" t="s">
        <v>127</v>
      </c>
      <c r="D91" s="24"/>
      <c r="E91" s="24">
        <v>2</v>
      </c>
      <c r="F91" s="24">
        <f>F90+D91-E91</f>
        <v>2</v>
      </c>
      <c r="G91" s="24"/>
      <c r="H91" s="25" t="s">
        <v>152</v>
      </c>
    </row>
    <row r="92" spans="1:8">
      <c r="A92" s="21">
        <v>87</v>
      </c>
      <c r="B92" s="22">
        <v>41051</v>
      </c>
      <c r="C92" s="23" t="s">
        <v>127</v>
      </c>
      <c r="D92" s="24"/>
      <c r="E92" s="24">
        <v>1</v>
      </c>
      <c r="F92" s="24">
        <f>F91+D92-E92</f>
        <v>1</v>
      </c>
      <c r="G92" s="24"/>
      <c r="H92" s="25" t="s">
        <v>39</v>
      </c>
    </row>
    <row r="93" spans="1:8">
      <c r="A93" s="21">
        <v>88</v>
      </c>
      <c r="B93" s="22">
        <v>41043</v>
      </c>
      <c r="C93" s="23" t="s">
        <v>124</v>
      </c>
      <c r="D93" s="24">
        <v>3</v>
      </c>
      <c r="E93" s="24"/>
      <c r="F93" s="24"/>
      <c r="G93" s="24"/>
      <c r="H93" s="25"/>
    </row>
    <row r="94" spans="1:8">
      <c r="A94" s="21">
        <v>89</v>
      </c>
      <c r="B94" s="22">
        <v>41043</v>
      </c>
      <c r="C94" s="23" t="s">
        <v>125</v>
      </c>
      <c r="D94" s="24">
        <v>10</v>
      </c>
      <c r="E94" s="24"/>
      <c r="F94" s="24">
        <v>10</v>
      </c>
      <c r="G94" s="24"/>
      <c r="H94" s="25"/>
    </row>
    <row r="95" spans="1:8">
      <c r="A95" s="21">
        <v>90</v>
      </c>
      <c r="B95" s="22">
        <v>41044</v>
      </c>
      <c r="C95" s="23" t="s">
        <v>125</v>
      </c>
      <c r="D95" s="24"/>
      <c r="E95" s="24">
        <v>5</v>
      </c>
      <c r="F95" s="28">
        <f>F94+D95-E95</f>
        <v>5</v>
      </c>
      <c r="G95" s="24"/>
      <c r="H95" s="25" t="s">
        <v>126</v>
      </c>
    </row>
    <row r="96" spans="1:8">
      <c r="A96" s="21">
        <v>91</v>
      </c>
      <c r="B96" s="22">
        <v>41046</v>
      </c>
      <c r="C96" s="23" t="s">
        <v>129</v>
      </c>
      <c r="D96" s="24">
        <v>17</v>
      </c>
      <c r="E96" s="24"/>
      <c r="F96" s="59">
        <v>17</v>
      </c>
      <c r="G96" s="24"/>
      <c r="H96" s="25"/>
    </row>
    <row r="97" spans="1:8">
      <c r="A97" s="21">
        <v>92</v>
      </c>
      <c r="B97" s="22">
        <v>41046</v>
      </c>
      <c r="C97" s="23" t="s">
        <v>129</v>
      </c>
      <c r="D97" s="24"/>
      <c r="E97" s="24">
        <v>2</v>
      </c>
      <c r="F97" s="60">
        <f>F96+D97-E97</f>
        <v>15</v>
      </c>
      <c r="G97" s="24"/>
      <c r="H97" s="25" t="s">
        <v>45</v>
      </c>
    </row>
    <row r="98" spans="1:8">
      <c r="A98" s="21">
        <v>93</v>
      </c>
      <c r="B98" s="22">
        <v>41047</v>
      </c>
      <c r="C98" s="23" t="s">
        <v>131</v>
      </c>
      <c r="D98" s="24">
        <v>7</v>
      </c>
      <c r="E98" s="24"/>
      <c r="F98" s="24">
        <v>7</v>
      </c>
      <c r="G98" s="24"/>
      <c r="H98" s="25"/>
    </row>
    <row r="99" spans="1:8">
      <c r="A99" s="21">
        <v>94</v>
      </c>
      <c r="B99" s="18">
        <v>41047</v>
      </c>
      <c r="C99" s="19" t="s">
        <v>131</v>
      </c>
      <c r="D99" s="20"/>
      <c r="E99" s="20">
        <v>5</v>
      </c>
      <c r="F99" s="20">
        <f>F98+D99-E99</f>
        <v>2</v>
      </c>
      <c r="G99" s="20"/>
      <c r="H99" s="31" t="s">
        <v>130</v>
      </c>
    </row>
    <row r="100" spans="1:8">
      <c r="A100" s="21">
        <v>95</v>
      </c>
      <c r="B100" s="22">
        <v>41048</v>
      </c>
      <c r="C100" s="23" t="s">
        <v>134</v>
      </c>
      <c r="D100" s="24">
        <v>10</v>
      </c>
      <c r="E100" s="24"/>
      <c r="F100" s="24">
        <v>10</v>
      </c>
      <c r="G100" s="24"/>
      <c r="H100" s="25"/>
    </row>
    <row r="101" spans="1:8">
      <c r="A101" s="21">
        <v>96</v>
      </c>
      <c r="B101" s="22">
        <v>41048</v>
      </c>
      <c r="C101" s="23" t="s">
        <v>134</v>
      </c>
      <c r="D101" s="24"/>
      <c r="E101" s="24">
        <v>1</v>
      </c>
      <c r="F101" s="24"/>
      <c r="G101" s="24"/>
      <c r="H101" s="25" t="s">
        <v>130</v>
      </c>
    </row>
    <row r="102" spans="1:8">
      <c r="A102" s="21">
        <v>97</v>
      </c>
      <c r="B102" s="22">
        <v>41049</v>
      </c>
      <c r="C102" s="23" t="s">
        <v>135</v>
      </c>
      <c r="D102" s="24">
        <v>10</v>
      </c>
      <c r="E102" s="24"/>
      <c r="F102" s="24">
        <v>10</v>
      </c>
      <c r="G102" s="24"/>
      <c r="H102" s="25"/>
    </row>
    <row r="103" spans="1:8">
      <c r="A103" s="21">
        <v>98</v>
      </c>
      <c r="B103" s="22">
        <v>41051</v>
      </c>
      <c r="C103" s="23" t="s">
        <v>135</v>
      </c>
      <c r="D103" s="24"/>
      <c r="E103" s="24">
        <v>2</v>
      </c>
      <c r="F103" s="24">
        <f>F102+D103-E103</f>
        <v>8</v>
      </c>
      <c r="G103" s="24"/>
      <c r="H103" s="25" t="s">
        <v>34</v>
      </c>
    </row>
    <row r="104" spans="1:8">
      <c r="A104" s="21">
        <v>99</v>
      </c>
      <c r="B104" s="22">
        <v>41049</v>
      </c>
      <c r="C104" s="23" t="s">
        <v>136</v>
      </c>
      <c r="D104" s="24">
        <v>1</v>
      </c>
      <c r="E104" s="24"/>
      <c r="F104" s="24">
        <v>1</v>
      </c>
      <c r="G104" s="24"/>
      <c r="H104" s="25"/>
    </row>
    <row r="105" spans="1:8">
      <c r="A105" s="21">
        <v>100</v>
      </c>
      <c r="B105" s="8">
        <v>41050</v>
      </c>
      <c r="C105" s="1" t="s">
        <v>136</v>
      </c>
      <c r="D105" s="12"/>
      <c r="E105" s="12">
        <v>1</v>
      </c>
      <c r="F105" s="54">
        <v>0</v>
      </c>
      <c r="G105" s="12"/>
      <c r="H105" s="16" t="s">
        <v>39</v>
      </c>
    </row>
    <row r="106" spans="1:8">
      <c r="A106" s="21">
        <v>101</v>
      </c>
      <c r="B106" s="8">
        <v>41052</v>
      </c>
      <c r="C106" s="1" t="s">
        <v>136</v>
      </c>
      <c r="D106" s="12">
        <v>1</v>
      </c>
      <c r="E106" s="12">
        <v>1</v>
      </c>
      <c r="F106" s="13">
        <v>0</v>
      </c>
      <c r="G106" s="12"/>
      <c r="H106" s="16" t="s">
        <v>32</v>
      </c>
    </row>
    <row r="107" spans="1:8">
      <c r="A107" s="21">
        <v>102</v>
      </c>
      <c r="B107" s="22">
        <v>41049</v>
      </c>
      <c r="C107" s="23" t="s">
        <v>137</v>
      </c>
      <c r="D107" s="24">
        <v>7</v>
      </c>
      <c r="E107" s="24"/>
      <c r="F107" s="24">
        <v>7</v>
      </c>
      <c r="G107" s="24"/>
      <c r="H107" s="25"/>
    </row>
    <row r="108" spans="1:8">
      <c r="A108" s="21">
        <v>103</v>
      </c>
      <c r="B108" s="22">
        <v>41050</v>
      </c>
      <c r="C108" s="23" t="s">
        <v>137</v>
      </c>
      <c r="D108" s="24"/>
      <c r="E108" s="24">
        <v>4</v>
      </c>
      <c r="F108" s="24">
        <f>F107+D108-E108</f>
        <v>3</v>
      </c>
      <c r="G108" s="24"/>
      <c r="H108" s="25" t="s">
        <v>34</v>
      </c>
    </row>
    <row r="109" spans="1:8">
      <c r="A109" s="21">
        <v>104</v>
      </c>
      <c r="B109" s="22"/>
      <c r="C109" s="23"/>
      <c r="D109" s="24"/>
      <c r="E109" s="24"/>
      <c r="F109" s="24"/>
      <c r="G109" s="24"/>
      <c r="H109" s="25"/>
    </row>
    <row r="110" spans="1:8">
      <c r="A110" s="21">
        <v>105</v>
      </c>
      <c r="B110" s="22"/>
      <c r="C110" s="23"/>
      <c r="D110" s="24"/>
      <c r="E110" s="24"/>
      <c r="F110" s="24"/>
      <c r="G110" s="24"/>
      <c r="H110" s="25"/>
    </row>
    <row r="111" spans="1:8">
      <c r="A111" s="21">
        <v>106</v>
      </c>
      <c r="B111" s="22"/>
      <c r="C111" s="23"/>
      <c r="D111" s="24"/>
      <c r="E111" s="24"/>
      <c r="F111" s="24"/>
      <c r="G111" s="24"/>
      <c r="H111" s="25"/>
    </row>
    <row r="112" spans="1:8">
      <c r="A112" s="21">
        <v>107</v>
      </c>
      <c r="B112" s="22"/>
      <c r="C112" s="23"/>
      <c r="D112" s="24"/>
      <c r="E112" s="24"/>
      <c r="F112" s="24"/>
      <c r="G112" s="24"/>
      <c r="H112" s="25"/>
    </row>
    <row r="113" spans="1:8">
      <c r="A113" s="21">
        <v>106</v>
      </c>
      <c r="B113" s="22"/>
      <c r="C113" s="23"/>
      <c r="D113" s="24"/>
      <c r="E113" s="24"/>
      <c r="F113" s="24"/>
      <c r="G113" s="24"/>
      <c r="H113" s="25"/>
    </row>
    <row r="114" spans="1:8">
      <c r="A114" s="21">
        <v>107</v>
      </c>
      <c r="B114" s="22"/>
      <c r="C114" s="23"/>
      <c r="D114" s="24"/>
      <c r="E114" s="24"/>
      <c r="F114" s="24"/>
      <c r="G114" s="24"/>
      <c r="H114" s="25"/>
    </row>
    <row r="115" spans="1:8">
      <c r="A115" s="21">
        <v>108</v>
      </c>
      <c r="B115" s="22"/>
      <c r="C115" s="23"/>
      <c r="D115" s="24"/>
      <c r="E115" s="24"/>
      <c r="F115" s="24"/>
      <c r="G115" s="24"/>
      <c r="H115" s="25"/>
    </row>
    <row r="116" spans="1:8">
      <c r="A116" s="21">
        <v>109</v>
      </c>
      <c r="B116" s="22"/>
      <c r="C116" s="23"/>
      <c r="D116" s="24"/>
      <c r="E116" s="24"/>
      <c r="F116" s="24"/>
      <c r="G116" s="24"/>
      <c r="H116" s="25"/>
    </row>
  </sheetData>
  <autoFilter ref="A5:C136"/>
  <mergeCells count="9">
    <mergeCell ref="A1:H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Harga</vt:lpstr>
      <vt:lpstr>januari</vt:lpstr>
      <vt:lpstr>Feb</vt:lpstr>
      <vt:lpstr>maret</vt:lpstr>
      <vt:lpstr>April</vt:lpstr>
      <vt:lpstr>may</vt:lpstr>
      <vt:lpstr>Jun</vt:lpstr>
      <vt:lpstr>Jul</vt:lpstr>
      <vt:lpstr>Agus</vt:lpstr>
      <vt:lpstr>Sept</vt:lpstr>
      <vt:lpstr>Okto</vt:lpstr>
      <vt:lpstr>Nov</vt:lpstr>
      <vt:lpstr>Des</vt:lpstr>
    </vt:vector>
  </TitlesOfParts>
  <Company>VFC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Toshiba</cp:lastModifiedBy>
  <dcterms:created xsi:type="dcterms:W3CDTF">2012-04-30T15:14:40Z</dcterms:created>
  <dcterms:modified xsi:type="dcterms:W3CDTF">2015-04-10T03:21:12Z</dcterms:modified>
</cp:coreProperties>
</file>